
<file path=[Content_Types].xml><?xml version="1.0" encoding="utf-8"?>
<Types xmlns="http://schemas.openxmlformats.org/package/2006/content-types">
  <Default Extension="bin" ContentType="application/vnd.openxmlformats-officedocument.spreadsheetml.printerSettings"/>
  <Default Extension="data" ContentType="application/vnd.openxmlformats-officedocument.model+data"/>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tables/table1.xml" ContentType="application/vnd.openxmlformats-officedocument.spreadsheetml.table+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Override PartName="/customXml/itemProps8.xml" ContentType="application/vnd.openxmlformats-officedocument.customXmlProperties+xml"/>
  <Override PartName="/customXml/itemProps9.xml" ContentType="application/vnd.openxmlformats-officedocument.customXmlProperties+xml"/>
  <Override PartName="/customXml/itemProps10.xml" ContentType="application/vnd.openxmlformats-officedocument.customXmlProperties+xml"/>
  <Override PartName="/customXml/itemProps11.xml" ContentType="application/vnd.openxmlformats-officedocument.customXmlProperties+xml"/>
  <Override PartName="/customXml/itemProps12.xml" ContentType="application/vnd.openxmlformats-officedocument.customXmlProperties+xml"/>
  <Override PartName="/customXml/itemProps13.xml" ContentType="application/vnd.openxmlformats-officedocument.customXmlProperties+xml"/>
  <Override PartName="/customXml/itemProps14.xml" ContentType="application/vnd.openxmlformats-officedocument.customXmlProperties+xml"/>
  <Override PartName="/customXml/itemProps15.xml" ContentType="application/vnd.openxmlformats-officedocument.customXmlProperties+xml"/>
  <Override PartName="/customXml/itemProps16.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codeName="ThisWorkbook" defaultThemeVersion="166925"/>
  <mc:AlternateContent xmlns:mc="http://schemas.openxmlformats.org/markup-compatibility/2006">
    <mc:Choice Requires="x15">
      <x15ac:absPath xmlns:x15ac="http://schemas.microsoft.com/office/spreadsheetml/2010/11/ac" url="C:\Users\Nathaniel.Dears\Downloads\"/>
    </mc:Choice>
  </mc:AlternateContent>
  <xr:revisionPtr revIDLastSave="0" documentId="8_{03537A08-B1B9-4337-9649-0AB5404DF189}" xr6:coauthVersionLast="47" xr6:coauthVersionMax="47" xr10:uidLastSave="{00000000-0000-0000-0000-000000000000}"/>
  <bookViews>
    <workbookView xWindow="28680" yWindow="-120" windowWidth="29040" windowHeight="15720" xr2:uid="{79C80ED3-AC3B-411D-9795-0D47946F2534}"/>
  </bookViews>
  <sheets>
    <sheet name="Directions &amp; Deadlines" sheetId="1" r:id="rId1"/>
    <sheet name="Full Brief" sheetId="8" r:id="rId2"/>
    <sheet name="Misc. Equipment" sheetId="4" r:id="rId3"/>
    <sheet name="Travel" sheetId="2" r:id="rId4"/>
    <sheet name="Non-Compliant" sheetId="5" r:id="rId5"/>
    <sheet name="Facilities" sheetId="14" r:id="rId6"/>
    <sheet name="Surplus" sheetId="6" r:id="rId7"/>
    <sheet name="Lists" sheetId="3" state="veryHidden" r:id="rId8"/>
    <sheet name="company_dp" sheetId="9" state="veryHidden" r:id="rId9"/>
    <sheet name="fund_dp" sheetId="10" state="veryHidden" r:id="rId10"/>
    <sheet name="costcenter_dp" sheetId="11" state="veryHidden" r:id="rId11"/>
    <sheet name="account_dp" sheetId="12" state="veryHidden" r:id="rId12"/>
    <sheet name="function_dp" sheetId="13" state="veryHidden" r:id="rId13"/>
  </sheets>
  <definedNames>
    <definedName name="_xlnm._FilterDatabase" localSheetId="2" hidden="1">'Misc. Equipment'!$B:$L</definedName>
    <definedName name="_xlnm._FilterDatabase" localSheetId="4" hidden="1">'Non-Compliant'!$B$1:$R$99</definedName>
    <definedName name="_xlnm._FilterDatabase" localSheetId="6" hidden="1">Surplus!$B$1:$M$1</definedName>
    <definedName name="_xlnm._FilterDatabase" localSheetId="3" hidden="1">Travel!$B$2:$AB$2</definedName>
    <definedName name="_xlcn.WorksheetConnection_Agenda_Brief_Form.xlsxTableTravel1" hidden="1">TableTravel[]</definedName>
    <definedName name="_xlnm.Print_Area" localSheetId="3">Travel!$C$2:$X$23</definedName>
  </definedNames>
  <calcPr calcId="191028"/>
  <extLst>
    <ext xmlns:x15="http://schemas.microsoft.com/office/spreadsheetml/2010/11/main" uri="{140A7094-0E35-4892-8432-C4D2E57EDEB5}">
      <x15:workbookPr chartTrackingRefBase="1"/>
    </ext>
    <ext xmlns:x15="http://schemas.microsoft.com/office/spreadsheetml/2010/11/main" uri="{FCE2AD5D-F65C-4FA6-A056-5C36A1767C68}">
      <x15:dataModel>
        <x15:modelTables>
          <x15:modelTable id="TableTravel" name="TableTravel" connection="WorksheetConnection_Agenda_Brief_Form.xlsx!TableTravel"/>
        </x15:modelTables>
      </x15:dataModel>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D4" i="2" l="1"/>
  <c r="AE4" i="2"/>
  <c r="AF4" i="2"/>
  <c r="AG4" i="2"/>
  <c r="AH4" i="2"/>
  <c r="AD5" i="2"/>
  <c r="AE5" i="2"/>
  <c r="AF5" i="2"/>
  <c r="AG5" i="2"/>
  <c r="AH5" i="2"/>
  <c r="AD6" i="2"/>
  <c r="AE6" i="2"/>
  <c r="AF6" i="2"/>
  <c r="AG6" i="2"/>
  <c r="AH6" i="2"/>
  <c r="AD7" i="2"/>
  <c r="AE7" i="2"/>
  <c r="AF7" i="2"/>
  <c r="AG7" i="2"/>
  <c r="AH7" i="2"/>
  <c r="AD8" i="2"/>
  <c r="AE8" i="2"/>
  <c r="AF8" i="2"/>
  <c r="AG8" i="2"/>
  <c r="AH8" i="2"/>
  <c r="AD9" i="2"/>
  <c r="AE9" i="2"/>
  <c r="AF9" i="2"/>
  <c r="AG9" i="2"/>
  <c r="AH9" i="2"/>
  <c r="AD10" i="2"/>
  <c r="AE10" i="2"/>
  <c r="AF10" i="2"/>
  <c r="AG10" i="2"/>
  <c r="AH10" i="2"/>
  <c r="AD11" i="2"/>
  <c r="AE11" i="2"/>
  <c r="AF11" i="2"/>
  <c r="AG11" i="2"/>
  <c r="AH11" i="2"/>
  <c r="AD12" i="2"/>
  <c r="AE12" i="2"/>
  <c r="AF12" i="2"/>
  <c r="AG12" i="2"/>
  <c r="AH12" i="2"/>
  <c r="AD13" i="2"/>
  <c r="AE13" i="2"/>
  <c r="AF13" i="2"/>
  <c r="AG13" i="2"/>
  <c r="AH13" i="2"/>
  <c r="AD14" i="2"/>
  <c r="AE14" i="2"/>
  <c r="AF14" i="2"/>
  <c r="AG14" i="2"/>
  <c r="AH14" i="2"/>
  <c r="AD15" i="2"/>
  <c r="AE15" i="2"/>
  <c r="AF15" i="2"/>
  <c r="AG15" i="2"/>
  <c r="AH15" i="2"/>
  <c r="AD16" i="2"/>
  <c r="AE16" i="2"/>
  <c r="AF16" i="2"/>
  <c r="AG16" i="2"/>
  <c r="AH16" i="2"/>
  <c r="AD17" i="2"/>
  <c r="AE17" i="2"/>
  <c r="AF17" i="2"/>
  <c r="AG17" i="2"/>
  <c r="AH17" i="2"/>
  <c r="AD18" i="2"/>
  <c r="AE18" i="2"/>
  <c r="AF18" i="2"/>
  <c r="AG18" i="2"/>
  <c r="AH18" i="2"/>
  <c r="AD19" i="2"/>
  <c r="AE19" i="2"/>
  <c r="AF19" i="2"/>
  <c r="AG19" i="2"/>
  <c r="AH19" i="2"/>
  <c r="AD20" i="2"/>
  <c r="AE20" i="2"/>
  <c r="AF20" i="2"/>
  <c r="AG20" i="2"/>
  <c r="AH20" i="2"/>
  <c r="AD21" i="2"/>
  <c r="AE21" i="2"/>
  <c r="AF21" i="2"/>
  <c r="AG21" i="2"/>
  <c r="AH21" i="2"/>
  <c r="AD22" i="2"/>
  <c r="AE22" i="2"/>
  <c r="AF22" i="2"/>
  <c r="AG22" i="2"/>
  <c r="AH22" i="2"/>
  <c r="AD23" i="2"/>
  <c r="AE23" i="2"/>
  <c r="AF23" i="2"/>
  <c r="AG23" i="2"/>
  <c r="AH23" i="2"/>
  <c r="AD24" i="2"/>
  <c r="AC24" i="2" s="1"/>
  <c r="AE24" i="2"/>
  <c r="AF24" i="2"/>
  <c r="AG24" i="2"/>
  <c r="AH24" i="2"/>
  <c r="AD25" i="2"/>
  <c r="AE25" i="2"/>
  <c r="AF25" i="2"/>
  <c r="AG25" i="2"/>
  <c r="AH25" i="2"/>
  <c r="AD26" i="2"/>
  <c r="AE26" i="2"/>
  <c r="AF26" i="2"/>
  <c r="AG26" i="2"/>
  <c r="AH26" i="2"/>
  <c r="AD27" i="2"/>
  <c r="AE27" i="2"/>
  <c r="AF27" i="2"/>
  <c r="AG27" i="2"/>
  <c r="AH27" i="2"/>
  <c r="AD28" i="2"/>
  <c r="AE28" i="2"/>
  <c r="AF28" i="2"/>
  <c r="AG28" i="2"/>
  <c r="AH28" i="2"/>
  <c r="AD29" i="2"/>
  <c r="AE29" i="2"/>
  <c r="AF29" i="2"/>
  <c r="AG29" i="2"/>
  <c r="AH29" i="2"/>
  <c r="AD30" i="2"/>
  <c r="AE30" i="2"/>
  <c r="AF30" i="2"/>
  <c r="AG30" i="2"/>
  <c r="AH30" i="2"/>
  <c r="AD31" i="2"/>
  <c r="AE31" i="2"/>
  <c r="AF31" i="2"/>
  <c r="AG31" i="2"/>
  <c r="AH31" i="2"/>
  <c r="AD32" i="2"/>
  <c r="AE32" i="2"/>
  <c r="AF32" i="2"/>
  <c r="AG32" i="2"/>
  <c r="AH32" i="2"/>
  <c r="AD33" i="2"/>
  <c r="AE33" i="2"/>
  <c r="AF33" i="2"/>
  <c r="AG33" i="2"/>
  <c r="AH33" i="2"/>
  <c r="AD34" i="2"/>
  <c r="AE34" i="2"/>
  <c r="AF34" i="2"/>
  <c r="AG34" i="2"/>
  <c r="AH34" i="2"/>
  <c r="AD35" i="2"/>
  <c r="AE35" i="2"/>
  <c r="AF35" i="2"/>
  <c r="AG35" i="2"/>
  <c r="AH35" i="2"/>
  <c r="AD36" i="2"/>
  <c r="AE36" i="2"/>
  <c r="AF36" i="2"/>
  <c r="AG36" i="2"/>
  <c r="AH36" i="2"/>
  <c r="AD37" i="2"/>
  <c r="AE37" i="2"/>
  <c r="AF37" i="2"/>
  <c r="AG37" i="2"/>
  <c r="AH37" i="2"/>
  <c r="AD38" i="2"/>
  <c r="AE38" i="2"/>
  <c r="AF38" i="2"/>
  <c r="AG38" i="2"/>
  <c r="AH38" i="2"/>
  <c r="AD39" i="2"/>
  <c r="AE39" i="2"/>
  <c r="AF39" i="2"/>
  <c r="AG39" i="2"/>
  <c r="AH39" i="2"/>
  <c r="AD40" i="2"/>
  <c r="AE40" i="2"/>
  <c r="AF40" i="2"/>
  <c r="AG40" i="2"/>
  <c r="AH40" i="2"/>
  <c r="AD41" i="2"/>
  <c r="AE41" i="2"/>
  <c r="AF41" i="2"/>
  <c r="AG41" i="2"/>
  <c r="AH41" i="2"/>
  <c r="AD42" i="2"/>
  <c r="AE42" i="2"/>
  <c r="AF42" i="2"/>
  <c r="AG42" i="2"/>
  <c r="AH42" i="2"/>
  <c r="AD43" i="2"/>
  <c r="AE43" i="2"/>
  <c r="AF43" i="2"/>
  <c r="AG43" i="2"/>
  <c r="AH43" i="2"/>
  <c r="AD44" i="2"/>
  <c r="AE44" i="2"/>
  <c r="AF44" i="2"/>
  <c r="AG44" i="2"/>
  <c r="AH44" i="2"/>
  <c r="AD45" i="2"/>
  <c r="AE45" i="2"/>
  <c r="AF45" i="2"/>
  <c r="AG45" i="2"/>
  <c r="AH45" i="2"/>
  <c r="AD46" i="2"/>
  <c r="AE46" i="2"/>
  <c r="AF46" i="2"/>
  <c r="AG46" i="2"/>
  <c r="AH46" i="2"/>
  <c r="AD47" i="2"/>
  <c r="AE47" i="2"/>
  <c r="AF47" i="2"/>
  <c r="AG47" i="2"/>
  <c r="AH47" i="2"/>
  <c r="AD48" i="2"/>
  <c r="AC48" i="2" s="1"/>
  <c r="AE48" i="2"/>
  <c r="AF48" i="2"/>
  <c r="AG48" i="2"/>
  <c r="AH48" i="2"/>
  <c r="AD49" i="2"/>
  <c r="AE49" i="2"/>
  <c r="AF49" i="2"/>
  <c r="AG49" i="2"/>
  <c r="AH49" i="2"/>
  <c r="AD50" i="2"/>
  <c r="AE50" i="2"/>
  <c r="AF50" i="2"/>
  <c r="AG50" i="2"/>
  <c r="AH50" i="2"/>
  <c r="AD51" i="2"/>
  <c r="AE51" i="2"/>
  <c r="AF51" i="2"/>
  <c r="AG51" i="2"/>
  <c r="AH51" i="2"/>
  <c r="AD52" i="2"/>
  <c r="AE52" i="2"/>
  <c r="AF52" i="2"/>
  <c r="AG52" i="2"/>
  <c r="AH52" i="2"/>
  <c r="AD53" i="2"/>
  <c r="AE53" i="2"/>
  <c r="AF53" i="2"/>
  <c r="AG53" i="2"/>
  <c r="AH53" i="2"/>
  <c r="AD54" i="2"/>
  <c r="AE54" i="2"/>
  <c r="AF54" i="2"/>
  <c r="AG54" i="2"/>
  <c r="AH54" i="2"/>
  <c r="AD55" i="2"/>
  <c r="AE55" i="2"/>
  <c r="AF55" i="2"/>
  <c r="AG55" i="2"/>
  <c r="AH55" i="2"/>
  <c r="AD56" i="2"/>
  <c r="AE56" i="2"/>
  <c r="AF56" i="2"/>
  <c r="AG56" i="2"/>
  <c r="AH56" i="2"/>
  <c r="AD57" i="2"/>
  <c r="AE57" i="2"/>
  <c r="AF57" i="2"/>
  <c r="AG57" i="2"/>
  <c r="AH57" i="2"/>
  <c r="AD58" i="2"/>
  <c r="AE58" i="2"/>
  <c r="AF58" i="2"/>
  <c r="AG58" i="2"/>
  <c r="AH58" i="2"/>
  <c r="AD59" i="2"/>
  <c r="AE59" i="2"/>
  <c r="AF59" i="2"/>
  <c r="AG59" i="2"/>
  <c r="AH59" i="2"/>
  <c r="AD60" i="2"/>
  <c r="AE60" i="2"/>
  <c r="AF60" i="2"/>
  <c r="AG60" i="2"/>
  <c r="AH60" i="2"/>
  <c r="AD61" i="2"/>
  <c r="AE61" i="2"/>
  <c r="AF61" i="2"/>
  <c r="AG61" i="2"/>
  <c r="AH61" i="2"/>
  <c r="AD62" i="2"/>
  <c r="AE62" i="2"/>
  <c r="AF62" i="2"/>
  <c r="AG62" i="2"/>
  <c r="AH62" i="2"/>
  <c r="AD63" i="2"/>
  <c r="AE63" i="2"/>
  <c r="AF63" i="2"/>
  <c r="AG63" i="2"/>
  <c r="AH63" i="2"/>
  <c r="AD64" i="2"/>
  <c r="AE64" i="2"/>
  <c r="AF64" i="2"/>
  <c r="AG64" i="2"/>
  <c r="AH64" i="2"/>
  <c r="AD65" i="2"/>
  <c r="AE65" i="2"/>
  <c r="AF65" i="2"/>
  <c r="AG65" i="2"/>
  <c r="AH65" i="2"/>
  <c r="AD66" i="2"/>
  <c r="AE66" i="2"/>
  <c r="AF66" i="2"/>
  <c r="AG66" i="2"/>
  <c r="AH66" i="2"/>
  <c r="AD67" i="2"/>
  <c r="AE67" i="2"/>
  <c r="AF67" i="2"/>
  <c r="AG67" i="2"/>
  <c r="AH67" i="2"/>
  <c r="AD68" i="2"/>
  <c r="AE68" i="2"/>
  <c r="AF68" i="2"/>
  <c r="AG68" i="2"/>
  <c r="AH68" i="2"/>
  <c r="AD69" i="2"/>
  <c r="AE69" i="2"/>
  <c r="AF69" i="2"/>
  <c r="AG69" i="2"/>
  <c r="AH69" i="2"/>
  <c r="AD70" i="2"/>
  <c r="AE70" i="2"/>
  <c r="AF70" i="2"/>
  <c r="AG70" i="2"/>
  <c r="AH70" i="2"/>
  <c r="AD71" i="2"/>
  <c r="AE71" i="2"/>
  <c r="AF71" i="2"/>
  <c r="AG71" i="2"/>
  <c r="AH71" i="2"/>
  <c r="AD72" i="2"/>
  <c r="AC72" i="2" s="1"/>
  <c r="AE72" i="2"/>
  <c r="AF72" i="2"/>
  <c r="AG72" i="2"/>
  <c r="AH72" i="2"/>
  <c r="AD73" i="2"/>
  <c r="AE73" i="2"/>
  <c r="AF73" i="2"/>
  <c r="AG73" i="2"/>
  <c r="AH73" i="2"/>
  <c r="AD74" i="2"/>
  <c r="AE74" i="2"/>
  <c r="AF74" i="2"/>
  <c r="AG74" i="2"/>
  <c r="AH74" i="2"/>
  <c r="AD75" i="2"/>
  <c r="AE75" i="2"/>
  <c r="AF75" i="2"/>
  <c r="AG75" i="2"/>
  <c r="AH75" i="2"/>
  <c r="AD76" i="2"/>
  <c r="AE76" i="2"/>
  <c r="AF76" i="2"/>
  <c r="AG76" i="2"/>
  <c r="AH76" i="2"/>
  <c r="AD77" i="2"/>
  <c r="AE77" i="2"/>
  <c r="AF77" i="2"/>
  <c r="AG77" i="2"/>
  <c r="AH77" i="2"/>
  <c r="AD78" i="2"/>
  <c r="AE78" i="2"/>
  <c r="AF78" i="2"/>
  <c r="AG78" i="2"/>
  <c r="AH78" i="2"/>
  <c r="AD79" i="2"/>
  <c r="AE79" i="2"/>
  <c r="AF79" i="2"/>
  <c r="AG79" i="2"/>
  <c r="AH79" i="2"/>
  <c r="AD80" i="2"/>
  <c r="AE80" i="2"/>
  <c r="AF80" i="2"/>
  <c r="AG80" i="2"/>
  <c r="AH80" i="2"/>
  <c r="AD81" i="2"/>
  <c r="AE81" i="2"/>
  <c r="AF81" i="2"/>
  <c r="AG81" i="2"/>
  <c r="AH81" i="2"/>
  <c r="AD82" i="2"/>
  <c r="AE82" i="2"/>
  <c r="AF82" i="2"/>
  <c r="AG82" i="2"/>
  <c r="AH82" i="2"/>
  <c r="AD83" i="2"/>
  <c r="AE83" i="2"/>
  <c r="AF83" i="2"/>
  <c r="AG83" i="2"/>
  <c r="AH83" i="2"/>
  <c r="AD84" i="2"/>
  <c r="AE84" i="2"/>
  <c r="AF84" i="2"/>
  <c r="AG84" i="2"/>
  <c r="AH84" i="2"/>
  <c r="AD85" i="2"/>
  <c r="AE85" i="2"/>
  <c r="AF85" i="2"/>
  <c r="AG85" i="2"/>
  <c r="AH85" i="2"/>
  <c r="AD86" i="2"/>
  <c r="AE86" i="2"/>
  <c r="AF86" i="2"/>
  <c r="AG86" i="2"/>
  <c r="AH86" i="2"/>
  <c r="AD87" i="2"/>
  <c r="AE87" i="2"/>
  <c r="AF87" i="2"/>
  <c r="AG87" i="2"/>
  <c r="AH87" i="2"/>
  <c r="AD88" i="2"/>
  <c r="AE88" i="2"/>
  <c r="AF88" i="2"/>
  <c r="AG88" i="2"/>
  <c r="AH88" i="2"/>
  <c r="AD89" i="2"/>
  <c r="AE89" i="2"/>
  <c r="AF89" i="2"/>
  <c r="AG89" i="2"/>
  <c r="AH89" i="2"/>
  <c r="AD90" i="2"/>
  <c r="AE90" i="2"/>
  <c r="AF90" i="2"/>
  <c r="AG90" i="2"/>
  <c r="AH90" i="2"/>
  <c r="AD91" i="2"/>
  <c r="AE91" i="2"/>
  <c r="AF91" i="2"/>
  <c r="AG91" i="2"/>
  <c r="AH91" i="2"/>
  <c r="AD92" i="2"/>
  <c r="AE92" i="2"/>
  <c r="AF92" i="2"/>
  <c r="AG92" i="2"/>
  <c r="AH92" i="2"/>
  <c r="AD93" i="2"/>
  <c r="AE93" i="2"/>
  <c r="AF93" i="2"/>
  <c r="AG93" i="2"/>
  <c r="AH93" i="2"/>
  <c r="AD94" i="2"/>
  <c r="AE94" i="2"/>
  <c r="AF94" i="2"/>
  <c r="AG94" i="2"/>
  <c r="AH94" i="2"/>
  <c r="AD95" i="2"/>
  <c r="AE95" i="2"/>
  <c r="AF95" i="2"/>
  <c r="AG95" i="2"/>
  <c r="AH95" i="2"/>
  <c r="AD96" i="2"/>
  <c r="AC96" i="2" s="1"/>
  <c r="AE96" i="2"/>
  <c r="AF96" i="2"/>
  <c r="AG96" i="2"/>
  <c r="AH96" i="2"/>
  <c r="AD97" i="2"/>
  <c r="AE97" i="2"/>
  <c r="AF97" i="2"/>
  <c r="AG97" i="2"/>
  <c r="AH97" i="2"/>
  <c r="AD98" i="2"/>
  <c r="AE98" i="2"/>
  <c r="AF98" i="2"/>
  <c r="AG98" i="2"/>
  <c r="AH98" i="2"/>
  <c r="AD99" i="2"/>
  <c r="AE99" i="2"/>
  <c r="AF99" i="2"/>
  <c r="AG99" i="2"/>
  <c r="AH99" i="2"/>
  <c r="AD100" i="2"/>
  <c r="AE100" i="2"/>
  <c r="AF100" i="2"/>
  <c r="AG100" i="2"/>
  <c r="AH100" i="2"/>
  <c r="AE3" i="2"/>
  <c r="AF3" i="2"/>
  <c r="AG3" i="2"/>
  <c r="AH3" i="2"/>
  <c r="AD3" i="2"/>
  <c r="C100" i="2"/>
  <c r="C4" i="2"/>
  <c r="C5" i="2"/>
  <c r="C6" i="2"/>
  <c r="C7" i="2"/>
  <c r="C8" i="2"/>
  <c r="C9" i="2"/>
  <c r="C10" i="2"/>
  <c r="C11" i="2"/>
  <c r="C12" i="2"/>
  <c r="C13" i="2"/>
  <c r="C14" i="2"/>
  <c r="C15" i="2"/>
  <c r="C16" i="2"/>
  <c r="C17" i="2"/>
  <c r="C18" i="2"/>
  <c r="C19" i="2"/>
  <c r="C20" i="2"/>
  <c r="C21" i="2"/>
  <c r="C22" i="2"/>
  <c r="C23" i="2"/>
  <c r="C24" i="2"/>
  <c r="C25" i="2"/>
  <c r="C26" i="2"/>
  <c r="C27" i="2"/>
  <c r="C28" i="2"/>
  <c r="C29" i="2"/>
  <c r="C30" i="2"/>
  <c r="C31" i="2"/>
  <c r="C32" i="2"/>
  <c r="C33" i="2"/>
  <c r="C34" i="2"/>
  <c r="C35" i="2"/>
  <c r="C36" i="2"/>
  <c r="C37" i="2"/>
  <c r="C38" i="2"/>
  <c r="C39" i="2"/>
  <c r="C40" i="2"/>
  <c r="C41" i="2"/>
  <c r="C42" i="2"/>
  <c r="C43" i="2"/>
  <c r="C44" i="2"/>
  <c r="C45" i="2"/>
  <c r="C46" i="2"/>
  <c r="C47" i="2"/>
  <c r="C48" i="2"/>
  <c r="C49" i="2"/>
  <c r="C50" i="2"/>
  <c r="C51" i="2"/>
  <c r="C52" i="2"/>
  <c r="C53" i="2"/>
  <c r="C54" i="2"/>
  <c r="C55" i="2"/>
  <c r="C56" i="2"/>
  <c r="C57" i="2"/>
  <c r="C58" i="2"/>
  <c r="C59" i="2"/>
  <c r="C60" i="2"/>
  <c r="C61" i="2"/>
  <c r="C62" i="2"/>
  <c r="C63" i="2"/>
  <c r="C64" i="2"/>
  <c r="C65" i="2"/>
  <c r="C66" i="2"/>
  <c r="C67" i="2"/>
  <c r="C68" i="2"/>
  <c r="C69" i="2"/>
  <c r="C70" i="2"/>
  <c r="C71" i="2"/>
  <c r="C72" i="2"/>
  <c r="C73" i="2"/>
  <c r="C74" i="2"/>
  <c r="C75" i="2"/>
  <c r="C76" i="2"/>
  <c r="C77" i="2"/>
  <c r="C78" i="2"/>
  <c r="C79" i="2"/>
  <c r="C80" i="2"/>
  <c r="C81" i="2"/>
  <c r="C82" i="2"/>
  <c r="C83" i="2"/>
  <c r="C84" i="2"/>
  <c r="C85" i="2"/>
  <c r="C86" i="2"/>
  <c r="C87" i="2"/>
  <c r="C88" i="2"/>
  <c r="C89" i="2"/>
  <c r="C90" i="2"/>
  <c r="C91" i="2"/>
  <c r="C92" i="2"/>
  <c r="C93" i="2"/>
  <c r="C94" i="2"/>
  <c r="C95" i="2"/>
  <c r="C96" i="2"/>
  <c r="C97" i="2"/>
  <c r="C98" i="2"/>
  <c r="C99" i="2"/>
  <c r="C3" i="2"/>
  <c r="Q3" i="5"/>
  <c r="Q4" i="5"/>
  <c r="Q5" i="5"/>
  <c r="Q6" i="5"/>
  <c r="Q7" i="5"/>
  <c r="Q8" i="5"/>
  <c r="Q9" i="5"/>
  <c r="Q10" i="5"/>
  <c r="Q11" i="5"/>
  <c r="Q12" i="5"/>
  <c r="Q13" i="5"/>
  <c r="Q14" i="5"/>
  <c r="Q15" i="5"/>
  <c r="Q16" i="5"/>
  <c r="Q17" i="5"/>
  <c r="Q18" i="5"/>
  <c r="Q19" i="5"/>
  <c r="Q20" i="5"/>
  <c r="Q21" i="5"/>
  <c r="Q22" i="5"/>
  <c r="Q23" i="5"/>
  <c r="Q24" i="5"/>
  <c r="Q25" i="5"/>
  <c r="Q26" i="5"/>
  <c r="Q27" i="5"/>
  <c r="Q28" i="5"/>
  <c r="Q29" i="5"/>
  <c r="Q30" i="5"/>
  <c r="Q31" i="5"/>
  <c r="Q32" i="5"/>
  <c r="Q33" i="5"/>
  <c r="Q34" i="5"/>
  <c r="Q35" i="5"/>
  <c r="Q36" i="5"/>
  <c r="Q37" i="5"/>
  <c r="Q38" i="5"/>
  <c r="Q39" i="5"/>
  <c r="Q40" i="5"/>
  <c r="Q41" i="5"/>
  <c r="Q42" i="5"/>
  <c r="Q43" i="5"/>
  <c r="Q44" i="5"/>
  <c r="Q45" i="5"/>
  <c r="Q46" i="5"/>
  <c r="Q47" i="5"/>
  <c r="Q48" i="5"/>
  <c r="Q49" i="5"/>
  <c r="Q50" i="5"/>
  <c r="Q51" i="5"/>
  <c r="Q52" i="5"/>
  <c r="Q53" i="5"/>
  <c r="Q54" i="5"/>
  <c r="Q55" i="5"/>
  <c r="Q56" i="5"/>
  <c r="Q57" i="5"/>
  <c r="Q58" i="5"/>
  <c r="Q59" i="5"/>
  <c r="Q60" i="5"/>
  <c r="Q61" i="5"/>
  <c r="Q62" i="5"/>
  <c r="Q63" i="5"/>
  <c r="Q64" i="5"/>
  <c r="Q65" i="5"/>
  <c r="Q66" i="5"/>
  <c r="Q67" i="5"/>
  <c r="Q68" i="5"/>
  <c r="Q69" i="5"/>
  <c r="Q70" i="5"/>
  <c r="Q71" i="5"/>
  <c r="Q72" i="5"/>
  <c r="Q73" i="5"/>
  <c r="Q74" i="5"/>
  <c r="Q75" i="5"/>
  <c r="Q76" i="5"/>
  <c r="Q77" i="5"/>
  <c r="Q78" i="5"/>
  <c r="Q79" i="5"/>
  <c r="Q80" i="5"/>
  <c r="Q81" i="5"/>
  <c r="Q82" i="5"/>
  <c r="Q83" i="5"/>
  <c r="Q84" i="5"/>
  <c r="Q85" i="5"/>
  <c r="Q86" i="5"/>
  <c r="Q87" i="5"/>
  <c r="Q88" i="5"/>
  <c r="Q89" i="5"/>
  <c r="Q90" i="5"/>
  <c r="Q91" i="5"/>
  <c r="Q92" i="5"/>
  <c r="Q93" i="5"/>
  <c r="Q94" i="5"/>
  <c r="Q95" i="5"/>
  <c r="Q96" i="5"/>
  <c r="Q97" i="5"/>
  <c r="Q98" i="5"/>
  <c r="Q99" i="5"/>
  <c r="Q2" i="5"/>
  <c r="I3" i="14"/>
  <c r="I4" i="14"/>
  <c r="I5" i="14"/>
  <c r="I6" i="14"/>
  <c r="I7" i="14"/>
  <c r="I8" i="14"/>
  <c r="I9" i="14"/>
  <c r="I10" i="14"/>
  <c r="I11" i="14"/>
  <c r="I12" i="14"/>
  <c r="I13" i="14"/>
  <c r="I14" i="14"/>
  <c r="I15" i="14"/>
  <c r="I16" i="14"/>
  <c r="I17" i="14"/>
  <c r="I18" i="14"/>
  <c r="I19" i="14"/>
  <c r="I20" i="14"/>
  <c r="I21" i="14"/>
  <c r="I22" i="14"/>
  <c r="I23" i="14"/>
  <c r="I24" i="14"/>
  <c r="I25" i="14"/>
  <c r="I26" i="14"/>
  <c r="I27" i="14"/>
  <c r="I28" i="14"/>
  <c r="I29" i="14"/>
  <c r="I30" i="14"/>
  <c r="I31" i="14"/>
  <c r="I32" i="14"/>
  <c r="I33" i="14"/>
  <c r="I34" i="14"/>
  <c r="I35" i="14"/>
  <c r="I36" i="14"/>
  <c r="I37" i="14"/>
  <c r="I38" i="14"/>
  <c r="I39" i="14"/>
  <c r="I40" i="14"/>
  <c r="I41" i="14"/>
  <c r="I42" i="14"/>
  <c r="I43" i="14"/>
  <c r="I44" i="14"/>
  <c r="I45" i="14"/>
  <c r="I46" i="14"/>
  <c r="I47" i="14"/>
  <c r="I48" i="14"/>
  <c r="I49" i="14"/>
  <c r="I50" i="14"/>
  <c r="I51" i="14"/>
  <c r="I52" i="14"/>
  <c r="I53" i="14"/>
  <c r="I54" i="14"/>
  <c r="I55" i="14"/>
  <c r="I56" i="14"/>
  <c r="I57" i="14"/>
  <c r="I58" i="14"/>
  <c r="I59" i="14"/>
  <c r="I60" i="14"/>
  <c r="I61" i="14"/>
  <c r="I62" i="14"/>
  <c r="I63" i="14"/>
  <c r="I64" i="14"/>
  <c r="I65" i="14"/>
  <c r="I66" i="14"/>
  <c r="I67" i="14"/>
  <c r="I68" i="14"/>
  <c r="I69" i="14"/>
  <c r="I70" i="14"/>
  <c r="I71" i="14"/>
  <c r="I72" i="14"/>
  <c r="I73" i="14"/>
  <c r="I74" i="14"/>
  <c r="I75" i="14"/>
  <c r="I76" i="14"/>
  <c r="I77" i="14"/>
  <c r="I78" i="14"/>
  <c r="I79" i="14"/>
  <c r="I80" i="14"/>
  <c r="I81" i="14"/>
  <c r="I82" i="14"/>
  <c r="I83" i="14"/>
  <c r="I84" i="14"/>
  <c r="I85" i="14"/>
  <c r="I86" i="14"/>
  <c r="I87" i="14"/>
  <c r="I88" i="14"/>
  <c r="I89" i="14"/>
  <c r="I90" i="14"/>
  <c r="I91" i="14"/>
  <c r="I92" i="14"/>
  <c r="I93" i="14"/>
  <c r="I94" i="14"/>
  <c r="I95" i="14"/>
  <c r="I96" i="14"/>
  <c r="I97" i="14"/>
  <c r="I98" i="14"/>
  <c r="I99" i="14"/>
  <c r="I100" i="14"/>
  <c r="I2" i="14"/>
  <c r="A3" i="13" a="1"/>
  <c r="A3" i="13" s="1"/>
  <c r="A4" i="13" a="1"/>
  <c r="A4" i="13" s="1"/>
  <c r="A5" i="13" a="1"/>
  <c r="A5" i="13" s="1"/>
  <c r="A6" i="13" a="1"/>
  <c r="A6" i="13" s="1"/>
  <c r="A7" i="13" a="1"/>
  <c r="A7" i="13" s="1"/>
  <c r="A8" i="13" a="1"/>
  <c r="A8" i="13" s="1"/>
  <c r="A9" i="13" a="1"/>
  <c r="A9" i="13" s="1"/>
  <c r="A10" i="13" a="1"/>
  <c r="A10" i="13" s="1"/>
  <c r="A11" i="13" a="1"/>
  <c r="A11" i="13" s="1"/>
  <c r="A12" i="13" a="1"/>
  <c r="A12" i="13" s="1"/>
  <c r="A13" i="13" a="1"/>
  <c r="A13" i="13" s="1"/>
  <c r="A14" i="13" a="1"/>
  <c r="A14" i="13" s="1"/>
  <c r="A15" i="13" a="1"/>
  <c r="A15" i="13" s="1"/>
  <c r="A16" i="13" a="1"/>
  <c r="A16" i="13" s="1"/>
  <c r="A17" i="13" a="1"/>
  <c r="A17" i="13" s="1"/>
  <c r="A18" i="13" a="1"/>
  <c r="A18" i="13" s="1"/>
  <c r="A19" i="13" a="1"/>
  <c r="A19" i="13" s="1"/>
  <c r="A20" i="13" a="1"/>
  <c r="A20" i="13" s="1"/>
  <c r="A21" i="13" a="1"/>
  <c r="A21" i="13" s="1"/>
  <c r="A22" i="13" a="1"/>
  <c r="A22" i="13" s="1"/>
  <c r="A23" i="13" a="1"/>
  <c r="A23" i="13" s="1"/>
  <c r="A24" i="13" a="1"/>
  <c r="A24" i="13" s="1"/>
  <c r="A25" i="13" a="1"/>
  <c r="A25" i="13" s="1"/>
  <c r="A26" i="13" a="1"/>
  <c r="A26" i="13" s="1"/>
  <c r="A27" i="13" a="1"/>
  <c r="A27" i="13" s="1"/>
  <c r="A28" i="13" a="1"/>
  <c r="A28" i="13" s="1"/>
  <c r="A29" i="13" a="1"/>
  <c r="A29" i="13" s="1"/>
  <c r="A30" i="13" a="1"/>
  <c r="A30" i="13" s="1"/>
  <c r="A31" i="13" a="1"/>
  <c r="A31" i="13" s="1"/>
  <c r="A32" i="13" a="1"/>
  <c r="A32" i="13" s="1"/>
  <c r="A33" i="13" a="1"/>
  <c r="A33" i="13" s="1"/>
  <c r="A34" i="13" a="1"/>
  <c r="A34" i="13" s="1"/>
  <c r="A35" i="13" a="1"/>
  <c r="A35" i="13" s="1"/>
  <c r="A36" i="13" a="1"/>
  <c r="A36" i="13" s="1"/>
  <c r="A37" i="13" a="1"/>
  <c r="A37" i="13" s="1"/>
  <c r="A38" i="13" a="1"/>
  <c r="A38" i="13" s="1"/>
  <c r="A39" i="13" a="1"/>
  <c r="A39" i="13" s="1"/>
  <c r="A40" i="13" a="1"/>
  <c r="A40" i="13" s="1"/>
  <c r="A41" i="13" a="1"/>
  <c r="A41" i="13" s="1"/>
  <c r="A42" i="13" a="1"/>
  <c r="A42" i="13" s="1"/>
  <c r="A43" i="13" a="1"/>
  <c r="A43" i="13" s="1"/>
  <c r="A44" i="13" a="1"/>
  <c r="A44" i="13" s="1"/>
  <c r="A45" i="13" a="1"/>
  <c r="A45" i="13" s="1"/>
  <c r="A46" i="13" a="1"/>
  <c r="A46" i="13" s="1"/>
  <c r="A47" i="13" a="1"/>
  <c r="A47" i="13" s="1"/>
  <c r="A48" i="13" a="1"/>
  <c r="A48" i="13" s="1"/>
  <c r="A49" i="13" a="1"/>
  <c r="A49" i="13" s="1"/>
  <c r="A50" i="13" a="1"/>
  <c r="A50" i="13" s="1"/>
  <c r="A51" i="13" a="1"/>
  <c r="A51" i="13" s="1"/>
  <c r="A52" i="13" a="1"/>
  <c r="A52" i="13" s="1"/>
  <c r="A53" i="13" a="1"/>
  <c r="A53" i="13" s="1"/>
  <c r="A54" i="13" a="1"/>
  <c r="A54" i="13" s="1"/>
  <c r="A55" i="13" a="1"/>
  <c r="A55" i="13" s="1"/>
  <c r="A56" i="13" a="1"/>
  <c r="A56" i="13" s="1"/>
  <c r="A57" i="13" a="1"/>
  <c r="A57" i="13" s="1"/>
  <c r="A58" i="13" a="1"/>
  <c r="A58" i="13" s="1"/>
  <c r="A59" i="13" a="1"/>
  <c r="A59" i="13" s="1"/>
  <c r="A60" i="13" a="1"/>
  <c r="A60" i="13" s="1"/>
  <c r="A61" i="13" a="1"/>
  <c r="A61" i="13" s="1"/>
  <c r="A62" i="13" a="1"/>
  <c r="A62" i="13" s="1"/>
  <c r="A63" i="13" a="1"/>
  <c r="A63" i="13" s="1"/>
  <c r="A64" i="13" a="1"/>
  <c r="A64" i="13" s="1"/>
  <c r="A65" i="13" a="1"/>
  <c r="A65" i="13" s="1"/>
  <c r="A66" i="13" a="1"/>
  <c r="A66" i="13" s="1"/>
  <c r="A67" i="13" a="1"/>
  <c r="A67" i="13" s="1"/>
  <c r="A68" i="13" a="1"/>
  <c r="A68" i="13" s="1"/>
  <c r="A69" i="13" a="1"/>
  <c r="A69" i="13" s="1"/>
  <c r="A70" i="13" a="1"/>
  <c r="A70" i="13" s="1"/>
  <c r="A71" i="13" a="1"/>
  <c r="A71" i="13" s="1"/>
  <c r="A72" i="13" a="1"/>
  <c r="A72" i="13" s="1"/>
  <c r="A73" i="13" a="1"/>
  <c r="A73" i="13" s="1"/>
  <c r="A74" i="13" a="1"/>
  <c r="A74" i="13" s="1"/>
  <c r="A75" i="13" a="1"/>
  <c r="A75" i="13" s="1"/>
  <c r="A76" i="13" a="1"/>
  <c r="A76" i="13" s="1"/>
  <c r="A77" i="13" a="1"/>
  <c r="A77" i="13" s="1"/>
  <c r="A78" i="13" a="1"/>
  <c r="A78" i="13" s="1"/>
  <c r="A79" i="13" a="1"/>
  <c r="A79" i="13" s="1"/>
  <c r="A80" i="13" a="1"/>
  <c r="A80" i="13" s="1"/>
  <c r="A81" i="13" a="1"/>
  <c r="A81" i="13" s="1"/>
  <c r="A82" i="13" a="1"/>
  <c r="A82" i="13" s="1"/>
  <c r="A83" i="13" a="1"/>
  <c r="A83" i="13" s="1"/>
  <c r="A84" i="13" a="1"/>
  <c r="A84" i="13" s="1"/>
  <c r="A85" i="13" a="1"/>
  <c r="A85" i="13" s="1"/>
  <c r="A86" i="13" a="1"/>
  <c r="A86" i="13" s="1"/>
  <c r="A87" i="13" a="1"/>
  <c r="A87" i="13" s="1"/>
  <c r="A88" i="13" a="1"/>
  <c r="A88" i="13" s="1"/>
  <c r="A89" i="13" a="1"/>
  <c r="A89" i="13" s="1"/>
  <c r="A90" i="13" a="1"/>
  <c r="A90" i="13" s="1"/>
  <c r="A91" i="13" a="1"/>
  <c r="A91" i="13" s="1"/>
  <c r="A92" i="13" a="1"/>
  <c r="A92" i="13" s="1"/>
  <c r="A93" i="13" a="1"/>
  <c r="A93" i="13" s="1"/>
  <c r="A94" i="13" a="1"/>
  <c r="A94" i="13" s="1"/>
  <c r="A95" i="13" a="1"/>
  <c r="A95" i="13" s="1"/>
  <c r="A96" i="13" a="1"/>
  <c r="A96" i="13" s="1"/>
  <c r="A97" i="13" a="1"/>
  <c r="A97" i="13" s="1"/>
  <c r="A98" i="13" a="1"/>
  <c r="A98" i="13" s="1"/>
  <c r="A99" i="13" a="1"/>
  <c r="A99" i="13" s="1"/>
  <c r="A2" i="13" a="1"/>
  <c r="A2" i="13" s="1"/>
  <c r="A3" i="12" a="1"/>
  <c r="A3" i="12" s="1"/>
  <c r="A4" i="12" a="1"/>
  <c r="A4" i="12" s="1"/>
  <c r="A5" i="12" a="1"/>
  <c r="A5" i="12" s="1"/>
  <c r="A6" i="12" a="1"/>
  <c r="A6" i="12" s="1"/>
  <c r="A7" i="12" a="1"/>
  <c r="A7" i="12" s="1"/>
  <c r="A8" i="12" a="1"/>
  <c r="A8" i="12" s="1"/>
  <c r="A9" i="12" a="1"/>
  <c r="A9" i="12" s="1"/>
  <c r="A10" i="12" a="1"/>
  <c r="A10" i="12" s="1"/>
  <c r="A11" i="12" a="1"/>
  <c r="A11" i="12" s="1"/>
  <c r="A12" i="12" a="1"/>
  <c r="A12" i="12" s="1"/>
  <c r="A13" i="12" a="1"/>
  <c r="A13" i="12" s="1"/>
  <c r="A14" i="12" a="1"/>
  <c r="A14" i="12" s="1"/>
  <c r="A15" i="12" a="1"/>
  <c r="A15" i="12" s="1"/>
  <c r="A16" i="12" a="1"/>
  <c r="A16" i="12" s="1"/>
  <c r="A17" i="12" a="1"/>
  <c r="A17" i="12" s="1"/>
  <c r="A18" i="12" a="1"/>
  <c r="A18" i="12" s="1"/>
  <c r="A19" i="12" a="1"/>
  <c r="A19" i="12" s="1"/>
  <c r="A20" i="12" a="1"/>
  <c r="A20" i="12" s="1"/>
  <c r="A21" i="12" a="1"/>
  <c r="A21" i="12" s="1"/>
  <c r="A22" i="12" a="1"/>
  <c r="A22" i="12" s="1"/>
  <c r="A23" i="12" a="1"/>
  <c r="A23" i="12" s="1"/>
  <c r="A24" i="12" a="1"/>
  <c r="A24" i="12" s="1"/>
  <c r="A25" i="12" a="1"/>
  <c r="A25" i="12" s="1"/>
  <c r="A26" i="12" a="1"/>
  <c r="A26" i="12" s="1"/>
  <c r="A27" i="12" a="1"/>
  <c r="A27" i="12" s="1"/>
  <c r="A28" i="12" a="1"/>
  <c r="A28" i="12" s="1"/>
  <c r="A29" i="12" a="1"/>
  <c r="A29" i="12" s="1"/>
  <c r="A30" i="12" a="1"/>
  <c r="A30" i="12" s="1"/>
  <c r="A31" i="12" a="1"/>
  <c r="A31" i="12" s="1"/>
  <c r="A32" i="12" a="1"/>
  <c r="A32" i="12" s="1"/>
  <c r="A33" i="12" a="1"/>
  <c r="A33" i="12" s="1"/>
  <c r="A34" i="12" a="1"/>
  <c r="A34" i="12" s="1"/>
  <c r="A35" i="12" a="1"/>
  <c r="A35" i="12" s="1"/>
  <c r="A36" i="12" a="1"/>
  <c r="A36" i="12" s="1"/>
  <c r="A37" i="12" a="1"/>
  <c r="A37" i="12" s="1"/>
  <c r="A38" i="12" a="1"/>
  <c r="A38" i="12" s="1"/>
  <c r="A39" i="12" a="1"/>
  <c r="A39" i="12" s="1"/>
  <c r="A40" i="12" a="1"/>
  <c r="A40" i="12" s="1"/>
  <c r="A41" i="12" a="1"/>
  <c r="A41" i="12" s="1"/>
  <c r="A42" i="12" a="1"/>
  <c r="A42" i="12" s="1"/>
  <c r="A43" i="12" a="1"/>
  <c r="A43" i="12" s="1"/>
  <c r="A44" i="12" a="1"/>
  <c r="A44" i="12" s="1"/>
  <c r="A45" i="12" a="1"/>
  <c r="A45" i="12" s="1"/>
  <c r="A46" i="12" a="1"/>
  <c r="A46" i="12" s="1"/>
  <c r="A47" i="12" a="1"/>
  <c r="A47" i="12" s="1"/>
  <c r="A48" i="12" a="1"/>
  <c r="A48" i="12" s="1"/>
  <c r="A49" i="12" a="1"/>
  <c r="A49" i="12" s="1"/>
  <c r="A50" i="12" a="1"/>
  <c r="A50" i="12" s="1"/>
  <c r="A51" i="12" a="1"/>
  <c r="A51" i="12" s="1"/>
  <c r="A52" i="12" a="1"/>
  <c r="A52" i="12" s="1"/>
  <c r="A53" i="12" a="1"/>
  <c r="A53" i="12" s="1"/>
  <c r="A54" i="12" a="1"/>
  <c r="A54" i="12" s="1"/>
  <c r="A55" i="12" a="1"/>
  <c r="A55" i="12" s="1"/>
  <c r="A56" i="12" a="1"/>
  <c r="A56" i="12" s="1"/>
  <c r="A57" i="12" a="1"/>
  <c r="A57" i="12" s="1"/>
  <c r="A58" i="12" a="1"/>
  <c r="A58" i="12" s="1"/>
  <c r="A59" i="12" a="1"/>
  <c r="A59" i="12" s="1"/>
  <c r="A60" i="12" a="1"/>
  <c r="A60" i="12" s="1"/>
  <c r="A61" i="12" a="1"/>
  <c r="A61" i="12" s="1"/>
  <c r="A62" i="12" a="1"/>
  <c r="A62" i="12" s="1"/>
  <c r="A63" i="12" a="1"/>
  <c r="A63" i="12" s="1"/>
  <c r="A64" i="12" a="1"/>
  <c r="A64" i="12" s="1"/>
  <c r="A65" i="12" a="1"/>
  <c r="A65" i="12" s="1"/>
  <c r="A66" i="12" a="1"/>
  <c r="A66" i="12" s="1"/>
  <c r="A67" i="12" a="1"/>
  <c r="A67" i="12" s="1"/>
  <c r="A68" i="12" a="1"/>
  <c r="A68" i="12" s="1"/>
  <c r="A69" i="12" a="1"/>
  <c r="A69" i="12" s="1"/>
  <c r="A70" i="12" a="1"/>
  <c r="A70" i="12" s="1"/>
  <c r="A71" i="12" a="1"/>
  <c r="A71" i="12" s="1"/>
  <c r="A72" i="12" a="1"/>
  <c r="A72" i="12" s="1"/>
  <c r="A73" i="12" a="1"/>
  <c r="A73" i="12" s="1"/>
  <c r="A74" i="12" a="1"/>
  <c r="A74" i="12" s="1"/>
  <c r="A75" i="12" a="1"/>
  <c r="A75" i="12" s="1"/>
  <c r="A76" i="12" a="1"/>
  <c r="A76" i="12" s="1"/>
  <c r="A77" i="12" a="1"/>
  <c r="A77" i="12" s="1"/>
  <c r="A78" i="12" a="1"/>
  <c r="A78" i="12" s="1"/>
  <c r="A79" i="12" a="1"/>
  <c r="A79" i="12" s="1"/>
  <c r="A80" i="12" a="1"/>
  <c r="A80" i="12" s="1"/>
  <c r="A81" i="12" a="1"/>
  <c r="A81" i="12" s="1"/>
  <c r="A82" i="12" a="1"/>
  <c r="A82" i="12" s="1"/>
  <c r="A83" i="12" a="1"/>
  <c r="A83" i="12" s="1"/>
  <c r="A84" i="12" a="1"/>
  <c r="A84" i="12" s="1"/>
  <c r="A85" i="12" a="1"/>
  <c r="A85" i="12" s="1"/>
  <c r="A86" i="12" a="1"/>
  <c r="A86" i="12" s="1"/>
  <c r="A87" i="12" a="1"/>
  <c r="A87" i="12" s="1"/>
  <c r="A88" i="12" a="1"/>
  <c r="A88" i="12" s="1"/>
  <c r="A89" i="12" a="1"/>
  <c r="A89" i="12" s="1"/>
  <c r="A90" i="12" a="1"/>
  <c r="A90" i="12" s="1"/>
  <c r="A91" i="12" a="1"/>
  <c r="A91" i="12" s="1"/>
  <c r="A92" i="12" a="1"/>
  <c r="A92" i="12" s="1"/>
  <c r="A93" i="12" a="1"/>
  <c r="A93" i="12" s="1"/>
  <c r="A94" i="12" a="1"/>
  <c r="A94" i="12" s="1"/>
  <c r="A95" i="12" a="1"/>
  <c r="A95" i="12" s="1"/>
  <c r="A96" i="12" a="1"/>
  <c r="A96" i="12" s="1"/>
  <c r="A97" i="12" a="1"/>
  <c r="A97" i="12" s="1"/>
  <c r="A98" i="12" a="1"/>
  <c r="A98" i="12" s="1"/>
  <c r="A99" i="12" a="1"/>
  <c r="A99" i="12" s="1"/>
  <c r="A2" i="12" a="1"/>
  <c r="A2" i="12" s="1"/>
  <c r="A3" i="11" a="1"/>
  <c r="A3" i="11" s="1"/>
  <c r="A4" i="11" a="1"/>
  <c r="A4" i="11" s="1"/>
  <c r="A5" i="11" a="1"/>
  <c r="A5" i="11" s="1"/>
  <c r="A6" i="11" a="1"/>
  <c r="A6" i="11" s="1"/>
  <c r="A7" i="11" a="1"/>
  <c r="A7" i="11" s="1"/>
  <c r="A8" i="11" a="1"/>
  <c r="A8" i="11" s="1"/>
  <c r="A9" i="11" a="1"/>
  <c r="A9" i="11" s="1"/>
  <c r="A10" i="11" a="1"/>
  <c r="A10" i="11" s="1"/>
  <c r="A11" i="11" a="1"/>
  <c r="A11" i="11" s="1"/>
  <c r="A12" i="11" a="1"/>
  <c r="A12" i="11" s="1"/>
  <c r="A13" i="11" a="1"/>
  <c r="A13" i="11" s="1"/>
  <c r="A14" i="11" a="1"/>
  <c r="A14" i="11" s="1"/>
  <c r="A15" i="11" a="1"/>
  <c r="A15" i="11" s="1"/>
  <c r="A16" i="11" a="1"/>
  <c r="A16" i="11" s="1"/>
  <c r="A17" i="11" a="1"/>
  <c r="A17" i="11" s="1"/>
  <c r="A18" i="11" a="1"/>
  <c r="A18" i="11" s="1"/>
  <c r="A19" i="11" a="1"/>
  <c r="A19" i="11" s="1"/>
  <c r="A20" i="11" a="1"/>
  <c r="A20" i="11" s="1"/>
  <c r="A21" i="11" a="1"/>
  <c r="A21" i="11" s="1"/>
  <c r="A22" i="11" a="1"/>
  <c r="A22" i="11" s="1"/>
  <c r="A23" i="11" a="1"/>
  <c r="A23" i="11" s="1"/>
  <c r="A24" i="11" a="1"/>
  <c r="A24" i="11" s="1"/>
  <c r="A25" i="11" a="1"/>
  <c r="A25" i="11" s="1"/>
  <c r="A26" i="11" a="1"/>
  <c r="A26" i="11" s="1"/>
  <c r="A27" i="11" a="1"/>
  <c r="A27" i="11" s="1"/>
  <c r="A28" i="11" a="1"/>
  <c r="A28" i="11" s="1"/>
  <c r="A29" i="11" a="1"/>
  <c r="A29" i="11" s="1"/>
  <c r="A30" i="11" a="1"/>
  <c r="A30" i="11" s="1"/>
  <c r="A31" i="11" a="1"/>
  <c r="A31" i="11" s="1"/>
  <c r="A32" i="11" a="1"/>
  <c r="A32" i="11" s="1"/>
  <c r="A33" i="11" a="1"/>
  <c r="A33" i="11" s="1"/>
  <c r="A34" i="11" a="1"/>
  <c r="A34" i="11" s="1"/>
  <c r="A35" i="11" a="1"/>
  <c r="A35" i="11" s="1"/>
  <c r="A36" i="11" a="1"/>
  <c r="A36" i="11" s="1"/>
  <c r="A37" i="11" a="1"/>
  <c r="A37" i="11" s="1"/>
  <c r="A38" i="11" a="1"/>
  <c r="A38" i="11" s="1"/>
  <c r="A39" i="11" a="1"/>
  <c r="A39" i="11" s="1"/>
  <c r="A40" i="11" a="1"/>
  <c r="A40" i="11" s="1"/>
  <c r="A41" i="11" a="1"/>
  <c r="A41" i="11" s="1"/>
  <c r="A42" i="11" a="1"/>
  <c r="A42" i="11" s="1"/>
  <c r="A43" i="11" a="1"/>
  <c r="A43" i="11" s="1"/>
  <c r="A44" i="11" a="1"/>
  <c r="A44" i="11" s="1"/>
  <c r="A45" i="11" a="1"/>
  <c r="A45" i="11" s="1"/>
  <c r="A46" i="11" a="1"/>
  <c r="A46" i="11" s="1"/>
  <c r="A47" i="11" a="1"/>
  <c r="A47" i="11" s="1"/>
  <c r="A48" i="11" a="1"/>
  <c r="A48" i="11" s="1"/>
  <c r="A49" i="11" a="1"/>
  <c r="A49" i="11" s="1"/>
  <c r="A50" i="11" a="1"/>
  <c r="A50" i="11" s="1"/>
  <c r="A51" i="11" a="1"/>
  <c r="A51" i="11" s="1"/>
  <c r="A52" i="11" a="1"/>
  <c r="A52" i="11" s="1"/>
  <c r="A53" i="11" a="1"/>
  <c r="A53" i="11" s="1"/>
  <c r="A54" i="11" a="1"/>
  <c r="A54" i="11" s="1"/>
  <c r="A55" i="11" a="1"/>
  <c r="A55" i="11" s="1"/>
  <c r="A56" i="11" a="1"/>
  <c r="A56" i="11" s="1"/>
  <c r="A57" i="11" a="1"/>
  <c r="A57" i="11" s="1"/>
  <c r="A58" i="11" a="1"/>
  <c r="A58" i="11" s="1"/>
  <c r="A59" i="11" a="1"/>
  <c r="A59" i="11" s="1"/>
  <c r="A60" i="11" a="1"/>
  <c r="A60" i="11" s="1"/>
  <c r="A61" i="11" a="1"/>
  <c r="A61" i="11" s="1"/>
  <c r="A62" i="11" a="1"/>
  <c r="A62" i="11" s="1"/>
  <c r="A63" i="11" a="1"/>
  <c r="A63" i="11" s="1"/>
  <c r="A64" i="11" a="1"/>
  <c r="A64" i="11" s="1"/>
  <c r="A65" i="11" a="1"/>
  <c r="A65" i="11" s="1"/>
  <c r="A66" i="11" a="1"/>
  <c r="A66" i="11" s="1"/>
  <c r="A67" i="11" a="1"/>
  <c r="A67" i="11" s="1"/>
  <c r="A68" i="11" a="1"/>
  <c r="A68" i="11" s="1"/>
  <c r="A69" i="11" a="1"/>
  <c r="A69" i="11" s="1"/>
  <c r="A70" i="11" a="1"/>
  <c r="A70" i="11" s="1"/>
  <c r="A71" i="11" a="1"/>
  <c r="A71" i="11" s="1"/>
  <c r="A72" i="11" a="1"/>
  <c r="A72" i="11" s="1"/>
  <c r="A73" i="11" a="1"/>
  <c r="A73" i="11" s="1"/>
  <c r="A74" i="11" a="1"/>
  <c r="A74" i="11" s="1"/>
  <c r="A75" i="11" a="1"/>
  <c r="A75" i="11" s="1"/>
  <c r="A76" i="11" a="1"/>
  <c r="A76" i="11" s="1"/>
  <c r="A77" i="11" a="1"/>
  <c r="A77" i="11" s="1"/>
  <c r="A78" i="11" a="1"/>
  <c r="A78" i="11" s="1"/>
  <c r="A79" i="11" a="1"/>
  <c r="A79" i="11" s="1"/>
  <c r="A80" i="11" a="1"/>
  <c r="A80" i="11" s="1"/>
  <c r="A81" i="11" a="1"/>
  <c r="A81" i="11" s="1"/>
  <c r="A82" i="11" a="1"/>
  <c r="A82" i="11" s="1"/>
  <c r="A83" i="11" a="1"/>
  <c r="A83" i="11" s="1"/>
  <c r="A84" i="11" a="1"/>
  <c r="A84" i="11" s="1"/>
  <c r="A85" i="11" a="1"/>
  <c r="A85" i="11" s="1"/>
  <c r="A86" i="11" a="1"/>
  <c r="A86" i="11" s="1"/>
  <c r="A87" i="11" a="1"/>
  <c r="A87" i="11" s="1"/>
  <c r="A88" i="11" a="1"/>
  <c r="A88" i="11" s="1"/>
  <c r="A89" i="11" a="1"/>
  <c r="A89" i="11" s="1"/>
  <c r="A90" i="11" a="1"/>
  <c r="A90" i="11" s="1"/>
  <c r="A91" i="11" a="1"/>
  <c r="A91" i="11" s="1"/>
  <c r="A92" i="11" a="1"/>
  <c r="A92" i="11" s="1"/>
  <c r="A93" i="11" a="1"/>
  <c r="A93" i="11" s="1"/>
  <c r="A94" i="11" a="1"/>
  <c r="A94" i="11" s="1"/>
  <c r="A95" i="11" a="1"/>
  <c r="A95" i="11" s="1"/>
  <c r="A96" i="11" a="1"/>
  <c r="A96" i="11" s="1"/>
  <c r="A97" i="11" a="1"/>
  <c r="A97" i="11" s="1"/>
  <c r="A98" i="11" a="1"/>
  <c r="A98" i="11" s="1"/>
  <c r="A99" i="11" a="1"/>
  <c r="A99" i="11" s="1"/>
  <c r="A2" i="11" a="1"/>
  <c r="A2" i="11" s="1"/>
  <c r="A3" i="10" a="1"/>
  <c r="A3" i="10" s="1"/>
  <c r="A4" i="10" a="1"/>
  <c r="A4" i="10" s="1"/>
  <c r="A5" i="10" a="1"/>
  <c r="A5" i="10" s="1"/>
  <c r="A6" i="10" a="1"/>
  <c r="A6" i="10" s="1"/>
  <c r="A7" i="10" a="1"/>
  <c r="A7" i="10" s="1"/>
  <c r="A8" i="10" a="1"/>
  <c r="A8" i="10" s="1"/>
  <c r="A9" i="10" a="1"/>
  <c r="A9" i="10" s="1"/>
  <c r="A10" i="10" a="1"/>
  <c r="A10" i="10" s="1"/>
  <c r="A11" i="10" a="1"/>
  <c r="A11" i="10" s="1"/>
  <c r="A12" i="10" a="1"/>
  <c r="A12" i="10" s="1"/>
  <c r="A13" i="10" a="1"/>
  <c r="A13" i="10" s="1"/>
  <c r="A14" i="10" a="1"/>
  <c r="A14" i="10" s="1"/>
  <c r="A15" i="10" a="1"/>
  <c r="A15" i="10" s="1"/>
  <c r="A16" i="10" a="1"/>
  <c r="A16" i="10" s="1"/>
  <c r="A17" i="10" a="1"/>
  <c r="A17" i="10" s="1"/>
  <c r="A18" i="10" a="1"/>
  <c r="A18" i="10" s="1"/>
  <c r="A19" i="10" a="1"/>
  <c r="A19" i="10" s="1"/>
  <c r="A20" i="10" a="1"/>
  <c r="A20" i="10" s="1"/>
  <c r="A21" i="10" a="1"/>
  <c r="A21" i="10" s="1"/>
  <c r="A22" i="10" a="1"/>
  <c r="A22" i="10" s="1"/>
  <c r="A23" i="10" a="1"/>
  <c r="A23" i="10" s="1"/>
  <c r="A24" i="10" a="1"/>
  <c r="A24" i="10" s="1"/>
  <c r="A25" i="10" a="1"/>
  <c r="A25" i="10" s="1"/>
  <c r="A26" i="10" a="1"/>
  <c r="A26" i="10" s="1"/>
  <c r="A27" i="10" a="1"/>
  <c r="A27" i="10" s="1"/>
  <c r="A28" i="10" a="1"/>
  <c r="A28" i="10" s="1"/>
  <c r="A29" i="10" a="1"/>
  <c r="A29" i="10" s="1"/>
  <c r="A30" i="10" a="1"/>
  <c r="A30" i="10" s="1"/>
  <c r="A31" i="10" a="1"/>
  <c r="A31" i="10" s="1"/>
  <c r="A32" i="10" a="1"/>
  <c r="A32" i="10" s="1"/>
  <c r="A33" i="10" a="1"/>
  <c r="A33" i="10" s="1"/>
  <c r="A34" i="10" a="1"/>
  <c r="A34" i="10" s="1"/>
  <c r="A35" i="10" a="1"/>
  <c r="A35" i="10" s="1"/>
  <c r="A36" i="10" a="1"/>
  <c r="A36" i="10" s="1"/>
  <c r="A37" i="10" a="1"/>
  <c r="A37" i="10" s="1"/>
  <c r="A38" i="10" a="1"/>
  <c r="A38" i="10" s="1"/>
  <c r="A39" i="10" a="1"/>
  <c r="A39" i="10" s="1"/>
  <c r="A40" i="10" a="1"/>
  <c r="A40" i="10" s="1"/>
  <c r="A41" i="10" a="1"/>
  <c r="A41" i="10" s="1"/>
  <c r="A42" i="10" a="1"/>
  <c r="A42" i="10" s="1"/>
  <c r="A43" i="10" a="1"/>
  <c r="A43" i="10" s="1"/>
  <c r="A44" i="10" a="1"/>
  <c r="A44" i="10" s="1"/>
  <c r="A45" i="10" a="1"/>
  <c r="A45" i="10" s="1"/>
  <c r="A46" i="10" a="1"/>
  <c r="A46" i="10" s="1"/>
  <c r="A47" i="10" a="1"/>
  <c r="A47" i="10" s="1"/>
  <c r="A48" i="10" a="1"/>
  <c r="A48" i="10" s="1"/>
  <c r="A49" i="10" a="1"/>
  <c r="A49" i="10" s="1"/>
  <c r="A50" i="10" a="1"/>
  <c r="A50" i="10" s="1"/>
  <c r="A51" i="10" a="1"/>
  <c r="A51" i="10" s="1"/>
  <c r="A52" i="10" a="1"/>
  <c r="A52" i="10" s="1"/>
  <c r="A53" i="10" a="1"/>
  <c r="A53" i="10" s="1"/>
  <c r="A54" i="10" a="1"/>
  <c r="A54" i="10" s="1"/>
  <c r="A55" i="10" a="1"/>
  <c r="A55" i="10" s="1"/>
  <c r="A56" i="10" a="1"/>
  <c r="A56" i="10" s="1"/>
  <c r="A57" i="10" a="1"/>
  <c r="A57" i="10" s="1"/>
  <c r="A58" i="10" a="1"/>
  <c r="A58" i="10" s="1"/>
  <c r="A59" i="10" a="1"/>
  <c r="A59" i="10" s="1"/>
  <c r="A60" i="10" a="1"/>
  <c r="A60" i="10" s="1"/>
  <c r="A61" i="10" a="1"/>
  <c r="A61" i="10" s="1"/>
  <c r="A62" i="10" a="1"/>
  <c r="A62" i="10" s="1"/>
  <c r="A63" i="10" a="1"/>
  <c r="A63" i="10" s="1"/>
  <c r="A64" i="10" a="1"/>
  <c r="A64" i="10" s="1"/>
  <c r="A65" i="10" a="1"/>
  <c r="A65" i="10" s="1"/>
  <c r="A66" i="10" a="1"/>
  <c r="A66" i="10" s="1"/>
  <c r="A67" i="10" a="1"/>
  <c r="A67" i="10" s="1"/>
  <c r="A68" i="10" a="1"/>
  <c r="A68" i="10" s="1"/>
  <c r="A69" i="10" a="1"/>
  <c r="A69" i="10" s="1"/>
  <c r="A70" i="10" a="1"/>
  <c r="A70" i="10" s="1"/>
  <c r="A71" i="10" a="1"/>
  <c r="A71" i="10" s="1"/>
  <c r="A72" i="10" a="1"/>
  <c r="A72" i="10" s="1"/>
  <c r="A73" i="10" a="1"/>
  <c r="A73" i="10" s="1"/>
  <c r="A74" i="10" a="1"/>
  <c r="A74" i="10" s="1"/>
  <c r="A75" i="10" a="1"/>
  <c r="A75" i="10" s="1"/>
  <c r="A76" i="10" a="1"/>
  <c r="A76" i="10" s="1"/>
  <c r="A77" i="10" a="1"/>
  <c r="A77" i="10" s="1"/>
  <c r="A78" i="10" a="1"/>
  <c r="A78" i="10" s="1"/>
  <c r="A79" i="10" a="1"/>
  <c r="A79" i="10" s="1"/>
  <c r="A80" i="10" a="1"/>
  <c r="A80" i="10" s="1"/>
  <c r="A81" i="10" a="1"/>
  <c r="A81" i="10" s="1"/>
  <c r="A82" i="10" a="1"/>
  <c r="A82" i="10" s="1"/>
  <c r="A83" i="10" a="1"/>
  <c r="A83" i="10" s="1"/>
  <c r="A84" i="10" a="1"/>
  <c r="A84" i="10" s="1"/>
  <c r="A85" i="10" a="1"/>
  <c r="A85" i="10" s="1"/>
  <c r="A86" i="10" a="1"/>
  <c r="A86" i="10" s="1"/>
  <c r="A87" i="10" a="1"/>
  <c r="A87" i="10" s="1"/>
  <c r="A88" i="10" a="1"/>
  <c r="A88" i="10" s="1"/>
  <c r="A89" i="10" a="1"/>
  <c r="A89" i="10" s="1"/>
  <c r="A90" i="10" a="1"/>
  <c r="A90" i="10" s="1"/>
  <c r="A91" i="10" a="1"/>
  <c r="A91" i="10" s="1"/>
  <c r="A92" i="10" a="1"/>
  <c r="A92" i="10" s="1"/>
  <c r="A93" i="10" a="1"/>
  <c r="A93" i="10" s="1"/>
  <c r="A94" i="10" a="1"/>
  <c r="A94" i="10" s="1"/>
  <c r="A95" i="10" a="1"/>
  <c r="A95" i="10" s="1"/>
  <c r="A96" i="10" a="1"/>
  <c r="A96" i="10" s="1"/>
  <c r="A97" i="10" a="1"/>
  <c r="A97" i="10" s="1"/>
  <c r="A98" i="10" a="1"/>
  <c r="A98" i="10" s="1"/>
  <c r="A99" i="10" a="1"/>
  <c r="A99" i="10" s="1"/>
  <c r="A2" i="10" a="1"/>
  <c r="A2" i="10" s="1"/>
  <c r="A3" i="9" a="1"/>
  <c r="A3" i="9" s="1"/>
  <c r="A4" i="9" a="1"/>
  <c r="A4" i="9" s="1"/>
  <c r="A5" i="9" a="1"/>
  <c r="A5" i="9" s="1"/>
  <c r="A6" i="9" a="1"/>
  <c r="A6" i="9" s="1"/>
  <c r="A7" i="9" a="1"/>
  <c r="A7" i="9" s="1"/>
  <c r="A8" i="9" a="1"/>
  <c r="A8" i="9" s="1"/>
  <c r="A9" i="9" a="1"/>
  <c r="A9" i="9" s="1"/>
  <c r="A10" i="9" a="1"/>
  <c r="A10" i="9" s="1"/>
  <c r="A11" i="9" a="1"/>
  <c r="A11" i="9" s="1"/>
  <c r="A12" i="9" a="1"/>
  <c r="A12" i="9" s="1"/>
  <c r="A13" i="9" a="1"/>
  <c r="A13" i="9" s="1"/>
  <c r="A14" i="9" a="1"/>
  <c r="A14" i="9" s="1"/>
  <c r="A15" i="9" a="1"/>
  <c r="A15" i="9" s="1"/>
  <c r="A16" i="9" a="1"/>
  <c r="A16" i="9" s="1"/>
  <c r="A17" i="9" a="1"/>
  <c r="A17" i="9" s="1"/>
  <c r="A18" i="9" a="1"/>
  <c r="A18" i="9" s="1"/>
  <c r="A19" i="9" a="1"/>
  <c r="A19" i="9" s="1"/>
  <c r="A20" i="9" a="1"/>
  <c r="A20" i="9" s="1"/>
  <c r="A21" i="9" a="1"/>
  <c r="A21" i="9" s="1"/>
  <c r="A22" i="9" a="1"/>
  <c r="A22" i="9" s="1"/>
  <c r="A23" i="9" a="1"/>
  <c r="A23" i="9" s="1"/>
  <c r="A24" i="9" a="1"/>
  <c r="A24" i="9" s="1"/>
  <c r="A25" i="9" a="1"/>
  <c r="A25" i="9" s="1"/>
  <c r="A26" i="9" a="1"/>
  <c r="A26" i="9" s="1"/>
  <c r="A27" i="9" a="1"/>
  <c r="A27" i="9" s="1"/>
  <c r="A28" i="9" a="1"/>
  <c r="A28" i="9" s="1"/>
  <c r="A29" i="9" a="1"/>
  <c r="A29" i="9" s="1"/>
  <c r="A30" i="9" a="1"/>
  <c r="A30" i="9" s="1"/>
  <c r="A31" i="9" a="1"/>
  <c r="A31" i="9" s="1"/>
  <c r="A32" i="9" a="1"/>
  <c r="A32" i="9" s="1"/>
  <c r="A33" i="9" a="1"/>
  <c r="A33" i="9" s="1"/>
  <c r="A34" i="9" a="1"/>
  <c r="A34" i="9" s="1"/>
  <c r="A35" i="9" a="1"/>
  <c r="A35" i="9" s="1"/>
  <c r="A36" i="9" a="1"/>
  <c r="A36" i="9" s="1"/>
  <c r="A37" i="9" a="1"/>
  <c r="A37" i="9" s="1"/>
  <c r="A38" i="9" a="1"/>
  <c r="A38" i="9" s="1"/>
  <c r="A39" i="9" a="1"/>
  <c r="A39" i="9" s="1"/>
  <c r="A40" i="9" a="1"/>
  <c r="A40" i="9" s="1"/>
  <c r="A41" i="9" a="1"/>
  <c r="A41" i="9" s="1"/>
  <c r="A42" i="9" a="1"/>
  <c r="A42" i="9" s="1"/>
  <c r="A43" i="9" a="1"/>
  <c r="A43" i="9" s="1"/>
  <c r="A44" i="9" a="1"/>
  <c r="A44" i="9" s="1"/>
  <c r="A45" i="9" a="1"/>
  <c r="A45" i="9" s="1"/>
  <c r="A46" i="9" a="1"/>
  <c r="A46" i="9" s="1"/>
  <c r="A47" i="9" a="1"/>
  <c r="A47" i="9" s="1"/>
  <c r="A48" i="9" a="1"/>
  <c r="A48" i="9" s="1"/>
  <c r="A49" i="9" a="1"/>
  <c r="A49" i="9" s="1"/>
  <c r="A50" i="9" a="1"/>
  <c r="A50" i="9" s="1"/>
  <c r="A51" i="9" a="1"/>
  <c r="A51" i="9" s="1"/>
  <c r="A52" i="9" a="1"/>
  <c r="A52" i="9" s="1"/>
  <c r="A53" i="9" a="1"/>
  <c r="A53" i="9" s="1"/>
  <c r="A54" i="9" a="1"/>
  <c r="A54" i="9" s="1"/>
  <c r="A55" i="9" a="1"/>
  <c r="A55" i="9" s="1"/>
  <c r="A56" i="9" a="1"/>
  <c r="A56" i="9" s="1"/>
  <c r="A57" i="9" a="1"/>
  <c r="A57" i="9" s="1"/>
  <c r="A58" i="9" a="1"/>
  <c r="A58" i="9" s="1"/>
  <c r="A59" i="9" a="1"/>
  <c r="A59" i="9" s="1"/>
  <c r="A60" i="9" a="1"/>
  <c r="A60" i="9" s="1"/>
  <c r="A61" i="9" a="1"/>
  <c r="A61" i="9" s="1"/>
  <c r="A62" i="9" a="1"/>
  <c r="A62" i="9" s="1"/>
  <c r="A63" i="9" a="1"/>
  <c r="A63" i="9" s="1"/>
  <c r="A64" i="9" a="1"/>
  <c r="A64" i="9" s="1"/>
  <c r="A65" i="9" a="1"/>
  <c r="A65" i="9" s="1"/>
  <c r="A66" i="9" a="1"/>
  <c r="A66" i="9" s="1"/>
  <c r="A67" i="9" a="1"/>
  <c r="A67" i="9" s="1"/>
  <c r="A68" i="9" a="1"/>
  <c r="A68" i="9" s="1"/>
  <c r="A69" i="9" a="1"/>
  <c r="A69" i="9" s="1"/>
  <c r="A70" i="9" a="1"/>
  <c r="A70" i="9" s="1"/>
  <c r="A71" i="9" a="1"/>
  <c r="A71" i="9" s="1"/>
  <c r="A72" i="9" a="1"/>
  <c r="A72" i="9" s="1"/>
  <c r="A73" i="9" a="1"/>
  <c r="A73" i="9" s="1"/>
  <c r="A74" i="9" a="1"/>
  <c r="A74" i="9" s="1"/>
  <c r="A75" i="9" a="1"/>
  <c r="A75" i="9" s="1"/>
  <c r="A76" i="9" a="1"/>
  <c r="A76" i="9" s="1"/>
  <c r="A77" i="9" a="1"/>
  <c r="A77" i="9" s="1"/>
  <c r="A78" i="9" a="1"/>
  <c r="A78" i="9" s="1"/>
  <c r="A79" i="9" a="1"/>
  <c r="A79" i="9" s="1"/>
  <c r="A80" i="9" a="1"/>
  <c r="A80" i="9" s="1"/>
  <c r="A81" i="9" a="1"/>
  <c r="A81" i="9" s="1"/>
  <c r="A82" i="9" a="1"/>
  <c r="A82" i="9" s="1"/>
  <c r="A83" i="9" a="1"/>
  <c r="A83" i="9" s="1"/>
  <c r="A84" i="9" a="1"/>
  <c r="A84" i="9" s="1"/>
  <c r="A85" i="9" a="1"/>
  <c r="A85" i="9" s="1"/>
  <c r="A86" i="9" a="1"/>
  <c r="A86" i="9" s="1"/>
  <c r="A87" i="9" a="1"/>
  <c r="A87" i="9" s="1"/>
  <c r="A88" i="9" a="1"/>
  <c r="A88" i="9" s="1"/>
  <c r="A89" i="9" a="1"/>
  <c r="A89" i="9" s="1"/>
  <c r="A90" i="9" a="1"/>
  <c r="A90" i="9" s="1"/>
  <c r="A91" i="9" a="1"/>
  <c r="A91" i="9" s="1"/>
  <c r="A92" i="9" a="1"/>
  <c r="A92" i="9" s="1"/>
  <c r="A93" i="9" a="1"/>
  <c r="A93" i="9" s="1"/>
  <c r="A94" i="9" a="1"/>
  <c r="A94" i="9" s="1"/>
  <c r="A95" i="9" a="1"/>
  <c r="A95" i="9" s="1"/>
  <c r="A96" i="9" a="1"/>
  <c r="A96" i="9" s="1"/>
  <c r="A97" i="9" a="1"/>
  <c r="A97" i="9" s="1"/>
  <c r="A98" i="9" a="1"/>
  <c r="A98" i="9" s="1"/>
  <c r="A99" i="9" a="1"/>
  <c r="A99" i="9" s="1"/>
  <c r="A2" i="9" a="1"/>
  <c r="A2" i="9" s="1"/>
  <c r="J22" i="4"/>
  <c r="J23" i="4"/>
  <c r="J24" i="4"/>
  <c r="J25" i="4"/>
  <c r="J26" i="4"/>
  <c r="J27" i="4"/>
  <c r="J28" i="4"/>
  <c r="J29" i="4"/>
  <c r="J30" i="4"/>
  <c r="J31" i="4"/>
  <c r="J32" i="4"/>
  <c r="J33" i="4"/>
  <c r="J34" i="4"/>
  <c r="J35" i="4"/>
  <c r="J36" i="4"/>
  <c r="J37" i="4"/>
  <c r="J38" i="4"/>
  <c r="J39" i="4"/>
  <c r="J40" i="4"/>
  <c r="J41" i="4"/>
  <c r="J42" i="4"/>
  <c r="J43" i="4"/>
  <c r="J44" i="4"/>
  <c r="J45" i="4"/>
  <c r="J46" i="4"/>
  <c r="J47" i="4"/>
  <c r="J48" i="4"/>
  <c r="J49" i="4"/>
  <c r="J50" i="4"/>
  <c r="J51" i="4"/>
  <c r="J52" i="4"/>
  <c r="J53" i="4"/>
  <c r="J54" i="4"/>
  <c r="J55" i="4"/>
  <c r="J56" i="4"/>
  <c r="J57" i="4"/>
  <c r="J58" i="4"/>
  <c r="J59" i="4"/>
  <c r="J60" i="4"/>
  <c r="J61" i="4"/>
  <c r="J62" i="4"/>
  <c r="J63" i="4"/>
  <c r="J64" i="4"/>
  <c r="J65" i="4"/>
  <c r="J66" i="4"/>
  <c r="J67" i="4"/>
  <c r="J68" i="4"/>
  <c r="J69" i="4"/>
  <c r="J70" i="4"/>
  <c r="J71" i="4"/>
  <c r="J72" i="4"/>
  <c r="J73" i="4"/>
  <c r="J74" i="4"/>
  <c r="J75" i="4"/>
  <c r="J76" i="4"/>
  <c r="J77" i="4"/>
  <c r="J78" i="4"/>
  <c r="J79" i="4"/>
  <c r="J80" i="4"/>
  <c r="J81" i="4"/>
  <c r="J82" i="4"/>
  <c r="J83" i="4"/>
  <c r="J84" i="4"/>
  <c r="J85" i="4"/>
  <c r="J86" i="4"/>
  <c r="J87" i="4"/>
  <c r="J88" i="4"/>
  <c r="J89" i="4"/>
  <c r="J90" i="4"/>
  <c r="J91" i="4"/>
  <c r="J92" i="4"/>
  <c r="J93" i="4"/>
  <c r="J94" i="4"/>
  <c r="J95" i="4"/>
  <c r="J96" i="4"/>
  <c r="J97" i="4"/>
  <c r="J98" i="4"/>
  <c r="J99" i="4"/>
  <c r="J100" i="4"/>
  <c r="J101" i="4"/>
  <c r="J3" i="4"/>
  <c r="J4" i="4"/>
  <c r="J5" i="4"/>
  <c r="J6" i="4"/>
  <c r="J7" i="4"/>
  <c r="J8" i="4"/>
  <c r="J9" i="4"/>
  <c r="J10" i="4"/>
  <c r="J11" i="4"/>
  <c r="J12" i="4"/>
  <c r="J13" i="4"/>
  <c r="J14" i="4"/>
  <c r="J15" i="4"/>
  <c r="J16" i="4"/>
  <c r="J17" i="4"/>
  <c r="J18" i="4"/>
  <c r="J19" i="4"/>
  <c r="J20" i="4"/>
  <c r="J21" i="4"/>
  <c r="J2" i="4"/>
  <c r="AC12" i="2" l="1"/>
  <c r="AC22" i="2"/>
  <c r="AC99" i="2"/>
  <c r="AC27" i="2"/>
  <c r="AC8" i="2"/>
  <c r="AC75" i="2"/>
  <c r="AC51" i="2"/>
  <c r="AC7" i="2"/>
  <c r="AC10" i="2"/>
  <c r="AC86" i="2"/>
  <c r="AC62" i="2"/>
  <c r="AC38" i="2"/>
  <c r="AC81" i="2"/>
  <c r="AC9" i="2"/>
  <c r="AC95" i="2"/>
  <c r="AC71" i="2"/>
  <c r="AC47" i="2"/>
  <c r="AC23" i="2"/>
  <c r="AC90" i="2"/>
  <c r="AC66" i="2"/>
  <c r="AC42" i="2"/>
  <c r="AC18" i="2"/>
  <c r="AC85" i="2"/>
  <c r="AC61" i="2"/>
  <c r="AC37" i="2"/>
  <c r="AC13" i="2"/>
  <c r="AC80" i="2"/>
  <c r="AC56" i="2"/>
  <c r="AC32" i="2"/>
  <c r="AC94" i="2"/>
  <c r="AC70" i="2"/>
  <c r="AC46" i="2"/>
  <c r="AC89" i="2"/>
  <c r="AC65" i="2"/>
  <c r="AC41" i="2"/>
  <c r="AC17" i="2"/>
  <c r="AC84" i="2"/>
  <c r="AC60" i="2"/>
  <c r="AC36" i="2"/>
  <c r="AC79" i="2"/>
  <c r="AC55" i="2"/>
  <c r="AC31" i="2"/>
  <c r="AC98" i="2"/>
  <c r="AC74" i="2"/>
  <c r="AC50" i="2"/>
  <c r="AC26" i="2"/>
  <c r="AC93" i="2"/>
  <c r="AC69" i="2"/>
  <c r="AC45" i="2"/>
  <c r="AC21" i="2"/>
  <c r="AC88" i="2"/>
  <c r="AC64" i="2"/>
  <c r="AC40" i="2"/>
  <c r="AC16" i="2"/>
  <c r="AC83" i="2"/>
  <c r="AC59" i="2"/>
  <c r="AC35" i="2"/>
  <c r="AC11" i="2"/>
  <c r="AC78" i="2"/>
  <c r="AC54" i="2"/>
  <c r="AC30" i="2"/>
  <c r="AC3" i="2"/>
  <c r="AC97" i="2"/>
  <c r="AC73" i="2"/>
  <c r="AC49" i="2"/>
  <c r="AC25" i="2"/>
  <c r="AC92" i="2"/>
  <c r="AC68" i="2"/>
  <c r="AC44" i="2"/>
  <c r="AC20" i="2"/>
  <c r="AC87" i="2"/>
  <c r="AC63" i="2"/>
  <c r="AC39" i="2"/>
  <c r="AC15" i="2"/>
  <c r="AC82" i="2"/>
  <c r="AC58" i="2"/>
  <c r="AC34" i="2"/>
  <c r="AC77" i="2"/>
  <c r="AC53" i="2"/>
  <c r="AC29" i="2"/>
  <c r="AC91" i="2"/>
  <c r="AC67" i="2"/>
  <c r="AC43" i="2"/>
  <c r="AC19" i="2"/>
  <c r="AC14" i="2"/>
  <c r="AC57" i="2"/>
  <c r="AC33" i="2"/>
  <c r="AC100" i="2"/>
  <c r="AC76" i="2"/>
  <c r="AC52" i="2"/>
  <c r="AC28" i="2"/>
  <c r="AC4" i="2"/>
  <c r="AC6" i="2"/>
  <c r="AC5" i="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842C4AE0-0A9A-494A-8998-D7F5DC3F59CC}" keepAlive="1" name="ThisWorkbookDataModel" description="Data Model" type="5" refreshedVersion="8" minRefreshableVersion="5" background="1">
    <dbPr connection="Data Model Connection" command="Model" commandType="1"/>
    <olapPr sendLocale="1" rowDrillCount="1000"/>
    <extLst>
      <ext xmlns:x15="http://schemas.microsoft.com/office/spreadsheetml/2010/11/main" uri="{DE250136-89BD-433C-8126-D09CA5730AF9}">
        <x15:connection id="" model="1"/>
      </ext>
    </extLst>
  </connection>
  <connection id="2" xr16:uid="{293B8584-F612-4ABB-BC38-F4AA14E40428}" name="WorksheetConnection_Agenda_Brief_Form.xlsx!TableTravel" type="102" refreshedVersion="8" minRefreshableVersion="5">
    <extLst>
      <ext xmlns:x15="http://schemas.microsoft.com/office/spreadsheetml/2010/11/main" uri="{DE250136-89BD-433C-8126-D09CA5730AF9}">
        <x15:connection id="TableTravel">
          <x15:rangePr sourceName="_xlcn.WorksheetConnection_Agenda_Brief_Form.xlsxTableTravel1"/>
        </x15:connection>
      </ext>
    </extLst>
  </connection>
</connection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<sst xmlns="http://schemas.openxmlformats.org/spreadsheetml/2006/main" count="1218" uniqueCount="1179">
  <si>
    <t>Directions &amp; Deadlines</t>
  </si>
  <si>
    <r>
      <t xml:space="preserve">Dates that have been </t>
    </r>
    <r>
      <rPr>
        <strike/>
        <sz val="11"/>
        <color rgb="FFFF0000"/>
        <rFont val="Calibri"/>
        <family val="2"/>
        <scheme val="minor"/>
      </rPr>
      <t>struck through</t>
    </r>
    <r>
      <rPr>
        <sz val="11"/>
        <rFont val="Calibri"/>
        <family val="2"/>
        <scheme val="minor"/>
      </rPr>
      <t xml:space="preserve"> have passed the deadline</t>
    </r>
  </si>
  <si>
    <t>Commissioners Court Date</t>
  </si>
  <si>
    <t>Agenda Deadline for Commissioners Court</t>
  </si>
  <si>
    <t>Addendum Deadline (Emergency Items Only)</t>
  </si>
  <si>
    <t>End of Fiscal Year 2027</t>
  </si>
  <si>
    <t>Click here to view 2026 and 2027 County Holidays</t>
  </si>
  <si>
    <t>Commissioners Court Full Brief Template</t>
  </si>
  <si>
    <t>Please use this section if requesting the Office of Budget and Evaluation (OBE) to submit a full brief on your department's behalf. OBE is charged with briefing those items that contain a budgetary impact to Commissioners Court.</t>
  </si>
  <si>
    <t>Background of Issue:</t>
  </si>
  <si>
    <t>a.</t>
  </si>
  <si>
    <t>Establish the purpose/origin of issue</t>
  </si>
  <si>
    <t>b.</t>
  </si>
  <si>
    <t>Discuss previous history/action that has recently been taken.</t>
  </si>
  <si>
    <t>c.</t>
  </si>
  <si>
    <t>Discuss what needs to be done.</t>
  </si>
  <si>
    <t>Answer the questions listed above here.</t>
  </si>
  <si>
    <t>Impact on operations and maintenance: What options/alternatives does the County have? Does the issue:</t>
  </si>
  <si>
    <t>Increase/improve service?</t>
  </si>
  <si>
    <t>Increase productivity?</t>
  </si>
  <si>
    <t>Require additional staff?</t>
  </si>
  <si>
    <t>d.</t>
  </si>
  <si>
    <t>Require additional space?</t>
  </si>
  <si>
    <t>e.</t>
  </si>
  <si>
    <t>Require the reordering of priorities?</t>
  </si>
  <si>
    <t>f.</t>
  </si>
  <si>
    <t>Represent a change in existing policy?</t>
  </si>
  <si>
    <t>g.</t>
  </si>
  <si>
    <t>Result in any cost-savings?</t>
  </si>
  <si>
    <t>Legal Information (when applicable): Identify /address all relevant legal issues</t>
  </si>
  <si>
    <t>Financial Impact/Considerations:</t>
  </si>
  <si>
    <t>Identify all costs</t>
  </si>
  <si>
    <t>Explain how costs were derived.</t>
  </si>
  <si>
    <t>Discuss whether costs represent one-time expenditures or annually recurring costs.</t>
  </si>
  <si>
    <t>Quantify anticipated cost-savings/increases in productivity</t>
  </si>
  <si>
    <t>Discuss method for deriving cost-savings/productivity increases.</t>
  </si>
  <si>
    <t>Identify funding source.</t>
  </si>
  <si>
    <t>Project Schedule/implementation: Identify who/what department will be responsible for completing a project/resolving an issue and develop a schedule/identify a date for completing a project/resolving an issue</t>
  </si>
  <si>
    <t>Mission, Vision, Values Compliance: Please add how the briefing item reflects the Mission and Vision or how the County values are modeled in the briefing you are submitting:</t>
  </si>
  <si>
    <t>SBE Information (when applicable): Outline all relevant SBE information</t>
  </si>
  <si>
    <r>
      <t xml:space="preserve">Recommendation: State the recommended course of action. If, for instance, memoranda are of an information nature only, then they should state at the conclusion that no further action is needed. The recommendation will generate a Court Order to be considered for action by the Commissioners Court. </t>
    </r>
    <r>
      <rPr>
        <b/>
        <sz val="11"/>
        <color rgb="FFFF0000"/>
        <rFont val="Calibri"/>
        <family val="2"/>
        <scheme val="minor"/>
      </rPr>
      <t>MUST INCLUDE $ AMOUNT IF SEEKING FUNDING APPROVAL.</t>
    </r>
    <r>
      <rPr>
        <b/>
        <sz val="11"/>
        <color theme="1"/>
        <rFont val="Calibri"/>
        <family val="2"/>
        <scheme val="minor"/>
      </rPr>
      <t xml:space="preserve"> This information will be included in the Motion as well.</t>
    </r>
  </si>
  <si>
    <t>You have reached the end. Please submit the completed form along with any relevant attachments to your assigned budget analyst. If submitting a grant application or grant acceptance, please submit to the OBE Grant Coordinator.</t>
  </si>
  <si>
    <t>Click here to find your assigned OBE staff</t>
  </si>
  <si>
    <t>#</t>
  </si>
  <si>
    <t>Department</t>
  </si>
  <si>
    <t>Fund Source</t>
  </si>
  <si>
    <t>Funding</t>
  </si>
  <si>
    <t>GL Expense Code</t>
  </si>
  <si>
    <t>Quantity</t>
  </si>
  <si>
    <t>Item Description</t>
  </si>
  <si>
    <t>Unit Cost</t>
  </si>
  <si>
    <r>
      <t xml:space="preserve">Total Cost </t>
    </r>
    <r>
      <rPr>
        <b/>
        <i/>
        <sz val="11"/>
        <color theme="0"/>
        <rFont val="Calibri"/>
        <family val="2"/>
        <scheme val="minor"/>
      </rPr>
      <t>(rounded)</t>
    </r>
  </si>
  <si>
    <t>New / Replacement</t>
  </si>
  <si>
    <t>Justification</t>
  </si>
  <si>
    <t>Travel / Training Information</t>
  </si>
  <si>
    <t>Travel/ Training Costs</t>
  </si>
  <si>
    <t>Total Cost</t>
  </si>
  <si>
    <t>Department Name</t>
  </si>
  <si>
    <t>Attendee Name</t>
  </si>
  <si>
    <t>Event Name</t>
  </si>
  <si>
    <t>City</t>
  </si>
  <si>
    <t>State (XX)</t>
  </si>
  <si>
    <t>Virtual or In-Person</t>
  </si>
  <si>
    <t>Travel Start Date (MM/DD/YYYY)</t>
  </si>
  <si>
    <t>Travel End Date (MM/DD/YYYY)</t>
  </si>
  <si>
    <t>County Vehicle (Yes/No)</t>
  </si>
  <si>
    <t>Registration</t>
  </si>
  <si>
    <t>Airfare</t>
  </si>
  <si>
    <t>Luggage</t>
  </si>
  <si>
    <t>Bus</t>
  </si>
  <si>
    <t>Rideshare</t>
  </si>
  <si>
    <t>Car Rental</t>
  </si>
  <si>
    <t>Per Diem</t>
  </si>
  <si>
    <t>Mileage</t>
  </si>
  <si>
    <t>Parking</t>
  </si>
  <si>
    <t>Fund Source
Grant Name</t>
  </si>
  <si>
    <t>Company</t>
  </si>
  <si>
    <t>Fund</t>
  </si>
  <si>
    <t>Cost Center</t>
  </si>
  <si>
    <t>Account</t>
  </si>
  <si>
    <t>Function</t>
  </si>
  <si>
    <t>Account String</t>
  </si>
  <si>
    <t xml:space="preserve"> Company_Hidden</t>
  </si>
  <si>
    <t>Fund_hidden</t>
  </si>
  <si>
    <t>CostCenter_hidden</t>
  </si>
  <si>
    <t>Account_hidden</t>
  </si>
  <si>
    <t>Function_hidden</t>
  </si>
  <si>
    <t>Noncompliant Item</t>
  </si>
  <si>
    <t>Amount</t>
  </si>
  <si>
    <t>Vendor</t>
  </si>
  <si>
    <t>Funding Source</t>
  </si>
  <si>
    <t>Invoice Number</t>
  </si>
  <si>
    <t>Requestor</t>
  </si>
  <si>
    <t>Item</t>
  </si>
  <si>
    <t>Funding_source</t>
  </si>
  <si>
    <t>Project_Department</t>
  </si>
  <si>
    <t>Unit_cost</t>
  </si>
  <si>
    <t>Total</t>
  </si>
  <si>
    <t>CAPEX</t>
  </si>
  <si>
    <t>Transfer</t>
  </si>
  <si>
    <t>GL_funding</t>
  </si>
  <si>
    <t>POETA_information</t>
  </si>
  <si>
    <t>Requested_by</t>
  </si>
  <si>
    <t>Requesting Department</t>
  </si>
  <si>
    <t>Destination Office Name</t>
  </si>
  <si>
    <t>Destination/Delivery Address</t>
  </si>
  <si>
    <t>Company List</t>
  </si>
  <si>
    <t>Fund List</t>
  </si>
  <si>
    <t>Cost Center List</t>
  </si>
  <si>
    <t>Account List</t>
  </si>
  <si>
    <t>Function List</t>
  </si>
  <si>
    <t>State</t>
  </si>
  <si>
    <t>Abbreviation</t>
  </si>
  <si>
    <t>100 - Dallas County</t>
  </si>
  <si>
    <t>00000 - Default</t>
  </si>
  <si>
    <t>0000 - Default Cost Center</t>
  </si>
  <si>
    <t>61010 - Salaries - Official</t>
  </si>
  <si>
    <t>10000 - General Government</t>
  </si>
  <si>
    <t>Alabama</t>
  </si>
  <si>
    <t>AL</t>
  </si>
  <si>
    <t>200 - Community Supervision and Corrections Department (CSCD)</t>
  </si>
  <si>
    <t>10500 - Road and Bridge</t>
  </si>
  <si>
    <t>1010 - County Judge</t>
  </si>
  <si>
    <t>61011 - District Court Judges(Tex. Govt. Code Sec. 659.012(a)(1))</t>
  </si>
  <si>
    <t>10005 - Trust-County Insurance</t>
  </si>
  <si>
    <t>Alaska</t>
  </si>
  <si>
    <t>AK</t>
  </si>
  <si>
    <t>300 - Dallas County Elections Department</t>
  </si>
  <si>
    <t>10501 - Road &amp; Bridge District 1</t>
  </si>
  <si>
    <t>1011 - Truancy Courts</t>
  </si>
  <si>
    <t>61012 - Court of Appeals Justices(Tex. Govt. Code Sec. 659.012(a)(2))</t>
  </si>
  <si>
    <t>10015 - Vehicle Inventory Tax</t>
  </si>
  <si>
    <t>Arizona</t>
  </si>
  <si>
    <t>AZ</t>
  </si>
  <si>
    <t>400 - Dallas County Tax Office</t>
  </si>
  <si>
    <t>10502 - Road &amp; Bridge District 2</t>
  </si>
  <si>
    <t>1016 - Planning and Development</t>
  </si>
  <si>
    <t>61013 - Supreme Court Justices &amp; Court of Criminal Appeals Judges(Tex. Govt. Code Sec. 659.012(a)(3))</t>
  </si>
  <si>
    <t>10020 - Adullt Safety Net Program (ASNP)</t>
  </si>
  <si>
    <t>Arkansas</t>
  </si>
  <si>
    <t>AR</t>
  </si>
  <si>
    <t>500 - Dallas County Academy for Academic Excellence</t>
  </si>
  <si>
    <t>10503 - Road &amp; Bridge District 3</t>
  </si>
  <si>
    <t>1020 - Commissioners' Court Administrator</t>
  </si>
  <si>
    <t>61014 - County Court at Law Judges (Tex. Govt. Code Sec. 25.0005)</t>
  </si>
  <si>
    <t>10050 - DC COVID-19 Response</t>
  </si>
  <si>
    <t>California</t>
  </si>
  <si>
    <t>CA</t>
  </si>
  <si>
    <t>10504 - Road &amp; Bridge District 4</t>
  </si>
  <si>
    <t>1021 - Operation Services - Engineering</t>
  </si>
  <si>
    <t>61015 - Probate Court Judges(Tex. Govt. Code Sec. 25.0023)</t>
  </si>
  <si>
    <t>10051 - DC COVID-19 Vaccination Center</t>
  </si>
  <si>
    <t>Colorado</t>
  </si>
  <si>
    <t>CO</t>
  </si>
  <si>
    <t>10505 - Road Reserves</t>
  </si>
  <si>
    <t>1022 - Operation Services - Facilities</t>
  </si>
  <si>
    <t>61016 - Appointed Directors</t>
  </si>
  <si>
    <t>10052 - Hurriance Laura Response</t>
  </si>
  <si>
    <t>Connecticut</t>
  </si>
  <si>
    <t>CT</t>
  </si>
  <si>
    <t>12000 - General Fund</t>
  </si>
  <si>
    <t>1023 - Operation Services - Comm/Central Services</t>
  </si>
  <si>
    <t>61020 - Salaries - Assistant</t>
  </si>
  <si>
    <t>10053 - Winter Storm Uri</t>
  </si>
  <si>
    <t>Delaware</t>
  </si>
  <si>
    <t>DE</t>
  </si>
  <si>
    <t>General Fund</t>
  </si>
  <si>
    <t>12400 - Jury Special Fund</t>
  </si>
  <si>
    <t>1024 - Operation Services - Records Mgmt</t>
  </si>
  <si>
    <t>61025 - Supplemental Pay</t>
  </si>
  <si>
    <t>10054 - Monkey Pox Cleanup Costs</t>
  </si>
  <si>
    <t>Florida</t>
  </si>
  <si>
    <t>FL</t>
  </si>
  <si>
    <t>Permanent Improvement</t>
  </si>
  <si>
    <t>12500 - Petit Jury Fund</t>
  </si>
  <si>
    <t>1027 - Operation Services - Auto Service Center</t>
  </si>
  <si>
    <t>61030 - Salaries - Court Coordinators</t>
  </si>
  <si>
    <t>10055 - COVID-19 Eastfield College Vaccination</t>
  </si>
  <si>
    <t>Georgia</t>
  </si>
  <si>
    <t>GA</t>
  </si>
  <si>
    <t>Major Technology</t>
  </si>
  <si>
    <t>12600 - Permanent Improvement Fund</t>
  </si>
  <si>
    <t>1035 - Tax Assessor/Collector</t>
  </si>
  <si>
    <t>61040 - Salaries - Court Reporters</t>
  </si>
  <si>
    <t>19017 - General Government</t>
  </si>
  <si>
    <t>Hawaii</t>
  </si>
  <si>
    <t>HI</t>
  </si>
  <si>
    <t>Major Capital Development</t>
  </si>
  <si>
    <t>12800 - Adult Probation</t>
  </si>
  <si>
    <t>1040 - Human Resource/Civil Service</t>
  </si>
  <si>
    <t>61050 - Salaries - Overtime</t>
  </si>
  <si>
    <t>10999 - General Government</t>
  </si>
  <si>
    <t>Idaho</t>
  </si>
  <si>
    <t>ID</t>
  </si>
  <si>
    <t>Road and Bridge</t>
  </si>
  <si>
    <t>13000 - Election Special Fund</t>
  </si>
  <si>
    <t>1041 - HRCS - 52e Employees</t>
  </si>
  <si>
    <t>61060 - Salaries - Extra Help</t>
  </si>
  <si>
    <t>11470 - General Government</t>
  </si>
  <si>
    <t>Illinois</t>
  </si>
  <si>
    <t>IL</t>
  </si>
  <si>
    <t>Escrow Fund</t>
  </si>
  <si>
    <t>16200 - Alternate Dispute Resolution</t>
  </si>
  <si>
    <t>1045 - Records Bldg Fitness Center</t>
  </si>
  <si>
    <t>61061 - Salaries - Part-time Regular</t>
  </si>
  <si>
    <t>11471 - General Government</t>
  </si>
  <si>
    <t>Indiana</t>
  </si>
  <si>
    <t>IN</t>
  </si>
  <si>
    <t>Grant Fund</t>
  </si>
  <si>
    <t>16800 -  Dallas County Historical Commission</t>
  </si>
  <si>
    <t>1050 - County Treasurer</t>
  </si>
  <si>
    <t>61062 - Salaries - Part-time Temporary</t>
  </si>
  <si>
    <t>11473 - General Government</t>
  </si>
  <si>
    <t>Iowa</t>
  </si>
  <si>
    <t>IA</t>
  </si>
  <si>
    <t xml:space="preserve">16900 -  Historical Exhibit </t>
  </si>
  <si>
    <t>1060 - Office of Budget &amp; Evaluation</t>
  </si>
  <si>
    <t>61070 - Automobile Allowance</t>
  </si>
  <si>
    <t>11474 - General Government</t>
  </si>
  <si>
    <t>Kansas</t>
  </si>
  <si>
    <t>KS</t>
  </si>
  <si>
    <t>17000 - Return Check Collection</t>
  </si>
  <si>
    <t>1070 - County Auditor</t>
  </si>
  <si>
    <t>61080 - Mileage Reimbursement</t>
  </si>
  <si>
    <t>11475 - General Government</t>
  </si>
  <si>
    <t>Kentucky</t>
  </si>
  <si>
    <t>KY</t>
  </si>
  <si>
    <t>18000 - Housing Finance Corp</t>
  </si>
  <si>
    <t>1080 - Purchasing</t>
  </si>
  <si>
    <t>61090 - Salary Lag Account</t>
  </si>
  <si>
    <t>11476 - General Government</t>
  </si>
  <si>
    <t>Louisiana</t>
  </si>
  <si>
    <t>LA</t>
  </si>
  <si>
    <t>19000 - CMAQ Congestion, Mitigation, &amp; Air Quality</t>
  </si>
  <si>
    <t>1082 - Small Business Enterprise(SBE)</t>
  </si>
  <si>
    <t>61110 - Social Security</t>
  </si>
  <si>
    <t>11477 - General Government</t>
  </si>
  <si>
    <t>Maine</t>
  </si>
  <si>
    <t>ME</t>
  </si>
  <si>
    <t>19500 - Major Technology Fund</t>
  </si>
  <si>
    <t>1090 - IT Data Services</t>
  </si>
  <si>
    <t>61111 - FICA_A01111</t>
  </si>
  <si>
    <t>11478 - General Government</t>
  </si>
  <si>
    <t>Maryland</t>
  </si>
  <si>
    <t>MD</t>
  </si>
  <si>
    <t>19600 - Major Projects</t>
  </si>
  <si>
    <t>1210 - Elections</t>
  </si>
  <si>
    <t>61112 - Medicare_A01112</t>
  </si>
  <si>
    <t>20000 - Public Welfare</t>
  </si>
  <si>
    <t>Massachusetts</t>
  </si>
  <si>
    <t>MA</t>
  </si>
  <si>
    <t>20000 - Judicial</t>
  </si>
  <si>
    <t>2050 - Texas Cooperative Extension</t>
  </si>
  <si>
    <t>61113 - PARS</t>
  </si>
  <si>
    <t>20005 - Administration for Immunization</t>
  </si>
  <si>
    <t>Michigan</t>
  </si>
  <si>
    <t>MI</t>
  </si>
  <si>
    <t>20100 - Technology</t>
  </si>
  <si>
    <t>2060 - Veterans Service</t>
  </si>
  <si>
    <t>61120 - Sick Leave Payoff</t>
  </si>
  <si>
    <t>20010 - Criminal Justice 1115 Waiver</t>
  </si>
  <si>
    <t>Minnesota</t>
  </si>
  <si>
    <t>MN</t>
  </si>
  <si>
    <t>20200 - Local Government</t>
  </si>
  <si>
    <t>2080 - Historical Commission</t>
  </si>
  <si>
    <t>61140 - Insurance -Employer</t>
  </si>
  <si>
    <t>20015 - Health &amp; Human Service 1115 Wavier</t>
  </si>
  <si>
    <t>Mississippi</t>
  </si>
  <si>
    <t>MS</t>
  </si>
  <si>
    <t>20300 - Local Official</t>
  </si>
  <si>
    <t>2110 - Public Works</t>
  </si>
  <si>
    <t>61150 - Fringe Benefits Retirement-Employer</t>
  </si>
  <si>
    <t>20020 - 340B Drug Pricing Program</t>
  </si>
  <si>
    <t>Missouri</t>
  </si>
  <si>
    <t>MO</t>
  </si>
  <si>
    <t>20400 - Record Management</t>
  </si>
  <si>
    <t>2115 - PW - Economic Development</t>
  </si>
  <si>
    <t>61160 - Unemployment Insurance</t>
  </si>
  <si>
    <t>20035 - MWBE General Escrow</t>
  </si>
  <si>
    <t>Montana</t>
  </si>
  <si>
    <t>MT</t>
  </si>
  <si>
    <t>20500 - Interest and Debt Retirement (Debt Service) Fund</t>
  </si>
  <si>
    <t>2510 - Road Precinct #1</t>
  </si>
  <si>
    <t>61190 - Workers Compensation- County</t>
  </si>
  <si>
    <t>30000 - Public Safety</t>
  </si>
  <si>
    <t>Nebraska</t>
  </si>
  <si>
    <t>NE</t>
  </si>
  <si>
    <t>21000 - DS Arbitrage Rebate</t>
  </si>
  <si>
    <t>2520 - Road Precinct #2</t>
  </si>
  <si>
    <t>62001 - Operating - Budget Only</t>
  </si>
  <si>
    <t>30005 - Department of Justice Federal Forfeiture Constable Precinct #4</t>
  </si>
  <si>
    <t>Nevada</t>
  </si>
  <si>
    <t>NV</t>
  </si>
  <si>
    <t xml:space="preserve">41400 - 1995 Road Bond Fund </t>
  </si>
  <si>
    <t>2530 - Road Precinct #3</t>
  </si>
  <si>
    <t>62010 - Advertising</t>
  </si>
  <si>
    <t>30006 - Department of Justice Federal Forfeiture Sheriff</t>
  </si>
  <si>
    <t>New Hampshire</t>
  </si>
  <si>
    <t>NH</t>
  </si>
  <si>
    <t>41500 - 1995A Permanent Impovement</t>
  </si>
  <si>
    <t>2540 - Road Precinct #4</t>
  </si>
  <si>
    <t>62011 - Classified Advertising</t>
  </si>
  <si>
    <t>30007 - Department of Justice Federal Forfeiture Constable Precinct #5</t>
  </si>
  <si>
    <t>New Jersey</t>
  </si>
  <si>
    <t>NJ</t>
  </si>
  <si>
    <t>41800 - Road Bond Series 1996</t>
  </si>
  <si>
    <t>2550 - Road Reserves</t>
  </si>
  <si>
    <t>62012 - Advertisement for Bids</t>
  </si>
  <si>
    <t>30008 - Department of Justice Federal Forfeiture Constable Precinct #2</t>
  </si>
  <si>
    <t>New Mexico</t>
  </si>
  <si>
    <t>NM</t>
  </si>
  <si>
    <t>42400 -  Unlimited Tax Road Bonds Series 2000</t>
  </si>
  <si>
    <t>3020 - Community Supervision</t>
  </si>
  <si>
    <t>62013 - Legal Notices</t>
  </si>
  <si>
    <t>30009 - Department of Justice Federal Forfeiture Constable Precinct #1</t>
  </si>
  <si>
    <t>New York</t>
  </si>
  <si>
    <t>NY</t>
  </si>
  <si>
    <t>42700 -  Unlimited Tax Refunding &amp; Improvement Bo</t>
  </si>
  <si>
    <t>3030 - Public Service Program</t>
  </si>
  <si>
    <t>62014 - Other</t>
  </si>
  <si>
    <t>30010 - Department of Justice Federal Forfeiture Constable Precinct #3</t>
  </si>
  <si>
    <t>North Carolina</t>
  </si>
  <si>
    <t>NC</t>
  </si>
  <si>
    <t>43300 - Tax Note Series 2011</t>
  </si>
  <si>
    <t>3043 - Unincorporated Area Services</t>
  </si>
  <si>
    <t>62015 - Forfeiture Disbursements</t>
  </si>
  <si>
    <t xml:space="preserve">30020 - Treasury Federal Forfeiture Sheriff </t>
  </si>
  <si>
    <t>North Dakota</t>
  </si>
  <si>
    <t>ND</t>
  </si>
  <si>
    <t>44000 - Tax Note Series 2013</t>
  </si>
  <si>
    <t>3110 - Executive</t>
  </si>
  <si>
    <t>62021 - Truck  Rental</t>
  </si>
  <si>
    <t>30021 - Treasury Federal Forfeiture Constable Precinct #3</t>
  </si>
  <si>
    <t>Ohio</t>
  </si>
  <si>
    <t>OH</t>
  </si>
  <si>
    <t>44100 -  Combination Tax and Parking Garage Rev C</t>
  </si>
  <si>
    <t>3111 - Special Investigation</t>
  </si>
  <si>
    <t>62022 - Equipment Rental</t>
  </si>
  <si>
    <t>30031 - State Forfeiture Sheriff</t>
  </si>
  <si>
    <t>Oklahoma</t>
  </si>
  <si>
    <t>OK</t>
  </si>
  <si>
    <t>44200 - Certificates of Obligation 2022</t>
  </si>
  <si>
    <t>3112 - Intelligence</t>
  </si>
  <si>
    <t>62023 - Building Rental</t>
  </si>
  <si>
    <t>30032 - State Forfeiture Constable Precinct #1</t>
  </si>
  <si>
    <t>Oregon</t>
  </si>
  <si>
    <t>OR</t>
  </si>
  <si>
    <t xml:space="preserve">46400 - American Rescue Plan </t>
  </si>
  <si>
    <t>3113 - Internal Affairs</t>
  </si>
  <si>
    <t>62024 - Other  Rental</t>
  </si>
  <si>
    <t>30033 - State Forfeiture Constable Precinct #3</t>
  </si>
  <si>
    <t>Pennsylvania</t>
  </si>
  <si>
    <t>PA</t>
  </si>
  <si>
    <t>46600 - Grant Funds</t>
  </si>
  <si>
    <t>3114 - Compliance</t>
  </si>
  <si>
    <t>62025 - Voting Machine Rental</t>
  </si>
  <si>
    <t>30034 - State Forfeiture Constable Precinct #2</t>
  </si>
  <si>
    <t>Rhode Island</t>
  </si>
  <si>
    <t>RI</t>
  </si>
  <si>
    <t xml:space="preserve">46700 - HUD Section 8 </t>
  </si>
  <si>
    <t>3121 - General Services</t>
  </si>
  <si>
    <t>62026 - Business Travel</t>
  </si>
  <si>
    <t>30035 - State Forfeiture Constable Precinct #4</t>
  </si>
  <si>
    <t>South Carolina</t>
  </si>
  <si>
    <t>SC</t>
  </si>
  <si>
    <t>46800 - Charter School Grants</t>
  </si>
  <si>
    <t>3122 - Personnel</t>
  </si>
  <si>
    <t>62027 - Conference Travel</t>
  </si>
  <si>
    <t>30036 - State Forfeiture Constable Precinct #5</t>
  </si>
  <si>
    <t>South Dakota</t>
  </si>
  <si>
    <t>SD</t>
  </si>
  <si>
    <t>47000 - Law Library Fund</t>
  </si>
  <si>
    <t>3123 - Training</t>
  </si>
  <si>
    <t>62028 - Legislative Travel</t>
  </si>
  <si>
    <t xml:space="preserve">30046 - Commissary </t>
  </si>
  <si>
    <t>Tennessee</t>
  </si>
  <si>
    <t>TN</t>
  </si>
  <si>
    <t>47100 - Appellate Judicial System</t>
  </si>
  <si>
    <t>3124 - Communications</t>
  </si>
  <si>
    <t>62029 - Recruiting Travel</t>
  </si>
  <si>
    <t>30055 - CSCD Training</t>
  </si>
  <si>
    <t>Texas</t>
  </si>
  <si>
    <t>TX</t>
  </si>
  <si>
    <t xml:space="preserve">48100 -  Unlimited Tax Road Bonds, Series 1988A </t>
  </si>
  <si>
    <t>3125 - Fiscal</t>
  </si>
  <si>
    <t>62030 - Administrative Expense</t>
  </si>
  <si>
    <t>30062 - Sex Offender</t>
  </si>
  <si>
    <t>Utah</t>
  </si>
  <si>
    <t>UT</t>
  </si>
  <si>
    <t xml:space="preserve">48200 - Permanent Improvement Bond Series  1988 </t>
  </si>
  <si>
    <t>3126 - Photo Lab</t>
  </si>
  <si>
    <t>62031 - Administrative Expense Contra</t>
  </si>
  <si>
    <t>30070 - Bicycle Patrol Donation</t>
  </si>
  <si>
    <t>Vermont</t>
  </si>
  <si>
    <t>VT</t>
  </si>
  <si>
    <t>49000 -  Unlimited Tax Road Bond Fund-1985</t>
  </si>
  <si>
    <t>3127 - Print Shop Department</t>
  </si>
  <si>
    <t>62035 - Late Fees/Finance Charges</t>
  </si>
  <si>
    <t xml:space="preserve">30077 - Juvenile Department Volunteer </t>
  </si>
  <si>
    <t>Virginia</t>
  </si>
  <si>
    <t>VA</t>
  </si>
  <si>
    <t>49200 - 1992 Road Bond Fund</t>
  </si>
  <si>
    <t>3128 - Bonds</t>
  </si>
  <si>
    <t>62036 - Day Treatment Program</t>
  </si>
  <si>
    <t>30086 - Sheriff Honor Guard</t>
  </si>
  <si>
    <t>Washington</t>
  </si>
  <si>
    <t>WA</t>
  </si>
  <si>
    <t>49300 -  1992A Permanent Improvement Bond Fund</t>
  </si>
  <si>
    <t>3129 - Bailiff</t>
  </si>
  <si>
    <t>62037 - Electronic Monitoring</t>
  </si>
  <si>
    <t>30099 - Sheriff Badges &amp; Accessories</t>
  </si>
  <si>
    <t>West Virginia</t>
  </si>
  <si>
    <t>WV</t>
  </si>
  <si>
    <t>49400 - Unlimited Tax Road Bond Fund-1977</t>
  </si>
  <si>
    <t>3130 - Warrants</t>
  </si>
  <si>
    <t>62038 - Juvenile Groceries</t>
  </si>
  <si>
    <t>31005 - Forfeiture Clean Air Task Force</t>
  </si>
  <si>
    <t>Wisconsin</t>
  </si>
  <si>
    <t>WI</t>
  </si>
  <si>
    <t>50000 - Payroll Fund</t>
  </si>
  <si>
    <t>3131 - Fugitive Transportation</t>
  </si>
  <si>
    <t>62039 - Emergency Foster Care</t>
  </si>
  <si>
    <t>31010 - Sheriff E- Accident</t>
  </si>
  <si>
    <t>Wyoming</t>
  </si>
  <si>
    <t>WY</t>
  </si>
  <si>
    <t>50100 - County Clerk-Special</t>
  </si>
  <si>
    <t>3132 - Civil</t>
  </si>
  <si>
    <t>62040 - Emergency Food Assistance</t>
  </si>
  <si>
    <t>31015 - Print Shop Escrow</t>
  </si>
  <si>
    <t>50200 - County Clerk-Trust</t>
  </si>
  <si>
    <t>3133 - Patrol</t>
  </si>
  <si>
    <t>62041 - Emergency Medical Assistance</t>
  </si>
  <si>
    <t>31020 - DC Fire Marshal Inspection Fee</t>
  </si>
  <si>
    <t>50300 - District Clerk-Special</t>
  </si>
  <si>
    <t>3134 - Criminal Investigation</t>
  </si>
  <si>
    <t>62042 - School/Recreation Expense</t>
  </si>
  <si>
    <t>31025 - Juror Donations</t>
  </si>
  <si>
    <t>50400 - District Clerk-Trust</t>
  </si>
  <si>
    <t>3136 - FLEET</t>
  </si>
  <si>
    <t>62043 - Residential Placement</t>
  </si>
  <si>
    <t>31035 - Juvenile Department General Escrow</t>
  </si>
  <si>
    <t>50500 - Sheriff-Special</t>
  </si>
  <si>
    <t>3137 - Freeway Management Program</t>
  </si>
  <si>
    <t>62044 - Medical Expenses</t>
  </si>
  <si>
    <t xml:space="preserve">31040 - Juvenile Cultural Activities </t>
  </si>
  <si>
    <t>50600 - County Clerk Special Trust Fund</t>
  </si>
  <si>
    <t>3140 - Detention Services</t>
  </si>
  <si>
    <t>62050 - Conference/Staff Development Expense</t>
  </si>
  <si>
    <t>31295 - Public Safety</t>
  </si>
  <si>
    <t>53200 - ESCROW FUND</t>
  </si>
  <si>
    <t>3141 - North Tower</t>
  </si>
  <si>
    <t>62080 - Dues &amp; Subscriptions</t>
  </si>
  <si>
    <t>32036 - Public Safety</t>
  </si>
  <si>
    <t>53400 - DA Restitution</t>
  </si>
  <si>
    <t>3142 - West Tower</t>
  </si>
  <si>
    <t>62081 - Organizational Dues</t>
  </si>
  <si>
    <t>40000 - Judicial</t>
  </si>
  <si>
    <t>53500 - District Attorney Forfeiture</t>
  </si>
  <si>
    <t>3147 - Central Intake</t>
  </si>
  <si>
    <t>62082 - Subscriptions</t>
  </si>
  <si>
    <t>40005 - Department of Justice Federal Forfeiture District Attorney</t>
  </si>
  <si>
    <t>53700 - Youth Village Special Fund</t>
  </si>
  <si>
    <t>3148 - South Tower</t>
  </si>
  <si>
    <t>62083 - Refunds</t>
  </si>
  <si>
    <t>40006 - Treasury Federal Forfeiture District Attorney</t>
  </si>
  <si>
    <t>53800 - DA- Check Processing Fees</t>
  </si>
  <si>
    <t>3150 - Classification and Release</t>
  </si>
  <si>
    <t>62084 - Reporting Vital Statistics</t>
  </si>
  <si>
    <t>40007 - State Forfeiture District Attorney</t>
  </si>
  <si>
    <t xml:space="preserve">54000 - DA Forfeitures-Federal </t>
  </si>
  <si>
    <t>3151 - Inmate Program</t>
  </si>
  <si>
    <t>62090 - Property Less than $5000</t>
  </si>
  <si>
    <t>40019 - State Probate Courts Guardians Fee</t>
  </si>
  <si>
    <t>54100 - DA Forfeitures-State</t>
  </si>
  <si>
    <t>3152 - Central Kitchen</t>
  </si>
  <si>
    <t>62093 - Computer Hardware less than $5000</t>
  </si>
  <si>
    <t>40025 - Civil Courts Construction (Facility Fee)</t>
  </si>
  <si>
    <t>54200 - DA Unadjudicated - Police Agencies</t>
  </si>
  <si>
    <t>3153 - Central Laundry</t>
  </si>
  <si>
    <t>62094 - Software as a service</t>
  </si>
  <si>
    <t>40026 - Justice Court Technology</t>
  </si>
  <si>
    <t>54300 - Adult Probation-Restitution</t>
  </si>
  <si>
    <t>3154 - Inmate Transport</t>
  </si>
  <si>
    <t>62095 - Computer Software</t>
  </si>
  <si>
    <t>40027 - Family Court</t>
  </si>
  <si>
    <t>54400 - DA Forfeitures - Attorney General</t>
  </si>
  <si>
    <t>3155 - Jail Medical</t>
  </si>
  <si>
    <t>62097 - Radios less than $5000 (8/30/01)</t>
  </si>
  <si>
    <t>40040 - Divert Court Special Event</t>
  </si>
  <si>
    <t>54500 - DA Unajudicated-Gambling Statutes</t>
  </si>
  <si>
    <t>3156 - Pre/Post Trial Release Program</t>
  </si>
  <si>
    <t>62098 - Weapons - Guns, Rifles</t>
  </si>
  <si>
    <t xml:space="preserve">40041 - Substance Abuse Wilmer </t>
  </si>
  <si>
    <t>54600 - DA Forfeitures-Narcotics</t>
  </si>
  <si>
    <t>3210 - Constable Precinct #1</t>
  </si>
  <si>
    <t>62125 - Questioned Cost Reimbursement</t>
  </si>
  <si>
    <t>40042 - Divert Court Escrow</t>
  </si>
  <si>
    <t xml:space="preserve">54700 -  DA-State Forfeiture Fees Other   </t>
  </si>
  <si>
    <t>3220 - Constable Precinct #2</t>
  </si>
  <si>
    <t>62140 - Transportation Assistance</t>
  </si>
  <si>
    <t>40055 - Family Protective Order Fee</t>
  </si>
  <si>
    <t>55000 - Justice of the Peace 1-1 Special fund No</t>
  </si>
  <si>
    <t>3230 - Constable Precinct #3</t>
  </si>
  <si>
    <t>62150 - License &amp; Permit Fees</t>
  </si>
  <si>
    <t>40056 - Misdemeanor Pre-Trial Intervention Program</t>
  </si>
  <si>
    <t>55100 - Justice of the Peace 1-2 Special Fund No</t>
  </si>
  <si>
    <t>3240 - Constable Precinct #4</t>
  </si>
  <si>
    <t>62151 - Rental Assistance- Emergency</t>
  </si>
  <si>
    <t>40075 - Probate Court Guardianship Fee</t>
  </si>
  <si>
    <t>55300 - Justice of the Peace 3-3 Special Fund No</t>
  </si>
  <si>
    <t>3250 - Constable Precinct #5</t>
  </si>
  <si>
    <t>62152 - Rental Assistance - Long Term</t>
  </si>
  <si>
    <t>40076 - County &amp; District Technology District Clerk</t>
  </si>
  <si>
    <t>55400 - Justice of the Peace 2-1 Special Fund No</t>
  </si>
  <si>
    <t>3270 - Constable Precinct #3A</t>
  </si>
  <si>
    <t>62153 - Rental Assistance - Client ERAP</t>
  </si>
  <si>
    <t>40077 - County &amp; District Technology County Clerk</t>
  </si>
  <si>
    <t>55500 - Justice of the Peace 2-2 Special Fund No</t>
  </si>
  <si>
    <t>3280 - Constable Precinct #4A</t>
  </si>
  <si>
    <t>62154 - Furnishings Assistance</t>
  </si>
  <si>
    <t>40090 - Judicial Officer Time Payment District Clerk</t>
  </si>
  <si>
    <t>55600 - Justice of the Peace 3-1 Special Fund No</t>
  </si>
  <si>
    <t>3311 - Crime Lab</t>
  </si>
  <si>
    <t>62155 - Juror Housing &amp; Meals</t>
  </si>
  <si>
    <t>40091 - Judicial Officer Time Payment County Clerk</t>
  </si>
  <si>
    <t>55700 - Justice of the Peace 3-2 Special Fund No</t>
  </si>
  <si>
    <t>3312 - Medical Examiner</t>
  </si>
  <si>
    <t>62156 - Notary /Bonds Fees</t>
  </si>
  <si>
    <t>41005 - District Attorney Animal Cruelty Escrow</t>
  </si>
  <si>
    <t>55900 - Justice of the Peace 4-1 Special Fund No</t>
  </si>
  <si>
    <t>3313 - Breath Alcohol Program</t>
  </si>
  <si>
    <t>62157 - Rental Assistance - Portability Vouchers</t>
  </si>
  <si>
    <t>41010 - Intoxication &amp; Drug Conviction Fee District Clerk</t>
  </si>
  <si>
    <t>56000 - Justice of the Peace 4-2 Special Fund No. 560 Bob Whitney*Effective 12-17-01*</t>
  </si>
  <si>
    <t>4001 - Building Security</t>
  </si>
  <si>
    <t>62160 - Office Supplies</t>
  </si>
  <si>
    <t>41011 - Intoxication &amp; Drug Conviction Fee County Clerk</t>
  </si>
  <si>
    <t>56100 - Justice of the Peace 5-1 Special Fund No. 561 Luis Sepulveda*Effective 12-17-01*</t>
  </si>
  <si>
    <t>4002 - Emergency Management</t>
  </si>
  <si>
    <t>62170 - Postage</t>
  </si>
  <si>
    <t>41020 - Child Abuse Prevention Fund</t>
  </si>
  <si>
    <t>56200 - Justice of the Peace 5-2 Special Fund No. 562 Juan Jasso*Effective 12-17-01*</t>
  </si>
  <si>
    <t>4003 - Fire Marshal</t>
  </si>
  <si>
    <t>62175 - Printing / Imaging Expense</t>
  </si>
  <si>
    <t>41030 - Probate Court Education Probate Court #1</t>
  </si>
  <si>
    <t>57000 - Dallas County Housing Fin. - 1993</t>
  </si>
  <si>
    <t>4011 - District Attorney</t>
  </si>
  <si>
    <t>62179 - Water/Sewer/Garbage</t>
  </si>
  <si>
    <t>41031 - Probate Court Education Probate Court #2</t>
  </si>
  <si>
    <t>57100 - Dallas County Housing Fin. - 1994</t>
  </si>
  <si>
    <t>4012 - DA-Special Allocation</t>
  </si>
  <si>
    <t>62180 - Emergency Assistance</t>
  </si>
  <si>
    <t>41032 - Probate Court Education Probate Court #3</t>
  </si>
  <si>
    <t>58000 - Constable 1 Special Fund No. 580 Derick Evans*12-17-01*</t>
  </si>
  <si>
    <t>4013 - Drug Court Program</t>
  </si>
  <si>
    <t>62181 - Utilities Assistance - Elderly</t>
  </si>
  <si>
    <t>41050 - Law Library Materials &amp; Equipment</t>
  </si>
  <si>
    <t>58100 - Constable 2 Special Fund No. 581 Michael Gothard*Effective 12-17-01*</t>
  </si>
  <si>
    <t>4014 - Jail Diversion</t>
  </si>
  <si>
    <t>62182 - Utilities Assistance - Emergency</t>
  </si>
  <si>
    <t xml:space="preserve">41055 - Public Probate Administrator Fund </t>
  </si>
  <si>
    <t>58200 - Constable 3 Special Fund No. 582 Rick Richardson*Effective 12-17-01*</t>
  </si>
  <si>
    <t>4015 - Divert Court</t>
  </si>
  <si>
    <t>62183 - Utilities Assistance - Co Payment</t>
  </si>
  <si>
    <t>43000 - County Clerk Records Management &amp; Preservation</t>
  </si>
  <si>
    <t>58400 - Constable 4 Special Fund No. 584 R. L. Skinner*Effective 12-17-01*</t>
  </si>
  <si>
    <t>4016 - S.T.A.C. Court</t>
  </si>
  <si>
    <t>62184 - Utilities Assistance - Mortgage</t>
  </si>
  <si>
    <t>43006 - District Clerk Record Management &amp; Preservation</t>
  </si>
  <si>
    <t>58600 - Constable 5 Special Fund No. 586 Michael Orozco*Effective 11-02-18*</t>
  </si>
  <si>
    <t>4020 - District Clerk</t>
  </si>
  <si>
    <t>62185 - Utitlities Assitance - ERAP Client</t>
  </si>
  <si>
    <t>43007 - County Clerk Records Management &amp; Preservation</t>
  </si>
  <si>
    <t>60000 - DCS - Administration</t>
  </si>
  <si>
    <t>4031 - County Clerk</t>
  </si>
  <si>
    <t>62186 - Utilities Assistance</t>
  </si>
  <si>
    <t>43010 - District Attorney Sale of Criminal Forfeited Assets</t>
  </si>
  <si>
    <t>67000 - Credit Card BOA Charge Back</t>
  </si>
  <si>
    <t>4032 - County Clerk-Collections</t>
  </si>
  <si>
    <t>62187 - Utilities</t>
  </si>
  <si>
    <t>43015 - County Clerk Archive</t>
  </si>
  <si>
    <t>70400 - Unallocated Tax</t>
  </si>
  <si>
    <t>4033 - Truancy Courts Clerks</t>
  </si>
  <si>
    <t>62188 - Print Shop Expenses</t>
  </si>
  <si>
    <t>43016 - District Clerk Archive Fund</t>
  </si>
  <si>
    <t>76400 - Welfare Food Orders</t>
  </si>
  <si>
    <t>4040 - Public Defender</t>
  </si>
  <si>
    <t>62189 - Publications</t>
  </si>
  <si>
    <t>43024 - Records Management</t>
  </si>
  <si>
    <t>80200 -  Child Support Holding Fund</t>
  </si>
  <si>
    <t>4051 - District Court Administration</t>
  </si>
  <si>
    <t>62190 - Testing Expense</t>
  </si>
  <si>
    <t>43025 - Records Management County Clerk</t>
  </si>
  <si>
    <t>80700 - District Attorney Check Collection</t>
  </si>
  <si>
    <t>4052 - Family Court Services</t>
  </si>
  <si>
    <t>62191 - Mortgage Assistance</t>
  </si>
  <si>
    <t>43026 - Records Management District Clerk</t>
  </si>
  <si>
    <t>80800 -  Child Support Clearing</t>
  </si>
  <si>
    <t>4053 - Child Support Payments Office</t>
  </si>
  <si>
    <t>62192 - Transportation Assistance</t>
  </si>
  <si>
    <t>43035 - County &amp; District Records Management Fee District Clerk</t>
  </si>
  <si>
    <t>82200 - 0</t>
  </si>
  <si>
    <t>4054 - Alt. Dispute Resolution-Dept</t>
  </si>
  <si>
    <t>62195 - Other Miscellaneous</t>
  </si>
  <si>
    <t>43036 - County &amp; District Records Management Fee County Clerk</t>
  </si>
  <si>
    <t>88200 - Cash Receipt pass through Acct.</t>
  </si>
  <si>
    <t>4056 - Domestic Relations Office Administration</t>
  </si>
  <si>
    <t>62200 - Engineering</t>
  </si>
  <si>
    <t>43045 - Errors &amp; Omissions Clerk District Clerk</t>
  </si>
  <si>
    <t>90100 - General Fixed Assets</t>
  </si>
  <si>
    <t>4060 - Jury Service</t>
  </si>
  <si>
    <t>62210 - Shipping &amp; Handing (Freight)</t>
  </si>
  <si>
    <t>43046 - Errors &amp; Omissions Clerk County  Clerk</t>
  </si>
  <si>
    <t>90300 -  Internal Service Fund</t>
  </si>
  <si>
    <t>4065 - Grand Jury Service</t>
  </si>
  <si>
    <t>62211 - Telephones</t>
  </si>
  <si>
    <t xml:space="preserve">44220 - Juvenile Delinquency &amp; Graffiti Eradication Fund </t>
  </si>
  <si>
    <t>16600 - State Report Interest Fund</t>
  </si>
  <si>
    <t>4071 - 5th Court of Appeals</t>
  </si>
  <si>
    <t>62212 - Cellular Phones</t>
  </si>
  <si>
    <t>44240 - Juvenile Case Manager Fee</t>
  </si>
  <si>
    <t>51500 - Constable-Precinct 8</t>
  </si>
  <si>
    <t>4072 - First Admin. Judicial Region</t>
  </si>
  <si>
    <t>62213 - Pagers</t>
  </si>
  <si>
    <t>50000 - Health</t>
  </si>
  <si>
    <t>58300 - Constable 3-A Special Fund No. 583 Mike</t>
  </si>
  <si>
    <t>4080 - Court Cost Miscellaneous</t>
  </si>
  <si>
    <t>62214 - Internet Access</t>
  </si>
  <si>
    <t>60000 - Education</t>
  </si>
  <si>
    <t>4090 - Appellate Justice System</t>
  </si>
  <si>
    <t>62215 - Telecom maintenance and repair</t>
  </si>
  <si>
    <t>70000 - Highways and Streets</t>
  </si>
  <si>
    <t>4110 - 14th Civil District Court</t>
  </si>
  <si>
    <t>62216 - Telecom contracts</t>
  </si>
  <si>
    <t>80000 - Debt Service</t>
  </si>
  <si>
    <t>4115 - 44th Civil District Court</t>
  </si>
  <si>
    <t>62217 - Telecommunications</t>
  </si>
  <si>
    <t>90000 - Other Functions</t>
  </si>
  <si>
    <t>4120 - 68th Civil District Court</t>
  </si>
  <si>
    <t>62218 - Telephone Reimbursement</t>
  </si>
  <si>
    <t>91000 - CSCD Functions</t>
  </si>
  <si>
    <t>4125 - 95th Civil District Court</t>
  </si>
  <si>
    <t>62219 - Long Distance</t>
  </si>
  <si>
    <t>91010 - CSCD PPM</t>
  </si>
  <si>
    <t>4130 - 101st Civil District Court</t>
  </si>
  <si>
    <t>62221 - Financial &amp; Audit</t>
  </si>
  <si>
    <t>91100 - Basic Supervision Y0</t>
  </si>
  <si>
    <t>4135 - 116th Civil District Court</t>
  </si>
  <si>
    <t>62222 - Sign Painting &amp; Lettering</t>
  </si>
  <si>
    <t>91101 - Basic Supervision Y1</t>
  </si>
  <si>
    <t>4140 - 134th Civil District Court</t>
  </si>
  <si>
    <t>62223 - Medical Services</t>
  </si>
  <si>
    <t>91102 - Basic Supervision Y2</t>
  </si>
  <si>
    <t>4145 - 160th Civil District Court</t>
  </si>
  <si>
    <t>62225 - Other Professional Fees</t>
  </si>
  <si>
    <t>91103 - Basic Supervision Y3</t>
  </si>
  <si>
    <t>4150 - 162nd Civil District Court</t>
  </si>
  <si>
    <t>62226 - Professional Fees - Sub-Recipients</t>
  </si>
  <si>
    <t>91104 - Basic Supervision Y4</t>
  </si>
  <si>
    <t>4155 - 191st Civil District Court</t>
  </si>
  <si>
    <t>62227 - Collection Fees - Linebarger</t>
  </si>
  <si>
    <t>91105 - Basic Supervision Y5</t>
  </si>
  <si>
    <t>4160 - 192nd Civil District Court</t>
  </si>
  <si>
    <t>62228 - Judical Region - Local Issue</t>
  </si>
  <si>
    <t>91106 - Basic Supervision Y6</t>
  </si>
  <si>
    <t>4165 - 193rd Civil District Court</t>
  </si>
  <si>
    <t>62229 - Contra - Reimbursement from Ci</t>
  </si>
  <si>
    <t>91107 - Basic Supervision Y7</t>
  </si>
  <si>
    <t>4170 - 298th Civil District Court</t>
  </si>
  <si>
    <t>62235 - DDA - Spendable Balance</t>
  </si>
  <si>
    <t>91108 - Basic Supervision Y8</t>
  </si>
  <si>
    <t>4175 - Civil District Masters</t>
  </si>
  <si>
    <t>62240 - Incentives- Participants</t>
  </si>
  <si>
    <t>91109 - Basic Supervision Y9</t>
  </si>
  <si>
    <t>4180 - Civil Tax Court</t>
  </si>
  <si>
    <t>62250 - Incentives- Grants</t>
  </si>
  <si>
    <t>91900 - T.A.I.P Y0</t>
  </si>
  <si>
    <t>4210 - 254th Family Court</t>
  </si>
  <si>
    <t>62254 - Lumber</t>
  </si>
  <si>
    <t>91901 - T.A.I.P Y1</t>
  </si>
  <si>
    <t>4215 - 255th Family Court</t>
  </si>
  <si>
    <t>62255 - Steel &amp; Iron</t>
  </si>
  <si>
    <t>91902 - T.A.I.P Y2</t>
  </si>
  <si>
    <t>4220 - 256th Family Court</t>
  </si>
  <si>
    <t>62256 - Concrete Pipes</t>
  </si>
  <si>
    <t>91903 - T.A.I.P Y3</t>
  </si>
  <si>
    <t>4225 - 301st Family Court</t>
  </si>
  <si>
    <t>62257 - Sand</t>
  </si>
  <si>
    <t>91904 - T.A.I.P Y4</t>
  </si>
  <si>
    <t>4230 - 302nd Family Court</t>
  </si>
  <si>
    <t>62258 - Chat</t>
  </si>
  <si>
    <t>91905 - T.A.I.P Y5</t>
  </si>
  <si>
    <t>4235 - 303rd Family Court</t>
  </si>
  <si>
    <t>62259 - Liquid Asphalt</t>
  </si>
  <si>
    <t>91906 - T.A.I.P Y6</t>
  </si>
  <si>
    <t>4240 - 330th Family Court</t>
  </si>
  <si>
    <t>62260 - Asphalt Plant Mix</t>
  </si>
  <si>
    <t>91907 - T.A.I.P Y7</t>
  </si>
  <si>
    <t>4250 - IV-D Court</t>
  </si>
  <si>
    <t>62261 - Cement Slurry</t>
  </si>
  <si>
    <t>91908 - T.A.I.P Y8</t>
  </si>
  <si>
    <t>4310 - 304th Juvenile Court</t>
  </si>
  <si>
    <t>62262 - Road Gravel</t>
  </si>
  <si>
    <t>91909 - T.A.I.P Y9</t>
  </si>
  <si>
    <t>4320 - 305th Juvenile Court</t>
  </si>
  <si>
    <t>62263 - Hazardous Waste Disposal</t>
  </si>
  <si>
    <t>4401 - Criminal District Court #1</t>
  </si>
  <si>
    <t>62264 - Waste Disposal</t>
  </si>
  <si>
    <t>4402 - Criminal District Court #2</t>
  </si>
  <si>
    <t>62265 - Trash / Litter Removal</t>
  </si>
  <si>
    <t>4403 - Criminal District Court #3</t>
  </si>
  <si>
    <t>62266 - Cement Sacrete</t>
  </si>
  <si>
    <t>4404 - Criminal District Court #4</t>
  </si>
  <si>
    <t>62267 - Signage</t>
  </si>
  <si>
    <t>4405 - Criminal District Court #5</t>
  </si>
  <si>
    <t>62268 - Surety Bonds</t>
  </si>
  <si>
    <t>4406 - Criminal District Court #6</t>
  </si>
  <si>
    <t>62269 - Death/Burial Expense</t>
  </si>
  <si>
    <t>4407 - Criminal District Court #7</t>
  </si>
  <si>
    <t>62271 - Delivery Service</t>
  </si>
  <si>
    <t>4410 - 194th Criminal District Court</t>
  </si>
  <si>
    <t>62270 - Line Stabilizer</t>
  </si>
  <si>
    <t>4415 - 195th Criminal District Court</t>
  </si>
  <si>
    <t>62275 - Usage Equipment</t>
  </si>
  <si>
    <t>4420 - 203rd Criminal District Court</t>
  </si>
  <si>
    <t>62280 - Usage Materials/Burdened</t>
  </si>
  <si>
    <t>4425 - 204th Criminal District Court</t>
  </si>
  <si>
    <t>62285 - Fuel</t>
  </si>
  <si>
    <t>4430 - 265th Criminal District Court</t>
  </si>
  <si>
    <t>62310 - Petit Jury</t>
  </si>
  <si>
    <t>4435 - 282nd Criminal District Court</t>
  </si>
  <si>
    <t>62320 - Grand Jury</t>
  </si>
  <si>
    <t>4440 - 283rd Criminal District Court</t>
  </si>
  <si>
    <t>62330 - Visiting Judges</t>
  </si>
  <si>
    <t>4445 - 291st Criminal District Court</t>
  </si>
  <si>
    <t>62340 - Visiting Court Reporters</t>
  </si>
  <si>
    <t>4450 - 292nd Criminal District Court</t>
  </si>
  <si>
    <t>62350 - Election Workers</t>
  </si>
  <si>
    <t>4455 - 363rd Criminal District Court</t>
  </si>
  <si>
    <t>62351 - DCCCD  Fitness Center</t>
  </si>
  <si>
    <t>4460 - Criminal District Magistrates</t>
  </si>
  <si>
    <t>62352 - Room &amp; Board</t>
  </si>
  <si>
    <t>4461 - Pretrial Release</t>
  </si>
  <si>
    <t>62353 - Cable Television</t>
  </si>
  <si>
    <t>4465 - Staff Attorneys</t>
  </si>
  <si>
    <t>62354 - Relocation Expense</t>
  </si>
  <si>
    <t>4470 - Criminal District Court Manager</t>
  </si>
  <si>
    <t>62355 - Miscellaneous Reimbursables</t>
  </si>
  <si>
    <t>4501 - County Court at Law #1</t>
  </si>
  <si>
    <t>62356 - Maintenance Contracts</t>
  </si>
  <si>
    <t>4502 - County Court at Law #2</t>
  </si>
  <si>
    <t>62357 - CPS Contracts</t>
  </si>
  <si>
    <t>4503 - County Court at Law #3</t>
  </si>
  <si>
    <t>62358 - General Liability</t>
  </si>
  <si>
    <t>4504 - County Court at Law #4</t>
  </si>
  <si>
    <t>62359 - Property Insurance</t>
  </si>
  <si>
    <t>4505 - County Court at Law #5</t>
  </si>
  <si>
    <t>62361 - Data Processing Contract</t>
  </si>
  <si>
    <t>4601 - County Criminal Court #1</t>
  </si>
  <si>
    <t>62360 - Insurance</t>
  </si>
  <si>
    <t>4602 - County Criminal Court #2</t>
  </si>
  <si>
    <t>62362 - Workers Comp (Courtesy Patrol)</t>
  </si>
  <si>
    <t>4603 - County Criminal Court #3</t>
  </si>
  <si>
    <t>62363 - Fire Fighting</t>
  </si>
  <si>
    <t>4604 - County Criminal Court #4</t>
  </si>
  <si>
    <t>62364 - Claims Against County</t>
  </si>
  <si>
    <t>4605 - County Criminal Court #5</t>
  </si>
  <si>
    <t>62365 - Janitorial Service -Contractual</t>
  </si>
  <si>
    <t>4606 - County Criminal Court #6</t>
  </si>
  <si>
    <t>62366 - Records Management Contracts</t>
  </si>
  <si>
    <t>4607 - County Criminal Court #7</t>
  </si>
  <si>
    <t>62367 - Other Contractual Services</t>
  </si>
  <si>
    <t>4608 - County Criminal Court #8</t>
  </si>
  <si>
    <t>62368 - Water Improvements - CDBG</t>
  </si>
  <si>
    <t>4609 - County Criminal Court #9</t>
  </si>
  <si>
    <t>62369 - Streets/Sidewalks - CDBG</t>
  </si>
  <si>
    <t>4610 - County Criminal Court #10</t>
  </si>
  <si>
    <t>62370 - Housing Reconstruction - CDBG</t>
  </si>
  <si>
    <t>4611 - County Criminal Court #11</t>
  </si>
  <si>
    <t>62371 - Transfer to State</t>
  </si>
  <si>
    <t>4615 - County Criminal Court of Appeals</t>
  </si>
  <si>
    <t>62372 - Indirect Costs</t>
  </si>
  <si>
    <t>4616 - County Criminal Court of Appeals #2</t>
  </si>
  <si>
    <t>62373 - EMS Service</t>
  </si>
  <si>
    <t>4617 - County Criminal Court - Magistrate</t>
  </si>
  <si>
    <t>62374 - Mental Health State Contracts</t>
  </si>
  <si>
    <t>4620 - County Criminal Court Manager</t>
  </si>
  <si>
    <t>62375 - Blight Removal/Demolition - CDBG</t>
  </si>
  <si>
    <t>4701 - Probate Court #1</t>
  </si>
  <si>
    <t>62376 - Housing Construction - CDBG</t>
  </si>
  <si>
    <t>4702 - Probate Court #2</t>
  </si>
  <si>
    <t>62377 - Building Improvements - CDBG</t>
  </si>
  <si>
    <t>4703 - Probate Court #3</t>
  </si>
  <si>
    <t>62378 - Sewer Improvements - CDBG</t>
  </si>
  <si>
    <t>4704 - Investigators/Court Visitor Program</t>
  </si>
  <si>
    <t>62379 - Code Adminisstrator - CDBF</t>
  </si>
  <si>
    <t>4705 - Probate Associates</t>
  </si>
  <si>
    <t>62405 - Tuition Reimbursement</t>
  </si>
  <si>
    <t>4811 - J.P- 1-1</t>
  </si>
  <si>
    <t>62410 - Substitute Court Reporters</t>
  </si>
  <si>
    <t>4812 - J.P- 1-2</t>
  </si>
  <si>
    <t>62430 - Consulting Fees</t>
  </si>
  <si>
    <t>4821 - J.P- 2-1</t>
  </si>
  <si>
    <t>62440 - Classroom Training</t>
  </si>
  <si>
    <t>4822 - J.P- 2-2</t>
  </si>
  <si>
    <t>62460 - Training Fees</t>
  </si>
  <si>
    <t>4831 - J.P- 3-1</t>
  </si>
  <si>
    <t>62462 - Registration Fees - Training</t>
  </si>
  <si>
    <t>4832 - J.P- 3-2</t>
  </si>
  <si>
    <t>62465 - Court Appointed Masters/Refere</t>
  </si>
  <si>
    <t>4833 - J.P. Central Collections</t>
  </si>
  <si>
    <t>62470 - Court Appted Atty - Other allowable Exp District Court</t>
  </si>
  <si>
    <t>4841 - J.P- 4-1</t>
  </si>
  <si>
    <t>62471 - Court Appted Atty - Other allowable Exp County Court</t>
  </si>
  <si>
    <t>4842 - J.P- 4-2</t>
  </si>
  <si>
    <t>62472 - Court Appted Atty - Other allowable Exp Appeals</t>
  </si>
  <si>
    <t>4851 - J.P- 5-1</t>
  </si>
  <si>
    <t>62473 - Court Appted Atty - Misdemeanor</t>
  </si>
  <si>
    <t>4852 - J.P- 5-2</t>
  </si>
  <si>
    <t>62474 - Court Appted Atty - County Court Appeal</t>
  </si>
  <si>
    <t>4862 - J P 3-A</t>
  </si>
  <si>
    <t>62475 - Court Appted Atty - Felony</t>
  </si>
  <si>
    <t>4921 - District Clerk Criminal and Bond Forfeiture</t>
  </si>
  <si>
    <t>62476 - Court Appted Atty - Captial Murder</t>
  </si>
  <si>
    <t>4922 - District Clerk Passport Central</t>
  </si>
  <si>
    <t>62477 - Court Appted Atty - Writs</t>
  </si>
  <si>
    <t>4923 - District Clerk Passport East</t>
  </si>
  <si>
    <t>62478 - Court Appted Atty - Investigator</t>
  </si>
  <si>
    <t>4924 - District Passport North</t>
  </si>
  <si>
    <t>62479 - Court Appted Atty -Child Welfare</t>
  </si>
  <si>
    <t>4925 - District Clerk Juvenile</t>
  </si>
  <si>
    <t>62480 - Court Appted Atty - Delinquency</t>
  </si>
  <si>
    <t>4926 - District Civil and Family, Trust and Collections</t>
  </si>
  <si>
    <t>62481 - Court Appointed Atty. -   Death Penalty</t>
  </si>
  <si>
    <t>5001 - County Clerk Criminal and Bond Forfeiture</t>
  </si>
  <si>
    <t>62482 - Court Appted Atty - No Charges</t>
  </si>
  <si>
    <t>5002 - County Clerk Recording</t>
  </si>
  <si>
    <t>62483 - Court Appted Atty - District Court Appeal</t>
  </si>
  <si>
    <t>5003 - County Clerk Vitals</t>
  </si>
  <si>
    <t>62484 - Courty Appted Atty - Other allowable Exp Capital</t>
  </si>
  <si>
    <t>5004 - County Clerk Trust</t>
  </si>
  <si>
    <t>62485 - Ct. Appt. Ad-Iitem Full Guardianship</t>
  </si>
  <si>
    <t xml:space="preserve">5005 - County Clerk Civil </t>
  </si>
  <si>
    <t>62486 - Court Appointed Advocates</t>
  </si>
  <si>
    <t>5006 - County Clerk Probate</t>
  </si>
  <si>
    <t>62136 - Court Appointed Interpreter</t>
  </si>
  <si>
    <t>5007 - County Clerk Central Records</t>
  </si>
  <si>
    <t>62488 - Trial Expense Other Court Costs</t>
  </si>
  <si>
    <t>5008 - County Clerk-Collections</t>
  </si>
  <si>
    <t>62491 - Transcripts of Proceedings</t>
  </si>
  <si>
    <t>5041 - Truancy South</t>
  </si>
  <si>
    <t>62492 - Mediators</t>
  </si>
  <si>
    <t>5042 - Truancy North</t>
  </si>
  <si>
    <t>62493 - Witness Fees</t>
  </si>
  <si>
    <t>5043 - Truancy East</t>
  </si>
  <si>
    <t>62494 - Expenses -Visiting Judges &amp; CT Reporters</t>
  </si>
  <si>
    <t>5110 - Employee Health Clinic</t>
  </si>
  <si>
    <t>62495 - Attorney Pro Tem</t>
  </si>
  <si>
    <t>5170 - Welfare Assistance</t>
  </si>
  <si>
    <t>62496 - Appraisal District Share</t>
  </si>
  <si>
    <t>5111 - Juvenile Administration</t>
  </si>
  <si>
    <t>62497 - Expert Testimony - Non PSYCH</t>
  </si>
  <si>
    <t>5112 - Juvenile Psychological Service</t>
  </si>
  <si>
    <t>62498 - Expert Testimony - Psych</t>
  </si>
  <si>
    <t>5114 - Juvenile-Detention Center</t>
  </si>
  <si>
    <t>62499 - Expert Testimony - Non Psych Capital</t>
  </si>
  <si>
    <t>5115 - Juvenile-Emergency Shelter</t>
  </si>
  <si>
    <t>62500 - Expert Testimony - PD</t>
  </si>
  <si>
    <t>5116 - Juvenile-Letot Center</t>
  </si>
  <si>
    <t>62501 - Expert Testimony - Psych Capital</t>
  </si>
  <si>
    <t>5117 - Juvenile-Youth Village</t>
  </si>
  <si>
    <t>62502 - Capital Public Defender Expert Witness</t>
  </si>
  <si>
    <t>5118 - Juvenile-Medlock Center</t>
  </si>
  <si>
    <t>62505 - Investigator - Capital</t>
  </si>
  <si>
    <t>5119 - Juvenile-Letot Residential Treatment Center</t>
  </si>
  <si>
    <t>62510 - Ammunition/Explosives</t>
  </si>
  <si>
    <t>5120 - Health Administration</t>
  </si>
  <si>
    <t>62520 - Crime Scene Supplies</t>
  </si>
  <si>
    <t>5121 - Environmental Health</t>
  </si>
  <si>
    <t>62530 - Law Enforcement Badges</t>
  </si>
  <si>
    <t>5122 - Public Health Lab</t>
  </si>
  <si>
    <t>62535 - Bulletproof Vests</t>
  </si>
  <si>
    <t>5123 - Preventive Health</t>
  </si>
  <si>
    <t>62540 - Groceries</t>
  </si>
  <si>
    <t>5124 - Communicable Disease Control</t>
  </si>
  <si>
    <t>62543 - Vehicles Insurance</t>
  </si>
  <si>
    <t>5125 - STD Clinic</t>
  </si>
  <si>
    <t>62544 - Other</t>
  </si>
  <si>
    <t>5126 - TB Clinic</t>
  </si>
  <si>
    <t>62545 - Household Utensils</t>
  </si>
  <si>
    <t>5128 - HHS - Finance Admin</t>
  </si>
  <si>
    <t>62550 - Kitchen Supplies</t>
  </si>
  <si>
    <t xml:space="preserve">5130 - Budget Office Community Contracts </t>
  </si>
  <si>
    <t>62555 - Detention Supplies</t>
  </si>
  <si>
    <t>5140 - CPS Program</t>
  </si>
  <si>
    <t>62556 - Personal Care Toiletries</t>
  </si>
  <si>
    <t>6340 - Wilmer Substance Abuse Facility</t>
  </si>
  <si>
    <t>62560 - Land-Open Spaces and PW</t>
  </si>
  <si>
    <t>6430 - Truancy Enforcement Center</t>
  </si>
  <si>
    <t>62565 - Citi Lead Projects - Public Wks</t>
  </si>
  <si>
    <t>9910 - Countywide Appropriations</t>
  </si>
  <si>
    <t>62567 - Professional Services</t>
  </si>
  <si>
    <t>6930 - Cash Match for Grants</t>
  </si>
  <si>
    <t>62568 - R O W</t>
  </si>
  <si>
    <t>9940 - Reserves and Contingency</t>
  </si>
  <si>
    <t>62569 - Land Improvment- Highways and Streets</t>
  </si>
  <si>
    <t>9950 - Emergency Reserves</t>
  </si>
  <si>
    <t>62570 - Construction</t>
  </si>
  <si>
    <t>7138 - Parking Garage CO 2004 Series</t>
  </si>
  <si>
    <t>62571 - Special Commissioners</t>
  </si>
  <si>
    <t>7139 - Unlimited Tax Ref 2005  24.097M</t>
  </si>
  <si>
    <t>62575 - Clothing  &amp;  Bedding</t>
  </si>
  <si>
    <t>7140 - Certificate Obligation, 2006  $65M</t>
  </si>
  <si>
    <t>62580 - Reserve Deputy Bond</t>
  </si>
  <si>
    <t>7141 - Limited Tax Notes, Series 2011</t>
  </si>
  <si>
    <t>62585 - Informant Fees</t>
  </si>
  <si>
    <t>7142 - Unlimited Tax Refunding Bonds Series 2011A-Dept</t>
  </si>
  <si>
    <t>62590 - County Auto Maintenance</t>
  </si>
  <si>
    <t>7144 - Limited Tax Refunding Bonds Series 2013</t>
  </si>
  <si>
    <t>62595 - Vehicle Emissions Repairs</t>
  </si>
  <si>
    <t>7145 - Dept Limited Tax Notes Series 2013</t>
  </si>
  <si>
    <t>62610 - Auto Parts &amp; Supplies</t>
  </si>
  <si>
    <t>7146 - Unlimited Tax Refunding Bonds Series 2015</t>
  </si>
  <si>
    <t>62620 - Towing / Road Service</t>
  </si>
  <si>
    <t>7147 - Combination Tax and Parking Garage Revenue Certificates of Obligation Series 2016</t>
  </si>
  <si>
    <t>62630 - Radio Parts &amp; Supplies</t>
  </si>
  <si>
    <t>7148 - Certificates of Obligation, Series 2022</t>
  </si>
  <si>
    <t>62635 - Materials and Supplies</t>
  </si>
  <si>
    <t>7400 - Administrative</t>
  </si>
  <si>
    <t>62640 - Maintenance/Labor on Building/Office Equipment</t>
  </si>
  <si>
    <t>7414 - Unlimited Tax Road Bonds Series 1995</t>
  </si>
  <si>
    <t>62650 - Special Equipment Maintenance</t>
  </si>
  <si>
    <t>7418 - Road Bond Series 1996</t>
  </si>
  <si>
    <t>62660 - Computer Maintenance (Non Contractual)</t>
  </si>
  <si>
    <t>7492 - 1995 Road Bond Fund</t>
  </si>
  <si>
    <t>62670 - Maintenance</t>
  </si>
  <si>
    <t>8010 - State Highway Fund</t>
  </si>
  <si>
    <t>62680 - Building Material</t>
  </si>
  <si>
    <t>8011 - Vehicle Sales and Use Tax</t>
  </si>
  <si>
    <t>62690 - Hardware &amp; Electrical Supplies</t>
  </si>
  <si>
    <t>8012 - Certificate of Title Fund</t>
  </si>
  <si>
    <t>62710 - Plumbing Supplies</t>
  </si>
  <si>
    <t>8013 - State Beer and Wine</t>
  </si>
  <si>
    <t>62720 - Janitorial Supplies</t>
  </si>
  <si>
    <t>8014 - Unapportioned Tax</t>
  </si>
  <si>
    <t>62730 - Small Tools</t>
  </si>
  <si>
    <t>8015 - Tax Refund</t>
  </si>
  <si>
    <t>62740 - Painting Supplies</t>
  </si>
  <si>
    <t>8016 - Trust Fund (Tax Assessor)</t>
  </si>
  <si>
    <t>62750 - Welding Supplies</t>
  </si>
  <si>
    <t>8017 - Mail-in License Renewal</t>
  </si>
  <si>
    <t>62760 - Ground Maintenance</t>
  </si>
  <si>
    <t>8459 - Chase C.C. Clearing Acct-Tax Office</t>
  </si>
  <si>
    <t>62770 - Extermination/Fumigation</t>
  </si>
  <si>
    <t>8465 - Chase C.C. MV Clearing Acct-Tax Office</t>
  </si>
  <si>
    <t>62810 - Groceries-Other</t>
  </si>
  <si>
    <t>8466 - Chase Credit Card Charge Back-Tax Office</t>
  </si>
  <si>
    <t>62815 - Jury Room Supplies</t>
  </si>
  <si>
    <t>8467 - Chase C.C MV Charge Back Tax Office</t>
  </si>
  <si>
    <t>62818 - FM-Minor Building Alterations</t>
  </si>
  <si>
    <t>8543 - Chase Credit Card B&amp;W Chargeback</t>
  </si>
  <si>
    <t>62820 - Agricultural Supplies</t>
  </si>
  <si>
    <t>8545 - Chase Credit Card VIT/SIT Chargeback</t>
  </si>
  <si>
    <t>62825 - Animal &amp; Livestock Feed &amp; Supplies</t>
  </si>
  <si>
    <t>8718 - Dealers' Escrow Account</t>
  </si>
  <si>
    <t>62830 - Animal Disposal</t>
  </si>
  <si>
    <t>8719 - Undisbursed Funds</t>
  </si>
  <si>
    <t>62835 - Autopsy Supplies</t>
  </si>
  <si>
    <t>8720 - Credit Card Deposit/Clearing Acct</t>
  </si>
  <si>
    <t>62840 - Laboratory Supplies</t>
  </si>
  <si>
    <t>8721 - Unapportioned Tax ( Year End ) Used to be 720</t>
  </si>
  <si>
    <t>62845 - Chemicals</t>
  </si>
  <si>
    <t>8731 - Credit Card Chargeback Acct</t>
  </si>
  <si>
    <t>62846 - Cylinder Gases</t>
  </si>
  <si>
    <t>9900 - Non-Budget Charges</t>
  </si>
  <si>
    <t>62847 - Drafting /Survey Supplies</t>
  </si>
  <si>
    <t>9920 - Payroll -Dept</t>
  </si>
  <si>
    <t>62860 - FM-ADA Improvements</t>
  </si>
  <si>
    <t>9010 - Library Assistance</t>
  </si>
  <si>
    <t>62861 - FM-Flooring updates</t>
  </si>
  <si>
    <t>9020 - Local Emergencies</t>
  </si>
  <si>
    <t>62862 - FM-Environmental Remediation</t>
  </si>
  <si>
    <t>9101 - Park &amp; Open Space Adm</t>
  </si>
  <si>
    <t>62863 - FM-HVAC Repair</t>
  </si>
  <si>
    <t>9102 - Park and Open Space</t>
  </si>
  <si>
    <t>62864 - FM-Minor Building Alterations</t>
  </si>
  <si>
    <t>9915 - Surplus</t>
  </si>
  <si>
    <t>62865 - FM-Landscaping</t>
  </si>
  <si>
    <t>9200 - Escrows</t>
  </si>
  <si>
    <t>62866 - FM-ADA Improvements</t>
  </si>
  <si>
    <t>9205 - Constable Precinct #1</t>
  </si>
  <si>
    <t>62867 - FM-Lighting</t>
  </si>
  <si>
    <t>9206 - Constable Precinct #2</t>
  </si>
  <si>
    <t>62868 - FM-Other Facility Expense</t>
  </si>
  <si>
    <t>9207 - Constable Precinct #3</t>
  </si>
  <si>
    <t>62869 - FM-Fire Alarm&amp; Smoke Detectors</t>
  </si>
  <si>
    <t>9208 - Constable Precinct #4</t>
  </si>
  <si>
    <t>62871 - FM-Other Facility Expense</t>
  </si>
  <si>
    <t>9209 - Constable Precinct #5</t>
  </si>
  <si>
    <t>62872 - FM-Parking Program</t>
  </si>
  <si>
    <t xml:space="preserve">9215 - Commissary </t>
  </si>
  <si>
    <t>62873 - FM-Emergency Management System</t>
  </si>
  <si>
    <t xml:space="preserve">9220 - District Attorney </t>
  </si>
  <si>
    <t>62874 - FM-Electrical</t>
  </si>
  <si>
    <t>9225 - Sheriff</t>
  </si>
  <si>
    <t>62875 - FM-Plumbing</t>
  </si>
  <si>
    <t xml:space="preserve">9230 - Juvenile </t>
  </si>
  <si>
    <t>62876 - FM-Elevators</t>
  </si>
  <si>
    <t xml:space="preserve">9235 - Justice of Peace </t>
  </si>
  <si>
    <t>62880 - Election Supplies</t>
  </si>
  <si>
    <t>9240 - County Clerk</t>
  </si>
  <si>
    <t>62890 - Voting Machine Supplies</t>
  </si>
  <si>
    <t>9245 - District Clerk</t>
  </si>
  <si>
    <t>62910 - Voting Machine Transportation</t>
  </si>
  <si>
    <t xml:space="preserve">9250 - County Clerk Record Management </t>
  </si>
  <si>
    <t>62920 - Drug &amp; Medical Supplies</t>
  </si>
  <si>
    <t xml:space="preserve">9255 - District Clerk Record Management </t>
  </si>
  <si>
    <t>62930 - Photo Supplies</t>
  </si>
  <si>
    <t xml:space="preserve">9256 - County &amp; District Clerk Record Management </t>
  </si>
  <si>
    <t>62935 - Two-Way Radios</t>
  </si>
  <si>
    <t xml:space="preserve">9260 - Community Supervision and Correction Department </t>
  </si>
  <si>
    <t>62940 - Laundry &amp; Cleaning Supplies</t>
  </si>
  <si>
    <t xml:space="preserve">9265 - Tax Office </t>
  </si>
  <si>
    <t>62950 - Books &amp; Supplements</t>
  </si>
  <si>
    <t xml:space="preserve">9270 - Criminal Justice </t>
  </si>
  <si>
    <t>62960 - Training Supplies</t>
  </si>
  <si>
    <t xml:space="preserve">9275 - Divert Court </t>
  </si>
  <si>
    <t>62970 - Uniforms</t>
  </si>
  <si>
    <t>9280 - HHS</t>
  </si>
  <si>
    <t>62975 - Payment Old Cancelled Warrants</t>
  </si>
  <si>
    <t>9285 - Probate Court</t>
  </si>
  <si>
    <t>62980 - Auto Expense - Incidental</t>
  </si>
  <si>
    <t>9290 - Law Library</t>
  </si>
  <si>
    <t>62990 - Special Allocation - Welfare Dept.</t>
  </si>
  <si>
    <t>9291 - SBE</t>
  </si>
  <si>
    <t>62995 - Lease Expenses</t>
  </si>
  <si>
    <t>9292 - Fire Marshall</t>
  </si>
  <si>
    <t>63101 - GT6112-Substitute Teacher Salaries</t>
  </si>
  <si>
    <t>9464 - American Rescue Plan</t>
  </si>
  <si>
    <t>63102 - GT6119-Teachers and Other Prof</t>
  </si>
  <si>
    <t>9466 - Major Grants</t>
  </si>
  <si>
    <t>63103 - GT6121-Extra Duty Pay /Overtime</t>
  </si>
  <si>
    <t>9467 - HUD Section 8</t>
  </si>
  <si>
    <t>63104 - GT6129-Support Salaries</t>
  </si>
  <si>
    <t>9468 - Charter School</t>
  </si>
  <si>
    <t>63105 - GT6141-Social Security / Medic</t>
  </si>
  <si>
    <t>9410 - IT Projects</t>
  </si>
  <si>
    <t>63106 - GT6142-Group Health and Life I</t>
  </si>
  <si>
    <t>9420 - Facilities Projects</t>
  </si>
  <si>
    <t>63107 - GT6143-Workers Compensation</t>
  </si>
  <si>
    <t>9430 - Public Works Projects</t>
  </si>
  <si>
    <t>63108 - GT6145-Unemployment Compensation</t>
  </si>
  <si>
    <t>9440 - CSCD Projects</t>
  </si>
  <si>
    <t>63109 - GT6146-Teacher Retirement / TR</t>
  </si>
  <si>
    <t>9450 - Elections</t>
  </si>
  <si>
    <t>63110 - GT6200-No Description</t>
  </si>
  <si>
    <t>9455 - Household Hazardous Waste</t>
  </si>
  <si>
    <t>63111 - GT6211-Legal Services</t>
  </si>
  <si>
    <t>63112 - GT6212-Audit Services</t>
  </si>
  <si>
    <t>63113 - GT6239-Education Service Center</t>
  </si>
  <si>
    <t>63114 - GT6249-Maintenance and Repair</t>
  </si>
  <si>
    <t>63115 - GT6259-Utilities</t>
  </si>
  <si>
    <t>63116 - GT6269-Rentals - Operating Lea</t>
  </si>
  <si>
    <t>63117 - GT6299-No Description</t>
  </si>
  <si>
    <t>63118 - GT6319-Supplies for Maintenanc</t>
  </si>
  <si>
    <t>63119 - GT6321-Textbooks</t>
  </si>
  <si>
    <t>63120 - GT6329-No Description</t>
  </si>
  <si>
    <t>63121 - GT6339-Testing Materials</t>
  </si>
  <si>
    <t>63122 - GT6399-Supplies and Materials</t>
  </si>
  <si>
    <t>63123 - GT6411-Employee Travel</t>
  </si>
  <si>
    <t>63124 - GT6429-Insurance Cost</t>
  </si>
  <si>
    <t>63125 - GT6494-No Description</t>
  </si>
  <si>
    <t>63126 - GT6499-Fees, Dues and Other Ex</t>
  </si>
  <si>
    <t>69305 - Retiree-Health</t>
  </si>
  <si>
    <t>69310 - W. Comp. Admin. Fee Expenses</t>
  </si>
  <si>
    <t>69315 - Prescriptions</t>
  </si>
  <si>
    <t>69320 - Administrative Fees-INS TRUST</t>
  </si>
  <si>
    <t>69325 - Trust - Section 125 Flex Claims</t>
  </si>
  <si>
    <t>69330 - Trust - Optumhealth Bank</t>
  </si>
  <si>
    <t>69335 - Trust - Miscellaneous Expenses</t>
  </si>
  <si>
    <t>69340 - North Texas Alliance</t>
  </si>
  <si>
    <t>69345 - Trust - Texas Health Choice</t>
  </si>
  <si>
    <t>69350 - Trust - Safeguard Dental</t>
  </si>
  <si>
    <t>69355 - Trust-Mental Health Network services</t>
  </si>
  <si>
    <t>69360 - Trust - Refunds Medical Payments</t>
  </si>
  <si>
    <t>69365 - Affordalbe Care ACT</t>
  </si>
  <si>
    <t>69370 - Special &amp; Trust Disbursements</t>
  </si>
  <si>
    <t>69375 - ISF-Workers Comp Expenses</t>
  </si>
  <si>
    <t>68001 - Property - Budget Only</t>
  </si>
  <si>
    <t>68010 - Engineering &amp; Design ( Other than CMAQ)</t>
  </si>
  <si>
    <t>68050 - Administrative Costs- Property</t>
  </si>
  <si>
    <t>68115 - Land Improvements</t>
  </si>
  <si>
    <t>68144 - R-O-W - Appraisers Fees</t>
  </si>
  <si>
    <t>68147 - R-O-W - Title Expense</t>
  </si>
  <si>
    <t>68149 - R-O-W - Sole Expense of State</t>
  </si>
  <si>
    <t>68190 - Architects Fees</t>
  </si>
  <si>
    <t>68318 - Capital exp-cities</t>
  </si>
  <si>
    <t>68319 - Capital - Contra (Reimbursement from Cities</t>
  </si>
  <si>
    <t>68399 - Capital-contra-cities</t>
  </si>
  <si>
    <t>68011 - Capital Outlay Other</t>
  </si>
  <si>
    <t>68020 - Professional/Consultant Fees</t>
  </si>
  <si>
    <t>68110 - Land - DO NOT USE</t>
  </si>
  <si>
    <t>68111 - Land-NEW</t>
  </si>
  <si>
    <t>68116 - Land Improvements-NEW</t>
  </si>
  <si>
    <t>68120 - Buildings</t>
  </si>
  <si>
    <t>68121 - Building Reno - 20 year</t>
  </si>
  <si>
    <t>68130 - Building Improvements</t>
  </si>
  <si>
    <t>68131 - Tenant Build Out - Leasehold</t>
  </si>
  <si>
    <t>68132 - Major Elevator Improvements</t>
  </si>
  <si>
    <t>68136 - Capx Temp Buildings</t>
  </si>
  <si>
    <t>68141 - R-O-W - Land</t>
  </si>
  <si>
    <t>68180 - Property Inspection</t>
  </si>
  <si>
    <t>68185 - Archeological Survey</t>
  </si>
  <si>
    <t>68210 - Construction in Progress_A08210</t>
  </si>
  <si>
    <t>68293 - Computer Hardware - Non capital outlay</t>
  </si>
  <si>
    <t>68294 - Computer Software As A Service - Not capitallized</t>
  </si>
  <si>
    <t>68295 - Software Purchase - Non CAP</t>
  </si>
  <si>
    <t>68311 - Roads</t>
  </si>
  <si>
    <t>68312 - Bridges</t>
  </si>
  <si>
    <t>68314 - Quality Control - Roads &amp; Bridge</t>
  </si>
  <si>
    <t>68330 - Curb, Gutter, &amp; Drainage</t>
  </si>
  <si>
    <t>68410 - Furniture &amp; Equipment</t>
  </si>
  <si>
    <t>68414 - Office Equipment</t>
  </si>
  <si>
    <t>68415 - Equipment, Fixed Assets</t>
  </si>
  <si>
    <t>68416 - Medical Equipment</t>
  </si>
  <si>
    <t>68417 - Telephone Equipment</t>
  </si>
  <si>
    <t>68418 - General Equipment</t>
  </si>
  <si>
    <t>68419 - Laundry Equipment</t>
  </si>
  <si>
    <t>68520 - Telecommunication Equipment</t>
  </si>
  <si>
    <t>68530 - Law Library Books (Complete Se</t>
  </si>
  <si>
    <t>68610 - Special Equipment Maintenance</t>
  </si>
  <si>
    <t>68615 - Road Construction Equipment</t>
  </si>
  <si>
    <t>68616 - Laboratory Equipment</t>
  </si>
  <si>
    <t>68620 - Vehicles</t>
  </si>
  <si>
    <t>68621 - Electric Vehicles</t>
  </si>
  <si>
    <t>68625 - Trucks</t>
  </si>
  <si>
    <t>68630 - Computer Hardware</t>
  </si>
  <si>
    <t>68639 - Software - Other Exp</t>
  </si>
  <si>
    <t>68640 - Computer Software over $10000</t>
  </si>
  <si>
    <t>68641 - Software Dev, Imp, Cons Fees</t>
  </si>
  <si>
    <t>68642 - Leases NonCapitalized F196 only</t>
  </si>
  <si>
    <t>68643 - Capital Leases</t>
  </si>
  <si>
    <t>68708 - Property - Traffic Signs</t>
  </si>
  <si>
    <t>68713 - Property - Kitchen Equipment</t>
  </si>
  <si>
    <t>68801 - Flooring Updates</t>
  </si>
  <si>
    <t>68803 - FM-Electrical</t>
  </si>
  <si>
    <t>68806 - FM-Energy Management system</t>
  </si>
  <si>
    <t>68809 - FM-Environmental Remediation</t>
  </si>
  <si>
    <t>68812 - FM-Fire Alarm&amp; Smoke Detectors</t>
  </si>
  <si>
    <t>68815 - FM-HVAC Repair</t>
  </si>
  <si>
    <t>68818 - FM-Minor building alterations</t>
  </si>
  <si>
    <t>68821 - FM-Painting</t>
  </si>
  <si>
    <t>68824 - FM-Parking Program</t>
  </si>
  <si>
    <t>68827 - FM_Plumbing</t>
  </si>
  <si>
    <t>68830 - FM-Roofing</t>
  </si>
  <si>
    <t>68833 - Telcom</t>
  </si>
  <si>
    <t>68836 - FM-Waterproofing</t>
  </si>
  <si>
    <t>68839 - FM-Windows</t>
  </si>
  <si>
    <t>68842 - FM-Landscaping</t>
  </si>
  <si>
    <t>68845 - FM-ADA Improvements</t>
  </si>
  <si>
    <t>68851 - FM-Lighting</t>
  </si>
  <si>
    <t>68871 - FM-Other Facility Expense</t>
  </si>
  <si>
    <t>68950 - Depreciation</t>
  </si>
  <si>
    <t xml:space="preserve">68951 - Amortization </t>
  </si>
  <si>
    <t>68955 - Depreciation Adjustment - FA</t>
  </si>
  <si>
    <t>68960 - Gain/Loss - NBV - FA</t>
  </si>
  <si>
    <t>68961 - Cost of Removal Gain/Loss</t>
  </si>
  <si>
    <t>67520 - Interest Payment</t>
  </si>
  <si>
    <t>67525 - Premium &amp; Discount Amortization - Debt</t>
  </si>
  <si>
    <t>67532 - Debt Issuance Costs</t>
  </si>
  <si>
    <t>67535 - Deferred Debt Issuance Amortization</t>
  </si>
  <si>
    <t>67530 - Principal Payment</t>
  </si>
  <si>
    <t>CostCenter</t>
  </si>
  <si>
    <t>Lodging</t>
  </si>
  <si>
    <t xml:space="preserve">Funding Source </t>
  </si>
  <si>
    <r>
      <rPr>
        <sz val="18"/>
        <color rgb="FFFF0000"/>
        <rFont val="Calibri"/>
        <family val="2"/>
        <scheme val="minor"/>
      </rPr>
      <t>The addendum is reserved for items dealing with an "emergency matter."</t>
    </r>
    <r>
      <rPr>
        <sz val="18"/>
        <color rgb="FF000000"/>
        <rFont val="Calibri"/>
        <family val="2"/>
        <scheme val="minor"/>
      </rPr>
      <t xml:space="preserve"> Items can be included on the addendum if they meet one or more of the following conditions: (1) the item is time sensitive, (2) the delay will result in the County being in violation of a local, state, or federal law, or (3) the County will incur costs or liability as a result of the delay. All addendum items must be approved by the County Administrator prior to briefing.  </t>
    </r>
  </si>
  <si>
    <t>Cost Center/ Project Number</t>
  </si>
  <si>
    <t>Current Location</t>
  </si>
  <si>
    <t>Version 1.6
Last Updated: 10/1/2026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</si>
</sst>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5" formatCode="&quot;$&quot;#,##0_);\(&quot;$&quot;#,##0\)"/>
    <numFmt numFmtId="44" formatCode="_(&quot;$&quot;* #,##0.00_);_(&quot;$&quot;* \(#,##0.00\);_(&quot;$&quot;* &quot;-&quot;??_);_(@_)"/>
    <numFmt numFmtId="164" formatCode="_(&quot;$&quot;* #,##0_);_(&quot;$&quot;* \(#,##0\);_(&quot;$&quot;* &quot;-&quot;??_);_(@_)"/>
    <numFmt numFmtId="165" formatCode="[$-F800]dddd\,\ mmmm\ dd\,\ yyyy"/>
    <numFmt numFmtId="166" formatCode="&quot;$&quot;#,##0"/>
  </numFmts>
  <fonts count="21" x14ac:knownFonts="1">
    <font>
      <sz val="11"/>
      <color theme="1"/>
      <name val="Calibri"/>
      <family val="2"/>
      <scheme val="minor"/>
    </font>
    <font>
      <sz val="11"/>
      <color theme="1"/>
      <name val="Calibri"/>
      <family val="2"/>
      <scheme val="minor"/>
    </font>
    <font>
      <b/>
      <sz val="11"/>
      <color theme="1"/>
      <name val="Calibri"/>
      <family val="2"/>
      <scheme val="minor"/>
    </font>
    <font>
      <u/>
      <sz val="11"/>
      <color theme="10"/>
      <name val="Calibri"/>
      <family val="2"/>
      <scheme val="minor"/>
    </font>
    <font>
      <sz val="10"/>
      <name val="Arial"/>
      <family val="2"/>
    </font>
    <font>
      <b/>
      <sz val="16"/>
      <color theme="1"/>
      <name val="Calibri"/>
      <family val="2"/>
      <scheme val="minor"/>
    </font>
    <font>
      <b/>
      <sz val="12"/>
      <color theme="1"/>
      <name val="Calibri"/>
      <family val="2"/>
      <scheme val="minor"/>
    </font>
    <font>
      <i/>
      <sz val="11"/>
      <color theme="1"/>
      <name val="Calibri"/>
      <family val="2"/>
      <scheme val="minor"/>
    </font>
    <font>
      <i/>
      <sz val="11"/>
      <color theme="0" tint="-0.499984740745262"/>
      <name val="Calibri"/>
      <family val="2"/>
      <scheme val="minor"/>
    </font>
    <font>
      <b/>
      <sz val="11"/>
      <color theme="1" tint="0.14999847407452621"/>
      <name val="Calibri"/>
      <family val="2"/>
      <scheme val="minor"/>
    </font>
    <font>
      <sz val="11"/>
      <color theme="1" tint="0.14999847407452621"/>
      <name val="Calibri"/>
      <family val="2"/>
      <scheme val="minor"/>
    </font>
    <font>
      <sz val="11"/>
      <name val="Calibri"/>
      <family val="2"/>
      <scheme val="minor"/>
    </font>
    <font>
      <sz val="8"/>
      <name val="Calibri"/>
      <family val="2"/>
      <scheme val="minor"/>
    </font>
    <font>
      <strike/>
      <sz val="11"/>
      <color rgb="FFFF0000"/>
      <name val="Calibri"/>
      <family val="2"/>
      <scheme val="minor"/>
    </font>
    <font>
      <b/>
      <sz val="11"/>
      <color rgb="FFFF0000"/>
      <name val="Calibri"/>
      <family val="2"/>
      <scheme val="minor"/>
    </font>
    <font>
      <b/>
      <sz val="11"/>
      <color theme="0"/>
      <name val="Calibri"/>
      <family val="2"/>
      <scheme val="minor"/>
    </font>
    <font>
      <b/>
      <i/>
      <sz val="11"/>
      <color theme="0"/>
      <name val="Calibri"/>
      <family val="2"/>
      <scheme val="minor"/>
    </font>
    <font>
      <sz val="9.6"/>
      <color rgb="FF0D0D0D"/>
      <name val="Segoe UI"/>
      <family val="2"/>
    </font>
    <font>
      <sz val="18"/>
      <color theme="1"/>
      <name val="Calibri"/>
      <family val="2"/>
      <scheme val="minor"/>
    </font>
    <font>
      <sz val="18"/>
      <color rgb="FFFF0000"/>
      <name val="Calibri"/>
      <family val="2"/>
      <scheme val="minor"/>
    </font>
    <font>
      <sz val="18"/>
      <color rgb="FF000000"/>
      <name val="Calibri"/>
      <family val="2"/>
      <scheme val="minor"/>
    </font>
  </fonts>
  <fills count="11">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
      <patternFill patternType="solid">
        <fgColor theme="5" tint="0.79998168889431442"/>
        <bgColor indexed="64"/>
      </patternFill>
    </fill>
    <fill>
      <patternFill patternType="solid">
        <fgColor theme="3" tint="0.79998168889431442"/>
        <bgColor indexed="64"/>
      </patternFill>
    </fill>
    <fill>
      <patternFill patternType="solid">
        <fgColor theme="0" tint="-4.9989318521683403E-2"/>
        <bgColor indexed="64"/>
      </patternFill>
    </fill>
    <fill>
      <patternFill patternType="solid">
        <fgColor theme="4"/>
        <bgColor indexed="64"/>
      </patternFill>
    </fill>
    <fill>
      <patternFill patternType="solid">
        <fgColor theme="2"/>
        <bgColor indexed="64"/>
      </patternFill>
    </fill>
    <fill>
      <patternFill patternType="solid">
        <fgColor rgb="FF00B050"/>
        <bgColor indexed="64"/>
      </patternFill>
    </fill>
    <fill>
      <patternFill patternType="solid">
        <fgColor rgb="FFFFFFFF"/>
        <bgColor indexed="64"/>
      </patternFill>
    </fill>
  </fills>
  <borders count="31">
    <border>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rgb="FFE3E3E3"/>
      </left>
      <right/>
      <top/>
      <bottom style="medium">
        <color rgb="FFE3E3E3"/>
      </bottom>
      <diagonal/>
    </border>
    <border>
      <left/>
      <right/>
      <top/>
      <bottom style="medium">
        <color rgb="FFE3E3E3"/>
      </bottom>
      <diagonal/>
    </border>
    <border>
      <left style="medium">
        <color rgb="FFE3E3E3"/>
      </left>
      <right/>
      <top/>
      <bottom/>
      <diagonal/>
    </border>
  </borders>
  <cellStyleXfs count="5">
    <xf numFmtId="0" fontId="0" fillId="0" borderId="0"/>
    <xf numFmtId="44" fontId="1" fillId="0" borderId="0" applyFont="0" applyFill="0" applyBorder="0" applyAlignment="0" applyProtection="0"/>
    <xf numFmtId="0" fontId="3" fillId="0" borderId="0" applyNumberFormat="0" applyFill="0" applyBorder="0" applyAlignment="0" applyProtection="0"/>
    <xf numFmtId="0" fontId="4" fillId="0" borderId="0"/>
    <xf numFmtId="0" fontId="4" fillId="0" borderId="0"/>
  </cellStyleXfs>
  <cellXfs count="130">
    <xf numFmtId="0" fontId="0" fillId="0" borderId="0" xfId="0"/>
    <xf numFmtId="0" fontId="2" fillId="0" borderId="0" xfId="0" applyFont="1"/>
    <xf numFmtId="0" fontId="2" fillId="0" borderId="0" xfId="0" applyFont="1" applyAlignment="1">
      <alignment horizontal="center" vertical="center" wrapText="1"/>
    </xf>
    <xf numFmtId="0" fontId="0" fillId="0" borderId="0" xfId="0" applyProtection="1">
      <protection locked="0"/>
    </xf>
    <xf numFmtId="0" fontId="2" fillId="0" borderId="0" xfId="0" applyFont="1" applyAlignment="1" applyProtection="1">
      <alignment vertical="center"/>
      <protection hidden="1"/>
    </xf>
    <xf numFmtId="0" fontId="6" fillId="5" borderId="11" xfId="0" applyFont="1" applyFill="1" applyBorder="1" applyAlignment="1">
      <alignment horizontal="center" vertical="center" wrapText="1"/>
    </xf>
    <xf numFmtId="0" fontId="6" fillId="5" borderId="12" xfId="0" applyFont="1" applyFill="1" applyBorder="1" applyAlignment="1">
      <alignment horizontal="center" vertical="center" wrapText="1"/>
    </xf>
    <xf numFmtId="0" fontId="6" fillId="0" borderId="0" xfId="0" applyFont="1" applyAlignment="1">
      <alignment horizontal="center" vertical="center" wrapText="1"/>
    </xf>
    <xf numFmtId="0" fontId="10" fillId="0" borderId="0" xfId="0" applyFont="1"/>
    <xf numFmtId="0" fontId="2" fillId="8" borderId="0" xfId="0" applyFont="1" applyFill="1"/>
    <xf numFmtId="0" fontId="9" fillId="8" borderId="15" xfId="0" applyFont="1" applyFill="1" applyBorder="1"/>
    <xf numFmtId="0" fontId="10" fillId="8" borderId="15" xfId="0" applyFont="1" applyFill="1" applyBorder="1"/>
    <xf numFmtId="0" fontId="2" fillId="0" borderId="0" xfId="0" applyFont="1" applyAlignment="1">
      <alignment wrapText="1"/>
    </xf>
    <xf numFmtId="0" fontId="2" fillId="6" borderId="15" xfId="0" applyFont="1" applyFill="1" applyBorder="1" applyAlignment="1">
      <alignment horizontal="left" vertical="top"/>
    </xf>
    <xf numFmtId="0" fontId="0" fillId="6" borderId="0" xfId="0" applyFill="1"/>
    <xf numFmtId="0" fontId="0" fillId="0" borderId="0" xfId="0" applyAlignment="1">
      <alignment horizontal="left" vertical="top"/>
    </xf>
    <xf numFmtId="166" fontId="2" fillId="6" borderId="15" xfId="0" applyNumberFormat="1" applyFont="1" applyFill="1" applyBorder="1" applyAlignment="1">
      <alignment horizontal="left" vertical="top"/>
    </xf>
    <xf numFmtId="166" fontId="0" fillId="6" borderId="0" xfId="0" applyNumberFormat="1" applyFill="1"/>
    <xf numFmtId="164" fontId="2" fillId="6" borderId="15" xfId="1" applyNumberFormat="1" applyFont="1" applyFill="1" applyBorder="1" applyAlignment="1" applyProtection="1">
      <alignment horizontal="left" vertical="top"/>
    </xf>
    <xf numFmtId="164" fontId="0" fillId="0" borderId="0" xfId="1" applyNumberFormat="1" applyFont="1" applyProtection="1">
      <protection locked="0"/>
    </xf>
    <xf numFmtId="164" fontId="0" fillId="0" borderId="0" xfId="1" applyNumberFormat="1" applyFont="1"/>
    <xf numFmtId="0" fontId="0" fillId="2" borderId="0" xfId="0" applyFill="1"/>
    <xf numFmtId="0" fontId="2" fillId="0" borderId="4" xfId="0" applyFont="1" applyBorder="1"/>
    <xf numFmtId="0" fontId="2" fillId="0" borderId="5" xfId="0" applyFont="1" applyBorder="1"/>
    <xf numFmtId="0" fontId="14" fillId="3" borderId="6" xfId="0" applyFont="1" applyFill="1" applyBorder="1"/>
    <xf numFmtId="165" fontId="0" fillId="0" borderId="7" xfId="0" applyNumberFormat="1" applyBorder="1"/>
    <xf numFmtId="0" fontId="15" fillId="7" borderId="0" xfId="0" applyFont="1" applyFill="1" applyAlignment="1">
      <alignment horizontal="center" vertical="center"/>
    </xf>
    <xf numFmtId="0" fontId="15" fillId="2" borderId="0" xfId="0" applyFont="1" applyFill="1" applyAlignment="1">
      <alignment vertical="center"/>
    </xf>
    <xf numFmtId="0" fontId="0" fillId="8" borderId="0" xfId="0" applyFill="1"/>
    <xf numFmtId="0" fontId="0" fillId="0" borderId="0" xfId="0" applyAlignment="1">
      <alignment wrapText="1"/>
    </xf>
    <xf numFmtId="0" fontId="7" fillId="0" borderId="0" xfId="0" applyFont="1" applyAlignment="1">
      <alignment vertical="top" wrapText="1"/>
    </xf>
    <xf numFmtId="0" fontId="0" fillId="0" borderId="0" xfId="0" applyProtection="1">
      <protection hidden="1"/>
    </xf>
    <xf numFmtId="0" fontId="0" fillId="6" borderId="0" xfId="0" applyFill="1" applyProtection="1">
      <protection hidden="1"/>
    </xf>
    <xf numFmtId="44" fontId="0" fillId="6" borderId="0" xfId="0" applyNumberFormat="1" applyFill="1" applyProtection="1">
      <protection hidden="1"/>
    </xf>
    <xf numFmtId="0" fontId="0" fillId="0" borderId="0" xfId="0" applyAlignment="1" applyProtection="1">
      <alignment vertical="center"/>
      <protection locked="0"/>
    </xf>
    <xf numFmtId="0" fontId="0" fillId="0" borderId="0" xfId="0" applyAlignment="1">
      <alignment vertical="top"/>
    </xf>
    <xf numFmtId="0" fontId="0" fillId="0" borderId="14" xfId="0" applyBorder="1" applyAlignment="1" applyProtection="1">
      <alignment vertical="top"/>
      <protection hidden="1"/>
    </xf>
    <xf numFmtId="0" fontId="0" fillId="2" borderId="0" xfId="0" applyFill="1" applyAlignment="1" applyProtection="1">
      <alignment horizontal="center"/>
      <protection hidden="1"/>
    </xf>
    <xf numFmtId="0" fontId="2" fillId="0" borderId="0" xfId="0" applyFont="1" applyAlignment="1" applyProtection="1">
      <alignment vertical="center" wrapText="1"/>
      <protection hidden="1"/>
    </xf>
    <xf numFmtId="164" fontId="0" fillId="2" borderId="0" xfId="1" applyNumberFormat="1" applyFont="1" applyFill="1" applyBorder="1" applyAlignment="1" applyProtection="1">
      <alignment horizontal="center"/>
      <protection hidden="1"/>
    </xf>
    <xf numFmtId="5" fontId="0" fillId="0" borderId="0" xfId="1" applyNumberFormat="1" applyFont="1" applyFill="1" applyBorder="1" applyAlignment="1" applyProtection="1">
      <alignment horizontal="center" vertical="top"/>
      <protection locked="0"/>
    </xf>
    <xf numFmtId="0" fontId="0" fillId="0" borderId="0" xfId="0" applyAlignment="1" applyProtection="1">
      <alignment horizontal="center" vertical="center"/>
      <protection locked="0"/>
    </xf>
    <xf numFmtId="164" fontId="0" fillId="0" borderId="0" xfId="1" applyNumberFormat="1" applyFont="1" applyFill="1" applyBorder="1" applyAlignment="1">
      <alignment horizontal="center" vertical="top" wrapText="1" readingOrder="1"/>
    </xf>
    <xf numFmtId="0" fontId="0" fillId="2" borderId="0" xfId="0" applyFill="1" applyAlignment="1">
      <alignment horizontal="center" vertical="center" wrapText="1"/>
    </xf>
    <xf numFmtId="0" fontId="2" fillId="2" borderId="0" xfId="0" applyFont="1" applyFill="1" applyAlignment="1">
      <alignment horizontal="center" vertical="center" wrapText="1"/>
    </xf>
    <xf numFmtId="0" fontId="2" fillId="4" borderId="10" xfId="0" applyFont="1" applyFill="1" applyBorder="1" applyAlignment="1">
      <alignment horizontal="center" vertical="center" wrapText="1"/>
    </xf>
    <xf numFmtId="0" fontId="2" fillId="4" borderId="11" xfId="0" applyFont="1" applyFill="1" applyBorder="1" applyAlignment="1">
      <alignment horizontal="center" vertical="center" wrapText="1"/>
    </xf>
    <xf numFmtId="0" fontId="2" fillId="4" borderId="12" xfId="0" applyFont="1" applyFill="1" applyBorder="1" applyAlignment="1">
      <alignment horizontal="center" vertical="center" wrapText="1"/>
    </xf>
    <xf numFmtId="0" fontId="0" fillId="2" borderId="0" xfId="0" applyFill="1" applyAlignment="1">
      <alignment vertical="top"/>
    </xf>
    <xf numFmtId="0" fontId="2" fillId="2" borderId="0" xfId="0" applyFont="1" applyFill="1" applyAlignment="1" applyProtection="1">
      <alignment vertical="center"/>
      <protection hidden="1"/>
    </xf>
    <xf numFmtId="0" fontId="2" fillId="2" borderId="0" xfId="0" applyFont="1" applyFill="1" applyAlignment="1" applyProtection="1">
      <alignment vertical="center" wrapText="1"/>
      <protection hidden="1"/>
    </xf>
    <xf numFmtId="0" fontId="0" fillId="2" borderId="0" xfId="0" applyFill="1" applyAlignment="1">
      <alignment wrapText="1"/>
    </xf>
    <xf numFmtId="0" fontId="0" fillId="2" borderId="0" xfId="0" applyFill="1" applyAlignment="1">
      <alignment horizontal="left" vertical="top"/>
    </xf>
    <xf numFmtId="0" fontId="6" fillId="2" borderId="0" xfId="0" applyFont="1" applyFill="1" applyAlignment="1">
      <alignment horizontal="center" vertical="center" wrapText="1"/>
    </xf>
    <xf numFmtId="0" fontId="15" fillId="9" borderId="10" xfId="0" applyFont="1" applyFill="1" applyBorder="1" applyAlignment="1" applyProtection="1">
      <alignment horizontal="center" vertical="center" wrapText="1"/>
      <protection hidden="1"/>
    </xf>
    <xf numFmtId="0" fontId="15" fillId="9" borderId="11" xfId="0" applyFont="1" applyFill="1" applyBorder="1" applyAlignment="1" applyProtection="1">
      <alignment horizontal="center" vertical="center" wrapText="1"/>
      <protection hidden="1"/>
    </xf>
    <xf numFmtId="0" fontId="15" fillId="9" borderId="12" xfId="0" applyFont="1" applyFill="1" applyBorder="1" applyAlignment="1" applyProtection="1">
      <alignment horizontal="center" vertical="center" wrapText="1"/>
      <protection hidden="1"/>
    </xf>
    <xf numFmtId="44" fontId="15" fillId="9" borderId="2" xfId="1" applyFont="1" applyFill="1" applyBorder="1" applyAlignment="1" applyProtection="1">
      <alignment horizontal="center" vertical="center" wrapText="1" readingOrder="1"/>
      <protection hidden="1"/>
    </xf>
    <xf numFmtId="0" fontId="15" fillId="9" borderId="2" xfId="0" applyFont="1" applyFill="1" applyBorder="1" applyAlignment="1" applyProtection="1">
      <alignment horizontal="center" vertical="center" wrapText="1" readingOrder="1"/>
      <protection hidden="1"/>
    </xf>
    <xf numFmtId="5" fontId="15" fillId="9" borderId="3" xfId="1" applyNumberFormat="1" applyFont="1" applyFill="1" applyBorder="1" applyAlignment="1" applyProtection="1">
      <alignment horizontal="center" vertical="center" wrapText="1" readingOrder="1"/>
      <protection hidden="1"/>
    </xf>
    <xf numFmtId="5" fontId="15" fillId="9" borderId="2" xfId="1" applyNumberFormat="1" applyFont="1" applyFill="1" applyBorder="1" applyAlignment="1" applyProtection="1">
      <alignment horizontal="center" vertical="center" wrapText="1" readingOrder="1"/>
      <protection hidden="1"/>
    </xf>
    <xf numFmtId="5" fontId="15" fillId="9" borderId="1" xfId="1" applyNumberFormat="1" applyFont="1" applyFill="1" applyBorder="1" applyAlignment="1" applyProtection="1">
      <alignment horizontal="center" vertical="center" wrapText="1" readingOrder="1"/>
      <protection hidden="1"/>
    </xf>
    <xf numFmtId="0" fontId="15" fillId="9" borderId="3" xfId="0" applyFont="1" applyFill="1" applyBorder="1" applyAlignment="1" applyProtection="1">
      <alignment horizontal="center" vertical="center" wrapText="1" readingOrder="1"/>
      <protection hidden="1"/>
    </xf>
    <xf numFmtId="0" fontId="15" fillId="9" borderId="1" xfId="0" applyFont="1" applyFill="1" applyBorder="1" applyAlignment="1" applyProtection="1">
      <alignment horizontal="center" vertical="center" wrapText="1" readingOrder="1"/>
      <protection hidden="1"/>
    </xf>
    <xf numFmtId="0" fontId="15" fillId="9" borderId="10" xfId="0" applyFont="1" applyFill="1" applyBorder="1" applyAlignment="1" applyProtection="1">
      <alignment horizontal="centerContinuous" vertical="center"/>
      <protection hidden="1"/>
    </xf>
    <xf numFmtId="0" fontId="15" fillId="9" borderId="11" xfId="0" applyFont="1" applyFill="1" applyBorder="1" applyAlignment="1" applyProtection="1">
      <alignment horizontal="centerContinuous" vertical="center"/>
      <protection hidden="1"/>
    </xf>
    <xf numFmtId="0" fontId="15" fillId="9" borderId="12" xfId="0" applyFont="1" applyFill="1" applyBorder="1" applyAlignment="1" applyProtection="1">
      <alignment horizontal="centerContinuous" vertical="center"/>
      <protection hidden="1"/>
    </xf>
    <xf numFmtId="44" fontId="15" fillId="9" borderId="3" xfId="1" applyFont="1" applyFill="1" applyBorder="1" applyAlignment="1" applyProtection="1">
      <alignment horizontal="center" vertical="center" wrapText="1" readingOrder="1"/>
      <protection hidden="1"/>
    </xf>
    <xf numFmtId="164" fontId="0" fillId="0" borderId="26" xfId="1" applyNumberFormat="1" applyFont="1" applyFill="1" applyBorder="1" applyAlignment="1" applyProtection="1">
      <alignment horizontal="center" vertical="top"/>
      <protection locked="0"/>
    </xf>
    <xf numFmtId="0" fontId="0" fillId="0" borderId="0" xfId="0" applyAlignment="1" applyProtection="1">
      <alignment horizontal="left" vertical="top" wrapText="1"/>
      <protection locked="0"/>
    </xf>
    <xf numFmtId="0" fontId="0" fillId="0" borderId="0" xfId="0" applyAlignment="1" applyProtection="1">
      <alignment horizontal="center" vertical="top"/>
      <protection locked="0"/>
    </xf>
    <xf numFmtId="14" fontId="0" fillId="0" borderId="0" xfId="0" applyNumberFormat="1" applyAlignment="1" applyProtection="1">
      <alignment horizontal="center" vertical="top"/>
      <protection locked="0"/>
    </xf>
    <xf numFmtId="14" fontId="0" fillId="0" borderId="27" xfId="0" applyNumberFormat="1" applyBorder="1" applyAlignment="1" applyProtection="1">
      <alignment horizontal="center" vertical="top"/>
      <protection locked="0"/>
    </xf>
    <xf numFmtId="0" fontId="0" fillId="0" borderId="0" xfId="0" applyAlignment="1" applyProtection="1">
      <alignment horizontal="left" vertical="top"/>
      <protection locked="0"/>
    </xf>
    <xf numFmtId="0" fontId="0" fillId="0" borderId="27" xfId="0" applyBorder="1" applyAlignment="1" applyProtection="1">
      <alignment horizontal="center" vertical="top"/>
      <protection locked="0"/>
    </xf>
    <xf numFmtId="0" fontId="0" fillId="0" borderId="26" xfId="0" applyBorder="1" applyAlignment="1" applyProtection="1">
      <alignment horizontal="center" vertical="top"/>
      <protection locked="0"/>
    </xf>
    <xf numFmtId="0" fontId="0" fillId="0" borderId="26" xfId="0" applyBorder="1" applyAlignment="1">
      <alignment horizontal="center" vertical="top"/>
    </xf>
    <xf numFmtId="0" fontId="0" fillId="0" borderId="0" xfId="0" applyAlignment="1">
      <alignment horizontal="center" vertical="top"/>
    </xf>
    <xf numFmtId="0" fontId="0" fillId="0" borderId="27" xfId="0" applyBorder="1" applyAlignment="1">
      <alignment horizontal="center" vertical="top"/>
    </xf>
    <xf numFmtId="164" fontId="0" fillId="0" borderId="26" xfId="1" applyNumberFormat="1" applyFont="1" applyFill="1" applyBorder="1" applyAlignment="1" applyProtection="1">
      <alignment horizontal="center" vertical="top" wrapText="1" readingOrder="1"/>
      <protection locked="0"/>
    </xf>
    <xf numFmtId="5" fontId="0" fillId="0" borderId="27" xfId="1" applyNumberFormat="1" applyFont="1" applyFill="1" applyBorder="1" applyAlignment="1" applyProtection="1">
      <alignment horizontal="center" vertical="top"/>
      <protection locked="0"/>
    </xf>
    <xf numFmtId="5" fontId="0" fillId="0" borderId="0" xfId="0" applyNumberFormat="1" applyAlignment="1" applyProtection="1">
      <alignment horizontal="center" vertical="top"/>
      <protection locked="0"/>
    </xf>
    <xf numFmtId="5" fontId="0" fillId="0" borderId="27" xfId="0" applyNumberFormat="1" applyBorder="1" applyAlignment="1" applyProtection="1">
      <alignment horizontal="center" vertical="top"/>
      <protection locked="0"/>
    </xf>
    <xf numFmtId="5" fontId="0" fillId="0" borderId="26" xfId="0" applyNumberFormat="1" applyBorder="1" applyAlignment="1">
      <alignment horizontal="center" vertical="top" readingOrder="1"/>
    </xf>
    <xf numFmtId="5" fontId="0" fillId="0" borderId="0" xfId="0" applyNumberFormat="1" applyAlignment="1">
      <alignment horizontal="center" vertical="top"/>
    </xf>
    <xf numFmtId="5" fontId="0" fillId="0" borderId="27" xfId="0" applyNumberFormat="1" applyBorder="1" applyAlignment="1">
      <alignment horizontal="center" vertical="top"/>
    </xf>
    <xf numFmtId="0" fontId="0" fillId="0" borderId="27" xfId="0" applyBorder="1" applyAlignment="1">
      <alignment vertical="center"/>
    </xf>
    <xf numFmtId="0" fontId="0" fillId="2" borderId="0" xfId="0" applyFill="1" applyAlignment="1" applyProtection="1">
      <alignment vertical="center"/>
      <protection hidden="1"/>
    </xf>
    <xf numFmtId="0" fontId="2" fillId="0" borderId="15" xfId="0" applyFont="1" applyBorder="1"/>
    <xf numFmtId="164" fontId="0" fillId="0" borderId="0" xfId="1" applyNumberFormat="1" applyFont="1" applyFill="1" applyBorder="1" applyAlignment="1" applyProtection="1">
      <alignment horizontal="center" vertical="top" wrapText="1" readingOrder="1"/>
      <protection locked="0"/>
    </xf>
    <xf numFmtId="5" fontId="0" fillId="0" borderId="0" xfId="0" applyNumberFormat="1" applyAlignment="1">
      <alignment horizontal="center" vertical="top" readingOrder="1"/>
    </xf>
    <xf numFmtId="0" fontId="17" fillId="10" borderId="29" xfId="0" applyFont="1" applyFill="1" applyBorder="1" applyAlignment="1">
      <alignment horizontal="center" wrapText="1"/>
    </xf>
    <xf numFmtId="0" fontId="17" fillId="10" borderId="28" xfId="0" applyFont="1" applyFill="1" applyBorder="1" applyAlignment="1">
      <alignment horizontal="center" wrapText="1"/>
    </xf>
    <xf numFmtId="0" fontId="2" fillId="2" borderId="26" xfId="0" applyFont="1" applyFill="1" applyBorder="1" applyAlignment="1" applyProtection="1">
      <alignment horizontal="center" vertical="center"/>
      <protection hidden="1"/>
    </xf>
    <xf numFmtId="12" fontId="0" fillId="0" borderId="0" xfId="1" applyNumberFormat="1" applyFont="1" applyFill="1" applyBorder="1" applyAlignment="1" applyProtection="1">
      <alignment horizontal="center" vertical="top"/>
      <protection locked="0"/>
    </xf>
    <xf numFmtId="12" fontId="0" fillId="0" borderId="27" xfId="1" applyNumberFormat="1" applyFont="1" applyFill="1" applyBorder="1" applyAlignment="1" applyProtection="1">
      <alignment horizontal="center" vertical="top"/>
      <protection locked="0"/>
    </xf>
    <xf numFmtId="0" fontId="0" fillId="8" borderId="0" xfId="0" applyFill="1" applyAlignment="1" applyProtection="1">
      <alignment vertical="center"/>
      <protection hidden="1"/>
    </xf>
    <xf numFmtId="0" fontId="0" fillId="0" borderId="26" xfId="0" applyBorder="1" applyAlignment="1" applyProtection="1">
      <alignment horizontal="center" vertical="center"/>
      <protection locked="0"/>
    </xf>
    <xf numFmtId="0" fontId="0" fillId="0" borderId="26" xfId="0" applyBorder="1" applyAlignment="1">
      <alignment horizontal="center" vertical="center"/>
    </xf>
    <xf numFmtId="166" fontId="0" fillId="6" borderId="0" xfId="0" applyNumberFormat="1" applyFill="1" applyProtection="1">
      <protection hidden="1"/>
    </xf>
    <xf numFmtId="165" fontId="0" fillId="0" borderId="8" xfId="0" applyNumberFormat="1" applyBorder="1"/>
    <xf numFmtId="165" fontId="0" fillId="0" borderId="9" xfId="0" applyNumberFormat="1" applyBorder="1"/>
    <xf numFmtId="0" fontId="17" fillId="10" borderId="29" xfId="0" applyFont="1" applyFill="1" applyBorder="1" applyAlignment="1">
      <alignment vertical="center" wrapText="1"/>
    </xf>
    <xf numFmtId="0" fontId="17" fillId="10" borderId="28" xfId="0" applyFont="1" applyFill="1" applyBorder="1" applyAlignment="1">
      <alignment vertical="center" wrapText="1"/>
    </xf>
    <xf numFmtId="0" fontId="17" fillId="10" borderId="0" xfId="0" applyFont="1" applyFill="1" applyAlignment="1">
      <alignment vertical="center" wrapText="1"/>
    </xf>
    <xf numFmtId="0" fontId="17" fillId="10" borderId="30" xfId="0" applyFont="1" applyFill="1" applyBorder="1" applyAlignment="1">
      <alignment vertical="center" wrapText="1"/>
    </xf>
    <xf numFmtId="0" fontId="5" fillId="0" borderId="0" xfId="0" applyFont="1" applyAlignment="1">
      <alignment horizontal="center" vertical="center"/>
    </xf>
    <xf numFmtId="0" fontId="0" fillId="0" borderId="2" xfId="0" applyBorder="1" applyAlignment="1">
      <alignment horizontal="center"/>
    </xf>
    <xf numFmtId="165" fontId="0" fillId="0" borderId="23" xfId="0" applyNumberFormat="1" applyBorder="1" applyAlignment="1">
      <alignment horizontal="center"/>
    </xf>
    <xf numFmtId="165" fontId="0" fillId="0" borderId="24" xfId="0" applyNumberFormat="1" applyBorder="1" applyAlignment="1">
      <alignment horizontal="center"/>
    </xf>
    <xf numFmtId="165" fontId="0" fillId="0" borderId="25" xfId="0" applyNumberFormat="1" applyBorder="1" applyAlignment="1">
      <alignment horizontal="center"/>
    </xf>
    <xf numFmtId="0" fontId="3" fillId="0" borderId="17" xfId="2" applyBorder="1" applyAlignment="1">
      <alignment horizontal="center"/>
    </xf>
    <xf numFmtId="0" fontId="7" fillId="0" borderId="0" xfId="0" applyFont="1" applyAlignment="1">
      <alignment horizontal="center" vertical="top" wrapText="1"/>
    </xf>
    <xf numFmtId="0" fontId="2" fillId="8" borderId="0" xfId="0" applyFont="1" applyFill="1" applyAlignment="1">
      <alignment horizontal="left"/>
    </xf>
    <xf numFmtId="0" fontId="8" fillId="0" borderId="0" xfId="0" applyFont="1" applyAlignment="1">
      <alignment horizontal="center" wrapText="1"/>
    </xf>
    <xf numFmtId="0" fontId="3" fillId="0" borderId="0" xfId="2" applyAlignment="1">
      <alignment horizontal="center"/>
    </xf>
    <xf numFmtId="0" fontId="11" fillId="0" borderId="16" xfId="0" applyFont="1" applyBorder="1" applyAlignment="1" applyProtection="1">
      <alignment horizontal="left" vertical="top" wrapText="1"/>
      <protection locked="0"/>
    </xf>
    <xf numFmtId="0" fontId="11" fillId="0" borderId="17" xfId="0" applyFont="1" applyBorder="1" applyAlignment="1" applyProtection="1">
      <alignment horizontal="left" vertical="top" wrapText="1"/>
      <protection locked="0"/>
    </xf>
    <xf numFmtId="0" fontId="11" fillId="0" borderId="18" xfId="0" applyFont="1" applyBorder="1" applyAlignment="1" applyProtection="1">
      <alignment horizontal="left" vertical="top" wrapText="1"/>
      <protection locked="0"/>
    </xf>
    <xf numFmtId="0" fontId="11" fillId="0" borderId="19" xfId="0" applyFont="1" applyBorder="1" applyAlignment="1" applyProtection="1">
      <alignment horizontal="left" vertical="top" wrapText="1"/>
      <protection locked="0"/>
    </xf>
    <xf numFmtId="0" fontId="11" fillId="0" borderId="0" xfId="0" applyFont="1" applyAlignment="1" applyProtection="1">
      <alignment horizontal="left" vertical="top" wrapText="1"/>
      <protection locked="0"/>
    </xf>
    <xf numFmtId="0" fontId="11" fillId="0" borderId="20" xfId="0" applyFont="1" applyBorder="1" applyAlignment="1" applyProtection="1">
      <alignment horizontal="left" vertical="top" wrapText="1"/>
      <protection locked="0"/>
    </xf>
    <xf numFmtId="0" fontId="11" fillId="0" borderId="21" xfId="0" applyFont="1" applyBorder="1" applyAlignment="1" applyProtection="1">
      <alignment horizontal="left" vertical="top" wrapText="1"/>
      <protection locked="0"/>
    </xf>
    <xf numFmtId="0" fontId="11" fillId="0" borderId="15" xfId="0" applyFont="1" applyBorder="1" applyAlignment="1" applyProtection="1">
      <alignment horizontal="left" vertical="top" wrapText="1"/>
      <protection locked="0"/>
    </xf>
    <xf numFmtId="0" fontId="11" fillId="0" borderId="22" xfId="0" applyFont="1" applyBorder="1" applyAlignment="1" applyProtection="1">
      <alignment horizontal="left" vertical="top" wrapText="1"/>
      <protection locked="0"/>
    </xf>
    <xf numFmtId="0" fontId="8" fillId="0" borderId="0" xfId="0" applyFont="1" applyAlignment="1">
      <alignment horizontal="center"/>
    </xf>
    <xf numFmtId="0" fontId="2" fillId="8" borderId="0" xfId="0" applyFont="1" applyFill="1" applyAlignment="1">
      <alignment horizontal="left" vertical="top" wrapText="1"/>
    </xf>
    <xf numFmtId="0" fontId="15" fillId="9" borderId="13" xfId="0" applyFont="1" applyFill="1" applyBorder="1" applyAlignment="1" applyProtection="1">
      <alignment horizontal="center" vertical="center"/>
      <protection hidden="1"/>
    </xf>
    <xf numFmtId="0" fontId="15" fillId="9" borderId="3" xfId="0" applyFont="1" applyFill="1" applyBorder="1" applyAlignment="1" applyProtection="1">
      <alignment horizontal="center" vertical="center"/>
      <protection hidden="1"/>
    </xf>
    <xf numFmtId="0" fontId="18" fillId="0" borderId="0" xfId="0" applyFont="1" applyAlignment="1">
      <alignment horizontal="center" vertical="center" wrapText="1"/>
    </xf>
  </cellXfs>
  <cellStyles count="5">
    <cellStyle name="Currency" xfId="1" builtinId="4"/>
    <cellStyle name="Hyperlink" xfId="2" builtinId="8"/>
    <cellStyle name="Normal" xfId="0" builtinId="0"/>
    <cellStyle name="Normal 2" xfId="4" xr:uid="{4C27112E-015C-402E-B028-26DD28EFC9B9}"/>
    <cellStyle name="Normal 3" xfId="3" xr:uid="{5A40D1C8-B9BE-4A06-B666-49B93ADD2E64}"/>
  </cellStyles>
  <dxfs count="49">
    <dxf>
      <font>
        <strike/>
        <color rgb="FFF1595D"/>
      </font>
    </dxf>
    <dxf>
      <font>
        <color theme="0" tint="-0.499984740745262"/>
      </font>
      <fill>
        <patternFill>
          <bgColor theme="2" tint="-9.9948118533890809E-2"/>
        </patternFill>
      </fill>
    </dxf>
    <dxf>
      <font>
        <b val="0"/>
        <i val="0"/>
        <strike val="0"/>
        <condense val="0"/>
        <extend val="0"/>
        <outline val="0"/>
        <shadow val="0"/>
        <u val="none"/>
        <vertAlign val="baseline"/>
        <sz val="9.6"/>
        <color rgb="FF0D0D0D"/>
        <name val="Segoe UI"/>
        <family val="2"/>
        <scheme val="none"/>
      </font>
      <fill>
        <patternFill patternType="solid">
          <fgColor indexed="64"/>
          <bgColor rgb="FFFFFFFF"/>
        </patternFill>
      </fill>
      <alignment horizontal="general" vertical="center" textRotation="0" wrapText="1" indent="0" justifyLastLine="0" shrinkToFit="0" readingOrder="0"/>
      <border diagonalUp="0" diagonalDown="0">
        <left style="medium">
          <color rgb="FFE3E3E3"/>
        </left>
        <right/>
        <top/>
        <bottom style="medium">
          <color rgb="FFE3E3E3"/>
        </bottom>
        <vertical/>
        <horizontal/>
      </border>
    </dxf>
    <dxf>
      <font>
        <b val="0"/>
        <i val="0"/>
        <strike val="0"/>
        <condense val="0"/>
        <extend val="0"/>
        <outline val="0"/>
        <shadow val="0"/>
        <u val="none"/>
        <vertAlign val="baseline"/>
        <sz val="9.6"/>
        <color rgb="FF0D0D0D"/>
        <name val="Segoe UI"/>
        <family val="2"/>
        <scheme val="none"/>
      </font>
      <fill>
        <patternFill patternType="solid">
          <fgColor indexed="64"/>
          <bgColor rgb="FFFFFFFF"/>
        </patternFill>
      </fill>
      <alignment horizontal="general" vertical="center" textRotation="0" wrapText="1" indent="0" justifyLastLine="0" shrinkToFit="0" readingOrder="0"/>
      <border diagonalUp="0" diagonalDown="0">
        <left/>
        <right/>
        <top/>
        <bottom style="medium">
          <color rgb="FFE3E3E3"/>
        </bottom>
        <vertical/>
        <horizontal/>
      </border>
    </dxf>
    <dxf>
      <border outline="0">
        <left style="medium">
          <color rgb="FFE3E3E3"/>
        </left>
        <right style="medium">
          <color rgb="FFE3E3E3"/>
        </right>
        <top style="medium">
          <color rgb="FFE3E3E3"/>
        </top>
        <bottom style="medium">
          <color rgb="FFE3E3E3"/>
        </bottom>
      </border>
    </dxf>
    <dxf>
      <border outline="0">
        <bottom style="medium">
          <color rgb="FFE3E3E3"/>
        </bottom>
      </border>
    </dxf>
    <dxf>
      <font>
        <b val="0"/>
        <i val="0"/>
        <strike val="0"/>
        <condense val="0"/>
        <extend val="0"/>
        <outline val="0"/>
        <shadow val="0"/>
        <u val="none"/>
        <vertAlign val="baseline"/>
        <sz val="9.6"/>
        <color rgb="FF0D0D0D"/>
        <name val="Segoe UI"/>
        <family val="2"/>
        <scheme val="none"/>
      </font>
      <fill>
        <patternFill patternType="solid">
          <fgColor indexed="64"/>
          <bgColor rgb="FFFFFFFF"/>
        </patternFill>
      </fill>
      <alignment horizontal="center" vertical="bottom" textRotation="0" wrapText="1" indent="0" justifyLastLine="0" shrinkToFit="0" readingOrder="0"/>
    </dxf>
    <dxf>
      <font>
        <b/>
        <i val="0"/>
        <strike val="0"/>
        <condense val="0"/>
        <extend val="0"/>
        <outline val="0"/>
        <shadow val="0"/>
        <u val="none"/>
        <vertAlign val="baseline"/>
        <sz val="11"/>
        <color theme="1"/>
        <name val="Calibri"/>
        <family val="2"/>
        <scheme val="minor"/>
      </font>
    </dxf>
    <dxf>
      <font>
        <b/>
        <i val="0"/>
        <strike val="0"/>
        <condense val="0"/>
        <extend val="0"/>
        <outline val="0"/>
        <shadow val="0"/>
        <u val="none"/>
        <vertAlign val="baseline"/>
        <sz val="11"/>
        <color theme="1"/>
        <name val="Calibri"/>
        <family val="2"/>
        <scheme val="minor"/>
      </font>
    </dxf>
    <dxf>
      <font>
        <b/>
        <i val="0"/>
        <strike val="0"/>
        <condense val="0"/>
        <extend val="0"/>
        <outline val="0"/>
        <shadow val="0"/>
        <u val="none"/>
        <vertAlign val="baseline"/>
        <sz val="11"/>
        <color theme="1"/>
        <name val="Calibri"/>
        <family val="2"/>
        <scheme val="minor"/>
      </font>
    </dxf>
    <dxf>
      <font>
        <b/>
        <i val="0"/>
        <strike val="0"/>
        <condense val="0"/>
        <extend val="0"/>
        <outline val="0"/>
        <shadow val="0"/>
        <u val="none"/>
        <vertAlign val="baseline"/>
        <sz val="11"/>
        <color theme="1"/>
        <name val="Calibri"/>
        <family val="2"/>
        <scheme val="minor"/>
      </font>
    </dxf>
    <dxf>
      <font>
        <b/>
        <i val="0"/>
        <strike val="0"/>
        <condense val="0"/>
        <extend val="0"/>
        <outline val="0"/>
        <shadow val="0"/>
        <u val="none"/>
        <vertAlign val="baseline"/>
        <sz val="11"/>
        <color theme="1"/>
        <name val="Calibri"/>
        <family val="2"/>
        <scheme val="minor"/>
      </font>
    </dxf>
    <dxf>
      <alignment horizontal="general" vertical="center" textRotation="0" wrapText="0" indent="0" justifyLastLine="0" shrinkToFit="0" readingOrder="0"/>
      <protection locked="0" hidden="0"/>
    </dxf>
    <dxf>
      <alignment horizontal="general" vertical="center" textRotation="0" wrapText="0" indent="0" justifyLastLine="0" shrinkToFit="0" readingOrder="0"/>
      <protection locked="0" hidden="0"/>
    </dxf>
    <dxf>
      <alignment horizontal="general" vertical="center" textRotation="0" wrapText="0" indent="0" justifyLastLine="0" shrinkToFit="0" readingOrder="0"/>
      <protection locked="0" hidden="0"/>
    </dxf>
    <dxf>
      <numFmt numFmtId="0" formatCode="General"/>
      <alignment horizontal="general" vertical="center" textRotation="0" wrapText="0" indent="0" justifyLastLine="0" shrinkToFit="0" readingOrder="0"/>
      <protection locked="0" hidden="0"/>
    </dxf>
    <dxf>
      <numFmt numFmtId="0" formatCode="General"/>
      <alignment horizontal="general" vertical="center" textRotation="0" wrapText="0" indent="0" justifyLastLine="0" shrinkToFit="0" readingOrder="0"/>
      <protection locked="0" hidden="0"/>
    </dxf>
    <dxf>
      <numFmt numFmtId="0" formatCode="General"/>
      <fill>
        <patternFill patternType="solid">
          <fgColor indexed="64"/>
          <bgColor theme="2"/>
        </patternFill>
      </fill>
      <alignment horizontal="general" vertical="center" textRotation="0" wrapText="0" indent="0" justifyLastLine="0" shrinkToFit="0" readingOrder="0"/>
      <protection locked="1" hidden="1"/>
    </dxf>
    <dxf>
      <alignment horizontal="general" vertical="center" textRotation="0" wrapText="0" indent="0" justifyLastLine="0" shrinkToFit="0" readingOrder="0"/>
      <protection locked="0" hidden="0"/>
    </dxf>
    <dxf>
      <alignment horizontal="general" vertical="center" textRotation="0" wrapText="0" indent="0" justifyLastLine="0" shrinkToFit="0" readingOrder="0"/>
      <protection locked="0" hidden="0"/>
    </dxf>
    <dxf>
      <alignment horizontal="general" vertical="center" textRotation="0" wrapText="0" indent="0" justifyLastLine="0" shrinkToFit="0" readingOrder="0"/>
      <protection locked="0" hidden="0"/>
    </dxf>
    <dxf>
      <alignment horizontal="general" vertical="center" textRotation="0" wrapText="0" indent="0" justifyLastLine="0" shrinkToFit="0" readingOrder="0"/>
      <protection locked="0" hidden="0"/>
    </dxf>
    <dxf>
      <alignment horizontal="center" vertical="center" textRotation="0" wrapText="0" indent="0" justifyLastLine="0" shrinkToFit="0" readingOrder="0"/>
      <protection locked="0" hidden="0"/>
    </dxf>
    <dxf>
      <alignment horizontal="center" vertical="center" textRotation="0" wrapText="0" indent="0" justifyLastLine="0" shrinkToFit="0" readingOrder="0"/>
      <border diagonalUp="0" diagonalDown="0" outline="0">
        <left style="medium">
          <color indexed="64"/>
        </left>
        <right/>
        <top/>
        <bottom/>
      </border>
      <protection locked="0" hidden="0"/>
    </dxf>
    <dxf>
      <numFmt numFmtId="9" formatCode="&quot;$&quot;#,##0_);\(&quot;$&quot;#,##0\)"/>
      <alignment horizontal="center" vertical="top" textRotation="0" wrapText="0" indent="0" justifyLastLine="0" shrinkToFit="0" readingOrder="0"/>
      <border diagonalUp="0" diagonalDown="0" outline="0">
        <left/>
        <right style="medium">
          <color indexed="64"/>
        </right>
        <top/>
        <bottom/>
      </border>
      <protection locked="0" hidden="0"/>
    </dxf>
    <dxf>
      <numFmt numFmtId="9" formatCode="&quot;$&quot;#,##0_);\(&quot;$&quot;#,##0\)"/>
      <alignment horizontal="center" vertical="top" textRotation="0" wrapText="0" indent="0" justifyLastLine="0" shrinkToFit="0" readingOrder="0"/>
      <protection locked="0" hidden="0"/>
    </dxf>
    <dxf>
      <alignment horizontal="center" vertical="top" textRotation="0" wrapText="0" indent="0" justifyLastLine="0" shrinkToFit="0" readingOrder="0"/>
      <protection locked="0" hidden="0"/>
    </dxf>
    <dxf>
      <alignment horizontal="center" vertical="top" textRotation="0" wrapText="0" indent="0" justifyLastLine="0" shrinkToFit="0" readingOrder="0"/>
      <protection locked="0" hidden="0"/>
    </dxf>
    <dxf>
      <alignment horizontal="center" vertical="top" textRotation="0" wrapText="0" indent="0" justifyLastLine="0" shrinkToFit="0" readingOrder="0"/>
      <protection locked="0" hidden="0"/>
    </dxf>
    <dxf>
      <font>
        <b val="0"/>
        <i val="0"/>
        <strike val="0"/>
        <condense val="0"/>
        <extend val="0"/>
        <outline val="0"/>
        <shadow val="0"/>
        <u val="none"/>
        <vertAlign val="baseline"/>
        <sz val="11"/>
        <color theme="1"/>
        <name val="Calibri"/>
        <family val="2"/>
        <scheme val="minor"/>
      </font>
      <numFmt numFmtId="164" formatCode="_(&quot;$&quot;* #,##0_);_(&quot;$&quot;* \(#,##0\);_(&quot;$&quot;* &quot;-&quot;??_);_(@_)"/>
      <fill>
        <patternFill patternType="none">
          <fgColor indexed="64"/>
          <bgColor indexed="65"/>
        </patternFill>
      </fill>
      <alignment horizontal="center" vertical="top" textRotation="0" wrapText="1" indent="0" justifyLastLine="0" shrinkToFit="0" readingOrder="1"/>
      <protection locked="0" hidden="0"/>
    </dxf>
    <dxf>
      <font>
        <b val="0"/>
        <i val="0"/>
        <strike val="0"/>
        <condense val="0"/>
        <extend val="0"/>
        <outline val="0"/>
        <shadow val="0"/>
        <u val="none"/>
        <vertAlign val="baseline"/>
        <sz val="11"/>
        <color theme="1"/>
        <name val="Calibri"/>
        <family val="2"/>
        <scheme val="minor"/>
      </font>
      <numFmt numFmtId="164" formatCode="_(&quot;$&quot;* #,##0_);_(&quot;$&quot;* \(#,##0\);_(&quot;$&quot;* &quot;-&quot;??_);_(@_)"/>
      <fill>
        <patternFill patternType="none">
          <fgColor indexed="64"/>
          <bgColor indexed="65"/>
        </patternFill>
      </fill>
      <alignment horizontal="center" vertical="top" textRotation="0" wrapText="1" indent="0" justifyLastLine="0" shrinkToFit="0" readingOrder="1"/>
      <protection locked="0" hidden="0"/>
    </dxf>
    <dxf>
      <font>
        <b val="0"/>
        <i val="0"/>
        <strike val="0"/>
        <condense val="0"/>
        <extend val="0"/>
        <outline val="0"/>
        <shadow val="0"/>
        <u val="none"/>
        <vertAlign val="baseline"/>
        <sz val="11"/>
        <color theme="1"/>
        <name val="Calibri"/>
        <family val="2"/>
        <scheme val="minor"/>
      </font>
      <numFmt numFmtId="164" formatCode="_(&quot;$&quot;* #,##0_);_(&quot;$&quot;* \(#,##0\);_(&quot;$&quot;* &quot;-&quot;??_);_(@_)"/>
      <fill>
        <patternFill patternType="none">
          <fgColor indexed="64"/>
          <bgColor indexed="65"/>
        </patternFill>
      </fill>
      <alignment horizontal="center" vertical="top" textRotation="0" wrapText="1" indent="0" justifyLastLine="0" shrinkToFit="0" readingOrder="1"/>
      <protection locked="0" hidden="0"/>
    </dxf>
    <dxf>
      <font>
        <b val="0"/>
        <i val="0"/>
        <strike val="0"/>
        <condense val="0"/>
        <extend val="0"/>
        <outline val="0"/>
        <shadow val="0"/>
        <u val="none"/>
        <vertAlign val="baseline"/>
        <sz val="11"/>
        <color theme="1"/>
        <name val="Calibri"/>
        <family val="2"/>
        <scheme val="minor"/>
      </font>
      <numFmt numFmtId="164" formatCode="_(&quot;$&quot;* #,##0_);_(&quot;$&quot;* \(#,##0\);_(&quot;$&quot;* &quot;-&quot;??_);_(@_)"/>
      <fill>
        <patternFill patternType="none">
          <fgColor indexed="64"/>
          <bgColor indexed="65"/>
        </patternFill>
      </fill>
      <alignment horizontal="center" vertical="top" textRotation="0" wrapText="1" indent="0" justifyLastLine="0" shrinkToFit="0" readingOrder="1"/>
      <protection locked="0" hidden="0"/>
    </dxf>
    <dxf>
      <font>
        <b val="0"/>
        <i val="0"/>
        <strike val="0"/>
        <condense val="0"/>
        <extend val="0"/>
        <outline val="0"/>
        <shadow val="0"/>
        <u val="none"/>
        <vertAlign val="baseline"/>
        <sz val="11"/>
        <color theme="1"/>
        <name val="Calibri"/>
        <family val="2"/>
        <scheme val="minor"/>
      </font>
      <numFmt numFmtId="164" formatCode="_(&quot;$&quot;* #,##0_);_(&quot;$&quot;* \(#,##0\);_(&quot;$&quot;* &quot;-&quot;??_);_(@_)"/>
      <fill>
        <patternFill patternType="none">
          <fgColor indexed="64"/>
          <bgColor indexed="65"/>
        </patternFill>
      </fill>
      <alignment horizontal="center" vertical="top" textRotation="0" wrapText="1" indent="0" justifyLastLine="0" shrinkToFit="0" readingOrder="1"/>
      <protection locked="0" hidden="0"/>
    </dxf>
    <dxf>
      <font>
        <b val="0"/>
        <i val="0"/>
        <strike val="0"/>
        <condense val="0"/>
        <extend val="0"/>
        <outline val="0"/>
        <shadow val="0"/>
        <u val="none"/>
        <vertAlign val="baseline"/>
        <sz val="11"/>
        <color theme="1"/>
        <name val="Calibri"/>
        <family val="2"/>
        <scheme val="minor"/>
      </font>
      <numFmt numFmtId="164" formatCode="_(&quot;$&quot;* #,##0_);_(&quot;$&quot;* \(#,##0\);_(&quot;$&quot;* &quot;-&quot;??_);_(@_)"/>
      <fill>
        <patternFill patternType="none">
          <fgColor indexed="64"/>
          <bgColor indexed="65"/>
        </patternFill>
      </fill>
      <alignment horizontal="center" vertical="top" textRotation="0" wrapText="1" indent="0" justifyLastLine="0" shrinkToFit="0" readingOrder="1"/>
      <border diagonalUp="0" diagonalDown="0">
        <left style="medium">
          <color indexed="64"/>
        </left>
        <right/>
        <top/>
        <bottom/>
        <vertical/>
        <horizontal/>
      </border>
      <protection locked="0" hidden="0"/>
    </dxf>
    <dxf>
      <alignment horizontal="center" vertical="top" textRotation="0" wrapText="0" indent="0" justifyLastLine="0" shrinkToFit="0" readingOrder="0"/>
      <border diagonalUp="0" diagonalDown="0">
        <left/>
        <right style="medium">
          <color indexed="64"/>
        </right>
        <top/>
        <bottom/>
        <vertical/>
        <horizontal/>
      </border>
      <protection locked="0" hidden="0"/>
    </dxf>
    <dxf>
      <alignment horizontal="center" vertical="top" textRotation="0" wrapText="0" indent="0" justifyLastLine="0" shrinkToFit="0" readingOrder="0"/>
      <protection locked="0" hidden="0"/>
    </dxf>
    <dxf>
      <alignment horizontal="center" vertical="top" textRotation="0" wrapText="0" indent="0" justifyLastLine="0" shrinkToFit="0" readingOrder="0"/>
      <protection locked="0" hidden="0"/>
    </dxf>
    <dxf>
      <alignment horizontal="center" vertical="top" textRotation="0" wrapText="0" indent="0" justifyLastLine="0" shrinkToFit="0" readingOrder="0"/>
      <protection locked="0" hidden="0"/>
    </dxf>
    <dxf>
      <alignment horizontal="center" vertical="top" textRotation="0" wrapText="0" indent="0" justifyLastLine="0" shrinkToFit="0" readingOrder="0"/>
      <protection locked="0" hidden="0"/>
    </dxf>
    <dxf>
      <alignment horizontal="left" vertical="top" textRotation="0" wrapText="0" indent="0" justifyLastLine="0" shrinkToFit="0" readingOrder="0"/>
      <protection locked="0" hidden="0"/>
    </dxf>
    <dxf>
      <alignment horizontal="center" vertical="top" textRotation="0" wrapText="0" indent="0" justifyLastLine="0" shrinkToFit="0" readingOrder="0"/>
      <border diagonalUp="0" diagonalDown="0">
        <left style="medium">
          <color indexed="64"/>
        </left>
        <right/>
        <top/>
        <bottom/>
        <vertical/>
        <horizontal/>
      </border>
      <protection locked="0" hidden="0"/>
    </dxf>
    <dxf>
      <font>
        <b val="0"/>
        <i val="0"/>
        <strike val="0"/>
        <condense val="0"/>
        <extend val="0"/>
        <outline val="0"/>
        <shadow val="0"/>
        <u val="none"/>
        <vertAlign val="baseline"/>
        <sz val="11"/>
        <color theme="1"/>
        <name val="Calibri"/>
        <family val="2"/>
        <scheme val="minor"/>
      </font>
      <numFmt numFmtId="164" formatCode="_(&quot;$&quot;* #,##0_);_(&quot;$&quot;* \(#,##0\);_(&quot;$&quot;* &quot;-&quot;??_);_(@_)"/>
      <fill>
        <patternFill patternType="none">
          <fgColor indexed="64"/>
          <bgColor indexed="65"/>
        </patternFill>
      </fill>
      <alignment horizontal="center" vertical="top" textRotation="0" wrapText="0" indent="0" justifyLastLine="0" shrinkToFit="0" readingOrder="0"/>
      <border diagonalUp="0" diagonalDown="0">
        <left style="medium">
          <color indexed="64"/>
        </left>
        <right/>
        <top/>
        <bottom/>
        <vertical/>
        <horizontal/>
      </border>
      <protection locked="0" hidden="0"/>
    </dxf>
    <dxf>
      <font>
        <b val="0"/>
        <i val="0"/>
        <strike val="0"/>
        <condense val="0"/>
        <extend val="0"/>
        <outline val="0"/>
        <shadow val="0"/>
        <u val="none"/>
        <vertAlign val="baseline"/>
        <sz val="11"/>
        <color theme="1"/>
        <name val="Calibri"/>
        <family val="2"/>
        <scheme val="minor"/>
      </font>
      <numFmt numFmtId="164" formatCode="_(&quot;$&quot;* #,##0_);_(&quot;$&quot;* \(#,##0\);_(&quot;$&quot;* &quot;-&quot;??_);_(@_)"/>
      <fill>
        <patternFill patternType="solid">
          <fgColor indexed="64"/>
          <bgColor theme="0" tint="-0.14999847407452621"/>
        </patternFill>
      </fill>
      <alignment horizontal="center" vertical="bottom" textRotation="0" wrapText="0" indent="0" justifyLastLine="0" shrinkToFit="0" readingOrder="0"/>
      <protection locked="1" hidden="1"/>
    </dxf>
    <dxf>
      <border outline="0">
        <left style="medium">
          <color indexed="64"/>
        </left>
        <right style="medium">
          <color indexed="64"/>
        </right>
      </border>
    </dxf>
    <dxf>
      <alignment horizontal="general" vertical="center" textRotation="0" wrapText="0" indent="0" justifyLastLine="0" shrinkToFit="0" readingOrder="0"/>
      <protection locked="0" hidden="0"/>
    </dxf>
    <dxf>
      <border outline="0">
        <bottom style="medium">
          <color indexed="64"/>
        </bottom>
      </border>
    </dxf>
    <dxf>
      <font>
        <b/>
        <i val="0"/>
        <strike val="0"/>
        <condense val="0"/>
        <extend val="0"/>
        <outline val="0"/>
        <shadow val="0"/>
        <u val="none"/>
        <vertAlign val="baseline"/>
        <sz val="11"/>
        <color theme="0"/>
        <name val="Calibri"/>
        <family val="2"/>
        <scheme val="minor"/>
      </font>
      <fill>
        <patternFill patternType="solid">
          <fgColor indexed="64"/>
          <bgColor rgb="FF00B050"/>
        </patternFill>
      </fill>
      <alignment horizontal="center" vertical="center" textRotation="0" wrapText="1" indent="0" justifyLastLine="0" shrinkToFit="0" readingOrder="1"/>
      <protection locked="1" hidden="1"/>
    </dxf>
    <dxf>
      <fill>
        <patternFill>
          <bgColor theme="2"/>
        </patternFill>
      </fill>
    </dxf>
  </dxfs>
  <tableStyles count="1" defaultTableStyle="TableStyleMedium2" defaultPivotStyle="PivotStyleLight16">
    <tableStyle name="PivotTable Style 1" table="0" count="1" xr9:uid="{1B2C6C80-5409-4A2F-8471-9E8BC4CD4B07}">
      <tableStyleElement type="firstSubtotalColumn" dxfId="48"/>
    </tableStyle>
  </tableStyles>
  <colors>
    <mruColors>
      <color rgb="FFF1595D"/>
      <color rgb="FFFFFFE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sheetMetadata" Target="metadata.xml"/><Relationship Id="rId26" Type="http://schemas.openxmlformats.org/officeDocument/2006/relationships/customXml" Target="../customXml/item6.xml"/><Relationship Id="rId3" Type="http://schemas.openxmlformats.org/officeDocument/2006/relationships/worksheet" Target="worksheets/sheet3.xml"/><Relationship Id="rId21" Type="http://schemas.openxmlformats.org/officeDocument/2006/relationships/customXml" Target="../customXml/item1.xml"/><Relationship Id="rId34" Type="http://schemas.openxmlformats.org/officeDocument/2006/relationships/customXml" Target="../customXml/item1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5" Type="http://schemas.openxmlformats.org/officeDocument/2006/relationships/customXml" Target="../customXml/item5.xml"/><Relationship Id="rId33" Type="http://schemas.openxmlformats.org/officeDocument/2006/relationships/customXml" Target="../customXml/item13.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alcChain" Target="calcChain.xml"/><Relationship Id="rId29" Type="http://schemas.openxmlformats.org/officeDocument/2006/relationships/customXml" Target="../customXml/item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4.xml"/><Relationship Id="rId32" Type="http://schemas.openxmlformats.org/officeDocument/2006/relationships/customXml" Target="../customXml/item12.xml"/><Relationship Id="rId5" Type="http://schemas.openxmlformats.org/officeDocument/2006/relationships/worksheet" Target="worksheets/sheet5.xml"/><Relationship Id="rId15" Type="http://schemas.openxmlformats.org/officeDocument/2006/relationships/connections" Target="connections.xml"/><Relationship Id="rId23" Type="http://schemas.openxmlformats.org/officeDocument/2006/relationships/customXml" Target="../customXml/item3.xml"/><Relationship Id="rId28" Type="http://schemas.openxmlformats.org/officeDocument/2006/relationships/customXml" Target="../customXml/item8.xml"/><Relationship Id="rId36" Type="http://schemas.openxmlformats.org/officeDocument/2006/relationships/customXml" Target="../customXml/item16.xml"/><Relationship Id="rId10" Type="http://schemas.openxmlformats.org/officeDocument/2006/relationships/worksheet" Target="worksheets/sheet10.xml"/><Relationship Id="rId19" Type="http://schemas.openxmlformats.org/officeDocument/2006/relationships/powerPivotData" Target="model/item.data"/><Relationship Id="rId31" Type="http://schemas.openxmlformats.org/officeDocument/2006/relationships/customXml" Target="../customXml/item1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 Id="rId22" Type="http://schemas.openxmlformats.org/officeDocument/2006/relationships/customXml" Target="../customXml/item2.xml"/><Relationship Id="rId27" Type="http://schemas.openxmlformats.org/officeDocument/2006/relationships/customXml" Target="../customXml/item7.xml"/><Relationship Id="rId30" Type="http://schemas.openxmlformats.org/officeDocument/2006/relationships/customXml" Target="../customXml/item10.xml"/><Relationship Id="rId35" Type="http://schemas.openxmlformats.org/officeDocument/2006/relationships/customXml" Target="../customXml/item15.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8" Type="http://schemas.openxmlformats.org/officeDocument/2006/relationships/hyperlink" Target="#Facilities!A1"/><Relationship Id="rId3" Type="http://schemas.openxmlformats.org/officeDocument/2006/relationships/image" Target="../media/image2.svg"/><Relationship Id="rId7" Type="http://schemas.openxmlformats.org/officeDocument/2006/relationships/hyperlink" Target="#'Non-Compliant'!A1"/><Relationship Id="rId2" Type="http://schemas.openxmlformats.org/officeDocument/2006/relationships/image" Target="../media/image1.png"/><Relationship Id="rId1" Type="http://schemas.openxmlformats.org/officeDocument/2006/relationships/hyperlink" Target="#'Directions &amp; Deadlines'!A1"/><Relationship Id="rId6" Type="http://schemas.openxmlformats.org/officeDocument/2006/relationships/hyperlink" Target="#Travel!A1"/><Relationship Id="rId5" Type="http://schemas.openxmlformats.org/officeDocument/2006/relationships/hyperlink" Target="#'Misc. Equipment'!A1"/><Relationship Id="rId4" Type="http://schemas.openxmlformats.org/officeDocument/2006/relationships/hyperlink" Target="#'Full Brief'!A1"/><Relationship Id="rId9" Type="http://schemas.openxmlformats.org/officeDocument/2006/relationships/hyperlink" Target="#Surplus!A1"/></Relationships>
</file>

<file path=xl/drawings/_rels/drawing2.xml.rels><?xml version="1.0" encoding="UTF-8" standalone="yes"?>
<Relationships xmlns="http://schemas.openxmlformats.org/package/2006/relationships"><Relationship Id="rId8" Type="http://schemas.openxmlformats.org/officeDocument/2006/relationships/hyperlink" Target="#Facilities!A1"/><Relationship Id="rId3" Type="http://schemas.openxmlformats.org/officeDocument/2006/relationships/image" Target="../media/image4.svg"/><Relationship Id="rId7" Type="http://schemas.openxmlformats.org/officeDocument/2006/relationships/hyperlink" Target="#'Non-Compliant'!A1"/><Relationship Id="rId2" Type="http://schemas.openxmlformats.org/officeDocument/2006/relationships/image" Target="../media/image3.png"/><Relationship Id="rId1" Type="http://schemas.openxmlformats.org/officeDocument/2006/relationships/hyperlink" Target="#'Directions &amp; Deadlines'!A1"/><Relationship Id="rId6" Type="http://schemas.openxmlformats.org/officeDocument/2006/relationships/hyperlink" Target="#Travel!A1"/><Relationship Id="rId5" Type="http://schemas.openxmlformats.org/officeDocument/2006/relationships/hyperlink" Target="#'Misc. Equipment'!A1"/><Relationship Id="rId4" Type="http://schemas.openxmlformats.org/officeDocument/2006/relationships/hyperlink" Target="#'Full Brief'!A1"/><Relationship Id="rId9" Type="http://schemas.openxmlformats.org/officeDocument/2006/relationships/hyperlink" Target="#Surplus!A1"/></Relationships>
</file>

<file path=xl/drawings/_rels/drawing3.xml.rels><?xml version="1.0" encoding="UTF-8" standalone="yes"?>
<Relationships xmlns="http://schemas.openxmlformats.org/package/2006/relationships"><Relationship Id="rId8" Type="http://schemas.openxmlformats.org/officeDocument/2006/relationships/hyperlink" Target="#Facilities!A1"/><Relationship Id="rId3" Type="http://schemas.openxmlformats.org/officeDocument/2006/relationships/image" Target="../media/image4.svg"/><Relationship Id="rId7" Type="http://schemas.openxmlformats.org/officeDocument/2006/relationships/hyperlink" Target="#'Non-Compliant'!A1"/><Relationship Id="rId2" Type="http://schemas.openxmlformats.org/officeDocument/2006/relationships/image" Target="../media/image3.png"/><Relationship Id="rId1" Type="http://schemas.openxmlformats.org/officeDocument/2006/relationships/hyperlink" Target="#'Directions &amp; Deadlines'!A1"/><Relationship Id="rId6" Type="http://schemas.openxmlformats.org/officeDocument/2006/relationships/hyperlink" Target="#Travel!A1"/><Relationship Id="rId5" Type="http://schemas.openxmlformats.org/officeDocument/2006/relationships/hyperlink" Target="#'Misc. Equipment'!A1"/><Relationship Id="rId4" Type="http://schemas.openxmlformats.org/officeDocument/2006/relationships/hyperlink" Target="#'Full Brief'!A1"/><Relationship Id="rId9" Type="http://schemas.openxmlformats.org/officeDocument/2006/relationships/hyperlink" Target="#Surplus!A1"/></Relationships>
</file>

<file path=xl/drawings/_rels/drawing4.xml.rels><?xml version="1.0" encoding="UTF-8" standalone="yes"?>
<Relationships xmlns="http://schemas.openxmlformats.org/package/2006/relationships"><Relationship Id="rId8" Type="http://schemas.openxmlformats.org/officeDocument/2006/relationships/hyperlink" Target="#Facilities!A1"/><Relationship Id="rId3" Type="http://schemas.openxmlformats.org/officeDocument/2006/relationships/image" Target="../media/image4.svg"/><Relationship Id="rId7" Type="http://schemas.openxmlformats.org/officeDocument/2006/relationships/hyperlink" Target="#'Non-Compliant'!A1"/><Relationship Id="rId2" Type="http://schemas.openxmlformats.org/officeDocument/2006/relationships/image" Target="../media/image3.png"/><Relationship Id="rId1" Type="http://schemas.openxmlformats.org/officeDocument/2006/relationships/hyperlink" Target="#'Directions &amp; Deadlines'!A1"/><Relationship Id="rId6" Type="http://schemas.openxmlformats.org/officeDocument/2006/relationships/hyperlink" Target="#Travel!A1"/><Relationship Id="rId5" Type="http://schemas.openxmlformats.org/officeDocument/2006/relationships/hyperlink" Target="#'Misc. Equipment'!A1"/><Relationship Id="rId4" Type="http://schemas.openxmlformats.org/officeDocument/2006/relationships/hyperlink" Target="#'Full Brief'!A1"/><Relationship Id="rId9" Type="http://schemas.openxmlformats.org/officeDocument/2006/relationships/hyperlink" Target="#Surplus!A1"/></Relationships>
</file>

<file path=xl/drawings/_rels/drawing5.xml.rels><?xml version="1.0" encoding="UTF-8" standalone="yes"?>
<Relationships xmlns="http://schemas.openxmlformats.org/package/2006/relationships"><Relationship Id="rId8" Type="http://schemas.openxmlformats.org/officeDocument/2006/relationships/hyperlink" Target="#Facilities!A1"/><Relationship Id="rId3" Type="http://schemas.openxmlformats.org/officeDocument/2006/relationships/image" Target="../media/image4.svg"/><Relationship Id="rId7" Type="http://schemas.openxmlformats.org/officeDocument/2006/relationships/hyperlink" Target="#'Non-Compliant'!A1"/><Relationship Id="rId2" Type="http://schemas.openxmlformats.org/officeDocument/2006/relationships/image" Target="../media/image3.png"/><Relationship Id="rId1" Type="http://schemas.openxmlformats.org/officeDocument/2006/relationships/hyperlink" Target="#'Directions &amp; Deadlines'!A1"/><Relationship Id="rId6" Type="http://schemas.openxmlformats.org/officeDocument/2006/relationships/hyperlink" Target="#Travel!A1"/><Relationship Id="rId5" Type="http://schemas.openxmlformats.org/officeDocument/2006/relationships/hyperlink" Target="#'Misc. Equipment'!A1"/><Relationship Id="rId4" Type="http://schemas.openxmlformats.org/officeDocument/2006/relationships/hyperlink" Target="#'Full Brief'!A1"/><Relationship Id="rId9" Type="http://schemas.openxmlformats.org/officeDocument/2006/relationships/hyperlink" Target="#Surplus!A1"/></Relationships>
</file>

<file path=xl/drawings/_rels/drawing6.xml.rels><?xml version="1.0" encoding="UTF-8" standalone="yes"?>
<Relationships xmlns="http://schemas.openxmlformats.org/package/2006/relationships"><Relationship Id="rId8" Type="http://schemas.openxmlformats.org/officeDocument/2006/relationships/hyperlink" Target="#Facilities!A1"/><Relationship Id="rId3" Type="http://schemas.openxmlformats.org/officeDocument/2006/relationships/image" Target="../media/image4.svg"/><Relationship Id="rId7" Type="http://schemas.openxmlformats.org/officeDocument/2006/relationships/hyperlink" Target="#'Non-Compliant'!A1"/><Relationship Id="rId2" Type="http://schemas.openxmlformats.org/officeDocument/2006/relationships/image" Target="../media/image3.png"/><Relationship Id="rId1" Type="http://schemas.openxmlformats.org/officeDocument/2006/relationships/hyperlink" Target="#'Directions &amp; Deadlines'!A1"/><Relationship Id="rId6" Type="http://schemas.openxmlformats.org/officeDocument/2006/relationships/hyperlink" Target="#Travel!A1"/><Relationship Id="rId5" Type="http://schemas.openxmlformats.org/officeDocument/2006/relationships/hyperlink" Target="#'Misc. Equipment'!A1"/><Relationship Id="rId4" Type="http://schemas.openxmlformats.org/officeDocument/2006/relationships/hyperlink" Target="#'Full Brief'!A1"/><Relationship Id="rId9" Type="http://schemas.openxmlformats.org/officeDocument/2006/relationships/hyperlink" Target="#Surplus!A1"/></Relationships>
</file>

<file path=xl/drawings/_rels/drawing7.xml.rels><?xml version="1.0" encoding="UTF-8" standalone="yes"?>
<Relationships xmlns="http://schemas.openxmlformats.org/package/2006/relationships"><Relationship Id="rId8" Type="http://schemas.openxmlformats.org/officeDocument/2006/relationships/hyperlink" Target="#Facilities!A1"/><Relationship Id="rId3" Type="http://schemas.openxmlformats.org/officeDocument/2006/relationships/image" Target="../media/image4.svg"/><Relationship Id="rId7" Type="http://schemas.openxmlformats.org/officeDocument/2006/relationships/hyperlink" Target="#'Non-Compliant'!A1"/><Relationship Id="rId2" Type="http://schemas.openxmlformats.org/officeDocument/2006/relationships/image" Target="../media/image3.png"/><Relationship Id="rId1" Type="http://schemas.openxmlformats.org/officeDocument/2006/relationships/hyperlink" Target="#'Directions &amp; Deadlines'!A1"/><Relationship Id="rId6" Type="http://schemas.openxmlformats.org/officeDocument/2006/relationships/hyperlink" Target="#Travel!A1"/><Relationship Id="rId5" Type="http://schemas.openxmlformats.org/officeDocument/2006/relationships/hyperlink" Target="#'Misc. Equipment'!A1"/><Relationship Id="rId4" Type="http://schemas.openxmlformats.org/officeDocument/2006/relationships/hyperlink" Target="#'Full Brief'!A1"/><Relationship Id="rId9" Type="http://schemas.openxmlformats.org/officeDocument/2006/relationships/hyperlink" Target="#Surplus!A1"/></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1095378</xdr:colOff>
      <xdr:row>28</xdr:row>
      <xdr:rowOff>419099</xdr:rowOff>
    </xdr:to>
    <xdr:grpSp>
      <xdr:nvGrpSpPr>
        <xdr:cNvPr id="52" name="Group 51">
          <a:extLst>
            <a:ext uri="{FF2B5EF4-FFF2-40B4-BE49-F238E27FC236}">
              <a16:creationId xmlns:a16="http://schemas.microsoft.com/office/drawing/2014/main" id="{EDD60A66-3FE6-400F-9276-0B75A88A6B77}"/>
            </a:ext>
          </a:extLst>
        </xdr:cNvPr>
        <xdr:cNvGrpSpPr/>
      </xdr:nvGrpSpPr>
      <xdr:grpSpPr>
        <a:xfrm>
          <a:off x="0" y="0"/>
          <a:ext cx="1095378" cy="6810374"/>
          <a:chOff x="0" y="0"/>
          <a:chExt cx="1095378" cy="6810374"/>
        </a:xfrm>
      </xdr:grpSpPr>
      <xdr:sp macro="" textlink="">
        <xdr:nvSpPr>
          <xdr:cNvPr id="53" name="Rectangle: Top Corners Rounded 52">
            <a:extLst>
              <a:ext uri="{FF2B5EF4-FFF2-40B4-BE49-F238E27FC236}">
                <a16:creationId xmlns:a16="http://schemas.microsoft.com/office/drawing/2014/main" id="{894F5D98-472A-4A95-8FB0-9FD62E2ED0ED}"/>
              </a:ext>
            </a:extLst>
          </xdr:cNvPr>
          <xdr:cNvSpPr/>
        </xdr:nvSpPr>
        <xdr:spPr>
          <a:xfrm rot="16200000">
            <a:off x="-2852735" y="2862261"/>
            <a:ext cx="6810374" cy="1085852"/>
          </a:xfrm>
          <a:prstGeom prst="round2SameRect">
            <a:avLst>
              <a:gd name="adj1" fmla="val 0"/>
              <a:gd name="adj2" fmla="val 50000"/>
            </a:avLst>
          </a:prstGeom>
          <a:solidFill>
            <a:schemeClr val="bg1"/>
          </a:solidFill>
          <a:ln>
            <a:noFill/>
          </a:ln>
          <a:effectLst>
            <a:outerShdw blurRad="50800" dist="38100" dir="5400000" algn="t"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pic>
        <xdr:nvPicPr>
          <xdr:cNvPr id="54" name="Graphic 53" descr="Home with solid fill">
            <a:hlinkClick xmlns:r="http://schemas.openxmlformats.org/officeDocument/2006/relationships" r:id="rId1"/>
            <a:extLst>
              <a:ext uri="{FF2B5EF4-FFF2-40B4-BE49-F238E27FC236}">
                <a16:creationId xmlns:a16="http://schemas.microsoft.com/office/drawing/2014/main" id="{4F427EB2-CC08-450D-870E-6E41B1AE4B5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257175" y="104775"/>
            <a:ext cx="552449" cy="552449"/>
          </a:xfrm>
          <a:prstGeom prst="rect">
            <a:avLst/>
          </a:prstGeom>
        </xdr:spPr>
      </xdr:pic>
      <xdr:sp macro="" textlink="">
        <xdr:nvSpPr>
          <xdr:cNvPr id="55" name="TextBox 54">
            <a:hlinkClick xmlns:r="http://schemas.openxmlformats.org/officeDocument/2006/relationships" r:id="rId4"/>
            <a:extLst>
              <a:ext uri="{FF2B5EF4-FFF2-40B4-BE49-F238E27FC236}">
                <a16:creationId xmlns:a16="http://schemas.microsoft.com/office/drawing/2014/main" id="{5C56667D-37BC-4EFC-B675-67A2142DD3FC}"/>
              </a:ext>
            </a:extLst>
          </xdr:cNvPr>
          <xdr:cNvSpPr txBox="1"/>
        </xdr:nvSpPr>
        <xdr:spPr>
          <a:xfrm>
            <a:off x="0" y="838200"/>
            <a:ext cx="952500" cy="304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1100" b="1">
                <a:solidFill>
                  <a:sysClr val="windowText" lastClr="000000"/>
                </a:solidFill>
              </a:rPr>
              <a:t>Full Brief</a:t>
            </a:r>
          </a:p>
        </xdr:txBody>
      </xdr:sp>
      <xdr:sp macro="" textlink="">
        <xdr:nvSpPr>
          <xdr:cNvPr id="56" name="TextBox 55">
            <a:hlinkClick xmlns:r="http://schemas.openxmlformats.org/officeDocument/2006/relationships" r:id="rId5"/>
            <a:extLst>
              <a:ext uri="{FF2B5EF4-FFF2-40B4-BE49-F238E27FC236}">
                <a16:creationId xmlns:a16="http://schemas.microsoft.com/office/drawing/2014/main" id="{712931C4-B7B3-456E-8377-C7C855719FAC}"/>
              </a:ext>
            </a:extLst>
          </xdr:cNvPr>
          <xdr:cNvSpPr txBox="1"/>
        </xdr:nvSpPr>
        <xdr:spPr>
          <a:xfrm>
            <a:off x="0" y="1276349"/>
            <a:ext cx="952500" cy="4857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1100" b="1"/>
              <a:t>Misc.</a:t>
            </a:r>
            <a:r>
              <a:rPr lang="en-US" sz="1100" b="1" baseline="0"/>
              <a:t> Equipment</a:t>
            </a:r>
            <a:endParaRPr lang="en-US" sz="1100" b="1"/>
          </a:p>
        </xdr:txBody>
      </xdr:sp>
      <xdr:sp macro="" textlink="">
        <xdr:nvSpPr>
          <xdr:cNvPr id="57" name="TextBox 56">
            <a:hlinkClick xmlns:r="http://schemas.openxmlformats.org/officeDocument/2006/relationships" r:id="rId6"/>
            <a:extLst>
              <a:ext uri="{FF2B5EF4-FFF2-40B4-BE49-F238E27FC236}">
                <a16:creationId xmlns:a16="http://schemas.microsoft.com/office/drawing/2014/main" id="{4C20AA4B-D723-4F8B-86B3-9713FDC071F9}"/>
              </a:ext>
            </a:extLst>
          </xdr:cNvPr>
          <xdr:cNvSpPr txBox="1"/>
        </xdr:nvSpPr>
        <xdr:spPr>
          <a:xfrm>
            <a:off x="0" y="1866899"/>
            <a:ext cx="952500" cy="49530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1100" b="1"/>
              <a:t>Travel</a:t>
            </a:r>
            <a:r>
              <a:rPr lang="en-US" sz="1100" b="1" baseline="0"/>
              <a:t> / Training</a:t>
            </a:r>
          </a:p>
        </xdr:txBody>
      </xdr:sp>
      <xdr:sp macro="" textlink="">
        <xdr:nvSpPr>
          <xdr:cNvPr id="58" name="TextBox 57">
            <a:hlinkClick xmlns:r="http://schemas.openxmlformats.org/officeDocument/2006/relationships" r:id="rId7"/>
            <a:extLst>
              <a:ext uri="{FF2B5EF4-FFF2-40B4-BE49-F238E27FC236}">
                <a16:creationId xmlns:a16="http://schemas.microsoft.com/office/drawing/2014/main" id="{CC99C6A4-1ECE-440E-9A54-538293EE10AB}"/>
              </a:ext>
            </a:extLst>
          </xdr:cNvPr>
          <xdr:cNvSpPr txBox="1"/>
        </xdr:nvSpPr>
        <xdr:spPr>
          <a:xfrm>
            <a:off x="0" y="2457449"/>
            <a:ext cx="952500" cy="4857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1100" b="1"/>
              <a:t>Non-Compliant</a:t>
            </a:r>
          </a:p>
        </xdr:txBody>
      </xdr:sp>
      <xdr:sp macro="" textlink="">
        <xdr:nvSpPr>
          <xdr:cNvPr id="59" name="TextBox 58">
            <a:hlinkClick xmlns:r="http://schemas.openxmlformats.org/officeDocument/2006/relationships" r:id="rId8"/>
            <a:extLst>
              <a:ext uri="{FF2B5EF4-FFF2-40B4-BE49-F238E27FC236}">
                <a16:creationId xmlns:a16="http://schemas.microsoft.com/office/drawing/2014/main" id="{74F477B2-8815-4C28-83EB-913C97B7A2AC}"/>
              </a:ext>
            </a:extLst>
          </xdr:cNvPr>
          <xdr:cNvSpPr txBox="1"/>
        </xdr:nvSpPr>
        <xdr:spPr>
          <a:xfrm>
            <a:off x="0" y="3105150"/>
            <a:ext cx="952500" cy="304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1100" b="1"/>
              <a:t>Facilities</a:t>
            </a:r>
          </a:p>
        </xdr:txBody>
      </xdr:sp>
      <xdr:sp macro="" textlink="">
        <xdr:nvSpPr>
          <xdr:cNvPr id="60" name="TextBox 59">
            <a:hlinkClick xmlns:r="http://schemas.openxmlformats.org/officeDocument/2006/relationships" r:id="rId9"/>
            <a:extLst>
              <a:ext uri="{FF2B5EF4-FFF2-40B4-BE49-F238E27FC236}">
                <a16:creationId xmlns:a16="http://schemas.microsoft.com/office/drawing/2014/main" id="{F7D6F959-24DC-45FF-939B-8FDA3F09B780}"/>
              </a:ext>
            </a:extLst>
          </xdr:cNvPr>
          <xdr:cNvSpPr txBox="1"/>
        </xdr:nvSpPr>
        <xdr:spPr>
          <a:xfrm>
            <a:off x="0" y="3657600"/>
            <a:ext cx="952500" cy="304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1100" b="1"/>
              <a:t>Surplus</a:t>
            </a:r>
          </a:p>
        </xdr:txBody>
      </xdr:sp>
      <xdr:sp macro="" textlink="">
        <xdr:nvSpPr>
          <xdr:cNvPr id="61" name="TextBox 60">
            <a:extLst>
              <a:ext uri="{FF2B5EF4-FFF2-40B4-BE49-F238E27FC236}">
                <a16:creationId xmlns:a16="http://schemas.microsoft.com/office/drawing/2014/main" id="{8721E400-F7A9-4EA2-A1CD-9247B33B1756}"/>
              </a:ext>
            </a:extLst>
          </xdr:cNvPr>
          <xdr:cNvSpPr txBox="1"/>
        </xdr:nvSpPr>
        <xdr:spPr>
          <a:xfrm>
            <a:off x="0" y="5524500"/>
            <a:ext cx="952500" cy="304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1100" b="1"/>
              <a:t>Questions?</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1095378</xdr:colOff>
      <xdr:row>32</xdr:row>
      <xdr:rowOff>57149</xdr:rowOff>
    </xdr:to>
    <xdr:grpSp>
      <xdr:nvGrpSpPr>
        <xdr:cNvPr id="38" name="Group 37">
          <a:extLst>
            <a:ext uri="{FF2B5EF4-FFF2-40B4-BE49-F238E27FC236}">
              <a16:creationId xmlns:a16="http://schemas.microsoft.com/office/drawing/2014/main" id="{3B7C6325-F452-4C6D-AB61-61B00EB9CC63}"/>
            </a:ext>
          </a:extLst>
        </xdr:cNvPr>
        <xdr:cNvGrpSpPr/>
      </xdr:nvGrpSpPr>
      <xdr:grpSpPr>
        <a:xfrm>
          <a:off x="0" y="0"/>
          <a:ext cx="1095378" cy="6810374"/>
          <a:chOff x="0" y="0"/>
          <a:chExt cx="1095378" cy="6810374"/>
        </a:xfrm>
      </xdr:grpSpPr>
      <xdr:sp macro="" textlink="">
        <xdr:nvSpPr>
          <xdr:cNvPr id="39" name="Rectangle: Top Corners Rounded 38">
            <a:extLst>
              <a:ext uri="{FF2B5EF4-FFF2-40B4-BE49-F238E27FC236}">
                <a16:creationId xmlns:a16="http://schemas.microsoft.com/office/drawing/2014/main" id="{25D53559-D0DC-4782-A783-D37D35AE7217}"/>
              </a:ext>
            </a:extLst>
          </xdr:cNvPr>
          <xdr:cNvSpPr/>
        </xdr:nvSpPr>
        <xdr:spPr>
          <a:xfrm rot="16200000">
            <a:off x="-2852735" y="2862261"/>
            <a:ext cx="6810374" cy="1085852"/>
          </a:xfrm>
          <a:prstGeom prst="round2SameRect">
            <a:avLst>
              <a:gd name="adj1" fmla="val 0"/>
              <a:gd name="adj2" fmla="val 50000"/>
            </a:avLst>
          </a:prstGeom>
          <a:solidFill>
            <a:schemeClr val="bg1"/>
          </a:solidFill>
          <a:ln>
            <a:noFill/>
          </a:ln>
          <a:effectLst>
            <a:outerShdw blurRad="50800" dist="38100" dir="5400000" algn="t"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pic>
        <xdr:nvPicPr>
          <xdr:cNvPr id="40" name="Graphic 39" descr="Home with solid fill">
            <a:hlinkClick xmlns:r="http://schemas.openxmlformats.org/officeDocument/2006/relationships" r:id="rId1"/>
            <a:extLst>
              <a:ext uri="{FF2B5EF4-FFF2-40B4-BE49-F238E27FC236}">
                <a16:creationId xmlns:a16="http://schemas.microsoft.com/office/drawing/2014/main" id="{42224148-D9B7-4C36-AA21-4B272A1228F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257175" y="104775"/>
            <a:ext cx="552449" cy="552449"/>
          </a:xfrm>
          <a:prstGeom prst="rect">
            <a:avLst/>
          </a:prstGeom>
        </xdr:spPr>
      </xdr:pic>
      <xdr:sp macro="" textlink="">
        <xdr:nvSpPr>
          <xdr:cNvPr id="41" name="TextBox 40">
            <a:hlinkClick xmlns:r="http://schemas.openxmlformats.org/officeDocument/2006/relationships" r:id="rId4"/>
            <a:extLst>
              <a:ext uri="{FF2B5EF4-FFF2-40B4-BE49-F238E27FC236}">
                <a16:creationId xmlns:a16="http://schemas.microsoft.com/office/drawing/2014/main" id="{689FEDD7-5E2C-413C-8B3D-A6F39BEB7E4A}"/>
              </a:ext>
            </a:extLst>
          </xdr:cNvPr>
          <xdr:cNvSpPr txBox="1"/>
        </xdr:nvSpPr>
        <xdr:spPr>
          <a:xfrm>
            <a:off x="0" y="838200"/>
            <a:ext cx="952500" cy="304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1100" b="1">
                <a:solidFill>
                  <a:srgbClr val="00B0F0"/>
                </a:solidFill>
              </a:rPr>
              <a:t>Full Brief</a:t>
            </a:r>
          </a:p>
        </xdr:txBody>
      </xdr:sp>
      <xdr:sp macro="" textlink="">
        <xdr:nvSpPr>
          <xdr:cNvPr id="42" name="TextBox 41">
            <a:hlinkClick xmlns:r="http://schemas.openxmlformats.org/officeDocument/2006/relationships" r:id="rId5"/>
            <a:extLst>
              <a:ext uri="{FF2B5EF4-FFF2-40B4-BE49-F238E27FC236}">
                <a16:creationId xmlns:a16="http://schemas.microsoft.com/office/drawing/2014/main" id="{2ED80289-CB84-428E-8BE1-5715793E0488}"/>
              </a:ext>
            </a:extLst>
          </xdr:cNvPr>
          <xdr:cNvSpPr txBox="1"/>
        </xdr:nvSpPr>
        <xdr:spPr>
          <a:xfrm>
            <a:off x="0" y="1276349"/>
            <a:ext cx="952500" cy="4857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1100" b="1"/>
              <a:t>Misc.</a:t>
            </a:r>
            <a:r>
              <a:rPr lang="en-US" sz="1100" b="1" baseline="0"/>
              <a:t> Equipment</a:t>
            </a:r>
            <a:endParaRPr lang="en-US" sz="1100" b="1"/>
          </a:p>
        </xdr:txBody>
      </xdr:sp>
      <xdr:sp macro="" textlink="">
        <xdr:nvSpPr>
          <xdr:cNvPr id="43" name="TextBox 42">
            <a:hlinkClick xmlns:r="http://schemas.openxmlformats.org/officeDocument/2006/relationships" r:id="rId6"/>
            <a:extLst>
              <a:ext uri="{FF2B5EF4-FFF2-40B4-BE49-F238E27FC236}">
                <a16:creationId xmlns:a16="http://schemas.microsoft.com/office/drawing/2014/main" id="{08B886BA-F1A7-4205-8649-5E306469035B}"/>
              </a:ext>
            </a:extLst>
          </xdr:cNvPr>
          <xdr:cNvSpPr txBox="1"/>
        </xdr:nvSpPr>
        <xdr:spPr>
          <a:xfrm>
            <a:off x="0" y="1866899"/>
            <a:ext cx="952500" cy="49530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1100" b="1"/>
              <a:t>Travel</a:t>
            </a:r>
            <a:r>
              <a:rPr lang="en-US" sz="1100" b="1" baseline="0"/>
              <a:t> / Training</a:t>
            </a:r>
          </a:p>
        </xdr:txBody>
      </xdr:sp>
      <xdr:sp macro="" textlink="">
        <xdr:nvSpPr>
          <xdr:cNvPr id="44" name="TextBox 43">
            <a:hlinkClick xmlns:r="http://schemas.openxmlformats.org/officeDocument/2006/relationships" r:id="rId7"/>
            <a:extLst>
              <a:ext uri="{FF2B5EF4-FFF2-40B4-BE49-F238E27FC236}">
                <a16:creationId xmlns:a16="http://schemas.microsoft.com/office/drawing/2014/main" id="{BA7CE796-AD35-4248-8742-19B4BEF7FDAA}"/>
              </a:ext>
            </a:extLst>
          </xdr:cNvPr>
          <xdr:cNvSpPr txBox="1"/>
        </xdr:nvSpPr>
        <xdr:spPr>
          <a:xfrm>
            <a:off x="0" y="2457449"/>
            <a:ext cx="952500" cy="4857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1100" b="1"/>
              <a:t>Non-Compliant</a:t>
            </a:r>
          </a:p>
        </xdr:txBody>
      </xdr:sp>
      <xdr:sp macro="" textlink="">
        <xdr:nvSpPr>
          <xdr:cNvPr id="45" name="TextBox 44">
            <a:hlinkClick xmlns:r="http://schemas.openxmlformats.org/officeDocument/2006/relationships" r:id="rId8"/>
            <a:extLst>
              <a:ext uri="{FF2B5EF4-FFF2-40B4-BE49-F238E27FC236}">
                <a16:creationId xmlns:a16="http://schemas.microsoft.com/office/drawing/2014/main" id="{2942A8E2-78E4-42A9-8526-B6DD2850658E}"/>
              </a:ext>
            </a:extLst>
          </xdr:cNvPr>
          <xdr:cNvSpPr txBox="1"/>
        </xdr:nvSpPr>
        <xdr:spPr>
          <a:xfrm>
            <a:off x="0" y="3105150"/>
            <a:ext cx="952500" cy="304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1100" b="1"/>
              <a:t>Facilities</a:t>
            </a:r>
          </a:p>
        </xdr:txBody>
      </xdr:sp>
      <xdr:sp macro="" textlink="">
        <xdr:nvSpPr>
          <xdr:cNvPr id="46" name="TextBox 45">
            <a:hlinkClick xmlns:r="http://schemas.openxmlformats.org/officeDocument/2006/relationships" r:id="rId9"/>
            <a:extLst>
              <a:ext uri="{FF2B5EF4-FFF2-40B4-BE49-F238E27FC236}">
                <a16:creationId xmlns:a16="http://schemas.microsoft.com/office/drawing/2014/main" id="{881A47B6-269B-47FA-9501-59116C6056ED}"/>
              </a:ext>
            </a:extLst>
          </xdr:cNvPr>
          <xdr:cNvSpPr txBox="1"/>
        </xdr:nvSpPr>
        <xdr:spPr>
          <a:xfrm>
            <a:off x="0" y="3657600"/>
            <a:ext cx="952500" cy="304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1100" b="1"/>
              <a:t>Surplus</a:t>
            </a:r>
          </a:p>
        </xdr:txBody>
      </xdr:sp>
      <xdr:sp macro="" textlink="">
        <xdr:nvSpPr>
          <xdr:cNvPr id="47" name="TextBox 46">
            <a:extLst>
              <a:ext uri="{FF2B5EF4-FFF2-40B4-BE49-F238E27FC236}">
                <a16:creationId xmlns:a16="http://schemas.microsoft.com/office/drawing/2014/main" id="{7C1A97C5-0597-4515-99A4-D6698543E65D}"/>
              </a:ext>
            </a:extLst>
          </xdr:cNvPr>
          <xdr:cNvSpPr txBox="1"/>
        </xdr:nvSpPr>
        <xdr:spPr>
          <a:xfrm>
            <a:off x="0" y="5524500"/>
            <a:ext cx="952500" cy="304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1100" b="1"/>
              <a:t>Questions?</a:t>
            </a: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1095378</xdr:colOff>
      <xdr:row>34</xdr:row>
      <xdr:rowOff>123824</xdr:rowOff>
    </xdr:to>
    <xdr:grpSp>
      <xdr:nvGrpSpPr>
        <xdr:cNvPr id="35" name="Group 34">
          <a:extLst>
            <a:ext uri="{FF2B5EF4-FFF2-40B4-BE49-F238E27FC236}">
              <a16:creationId xmlns:a16="http://schemas.microsoft.com/office/drawing/2014/main" id="{F080EE96-1C1E-4034-993E-E0205B911509}"/>
            </a:ext>
          </a:extLst>
        </xdr:cNvPr>
        <xdr:cNvGrpSpPr/>
      </xdr:nvGrpSpPr>
      <xdr:grpSpPr>
        <a:xfrm>
          <a:off x="0" y="0"/>
          <a:ext cx="1095378" cy="6810374"/>
          <a:chOff x="0" y="0"/>
          <a:chExt cx="1095378" cy="6810374"/>
        </a:xfrm>
      </xdr:grpSpPr>
      <xdr:sp macro="" textlink="">
        <xdr:nvSpPr>
          <xdr:cNvPr id="36" name="Rectangle: Top Corners Rounded 35">
            <a:extLst>
              <a:ext uri="{FF2B5EF4-FFF2-40B4-BE49-F238E27FC236}">
                <a16:creationId xmlns:a16="http://schemas.microsoft.com/office/drawing/2014/main" id="{6A6DD198-A1CF-4B42-B40D-96E0F6C5C86A}"/>
              </a:ext>
            </a:extLst>
          </xdr:cNvPr>
          <xdr:cNvSpPr/>
        </xdr:nvSpPr>
        <xdr:spPr>
          <a:xfrm rot="16200000">
            <a:off x="-2852735" y="2862261"/>
            <a:ext cx="6810374" cy="1085852"/>
          </a:xfrm>
          <a:prstGeom prst="round2SameRect">
            <a:avLst>
              <a:gd name="adj1" fmla="val 0"/>
              <a:gd name="adj2" fmla="val 50000"/>
            </a:avLst>
          </a:prstGeom>
          <a:solidFill>
            <a:schemeClr val="bg1"/>
          </a:solidFill>
          <a:ln>
            <a:noFill/>
          </a:ln>
          <a:effectLst>
            <a:outerShdw blurRad="50800" dist="38100" dir="5400000" algn="t"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pic>
        <xdr:nvPicPr>
          <xdr:cNvPr id="37" name="Graphic 36" descr="Home with solid fill">
            <a:hlinkClick xmlns:r="http://schemas.openxmlformats.org/officeDocument/2006/relationships" r:id="rId1"/>
            <a:extLst>
              <a:ext uri="{FF2B5EF4-FFF2-40B4-BE49-F238E27FC236}">
                <a16:creationId xmlns:a16="http://schemas.microsoft.com/office/drawing/2014/main" id="{7CAFD5DA-506E-464B-ABEF-C942DCF564DC}"/>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257175" y="104775"/>
            <a:ext cx="552449" cy="552449"/>
          </a:xfrm>
          <a:prstGeom prst="rect">
            <a:avLst/>
          </a:prstGeom>
        </xdr:spPr>
      </xdr:pic>
      <xdr:sp macro="" textlink="">
        <xdr:nvSpPr>
          <xdr:cNvPr id="38" name="TextBox 37">
            <a:hlinkClick xmlns:r="http://schemas.openxmlformats.org/officeDocument/2006/relationships" r:id="rId4"/>
            <a:extLst>
              <a:ext uri="{FF2B5EF4-FFF2-40B4-BE49-F238E27FC236}">
                <a16:creationId xmlns:a16="http://schemas.microsoft.com/office/drawing/2014/main" id="{290D270E-744D-40A0-9416-32902BB5B8BE}"/>
              </a:ext>
            </a:extLst>
          </xdr:cNvPr>
          <xdr:cNvSpPr txBox="1"/>
        </xdr:nvSpPr>
        <xdr:spPr>
          <a:xfrm>
            <a:off x="0" y="838200"/>
            <a:ext cx="952500" cy="304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1100" b="1">
                <a:solidFill>
                  <a:sysClr val="windowText" lastClr="000000"/>
                </a:solidFill>
              </a:rPr>
              <a:t>Full Brief</a:t>
            </a:r>
          </a:p>
        </xdr:txBody>
      </xdr:sp>
      <xdr:sp macro="" textlink="">
        <xdr:nvSpPr>
          <xdr:cNvPr id="39" name="TextBox 38">
            <a:hlinkClick xmlns:r="http://schemas.openxmlformats.org/officeDocument/2006/relationships" r:id="rId5"/>
            <a:extLst>
              <a:ext uri="{FF2B5EF4-FFF2-40B4-BE49-F238E27FC236}">
                <a16:creationId xmlns:a16="http://schemas.microsoft.com/office/drawing/2014/main" id="{C2DDFCDF-9947-4111-AAC7-35B9564A584E}"/>
              </a:ext>
            </a:extLst>
          </xdr:cNvPr>
          <xdr:cNvSpPr txBox="1"/>
        </xdr:nvSpPr>
        <xdr:spPr>
          <a:xfrm>
            <a:off x="0" y="1276349"/>
            <a:ext cx="952500" cy="4857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1100" b="1">
                <a:solidFill>
                  <a:srgbClr val="00B0F0"/>
                </a:solidFill>
              </a:rPr>
              <a:t>Misc</a:t>
            </a:r>
            <a:r>
              <a:rPr lang="en-US" sz="1100" b="1"/>
              <a:t>.</a:t>
            </a:r>
            <a:r>
              <a:rPr lang="en-US" sz="1100" b="1" baseline="0"/>
              <a:t> </a:t>
            </a:r>
            <a:r>
              <a:rPr lang="en-US" sz="1100" b="1" baseline="0">
                <a:solidFill>
                  <a:srgbClr val="00B0F0"/>
                </a:solidFill>
              </a:rPr>
              <a:t>Equipment</a:t>
            </a:r>
            <a:endParaRPr lang="en-US" sz="1100" b="1">
              <a:solidFill>
                <a:srgbClr val="00B0F0"/>
              </a:solidFill>
            </a:endParaRPr>
          </a:p>
        </xdr:txBody>
      </xdr:sp>
      <xdr:sp macro="" textlink="">
        <xdr:nvSpPr>
          <xdr:cNvPr id="40" name="TextBox 39">
            <a:hlinkClick xmlns:r="http://schemas.openxmlformats.org/officeDocument/2006/relationships" r:id="rId6"/>
            <a:extLst>
              <a:ext uri="{FF2B5EF4-FFF2-40B4-BE49-F238E27FC236}">
                <a16:creationId xmlns:a16="http://schemas.microsoft.com/office/drawing/2014/main" id="{A8B3C48A-CCC6-40E8-85B3-54E6C9406A88}"/>
              </a:ext>
            </a:extLst>
          </xdr:cNvPr>
          <xdr:cNvSpPr txBox="1"/>
        </xdr:nvSpPr>
        <xdr:spPr>
          <a:xfrm>
            <a:off x="0" y="1866899"/>
            <a:ext cx="952500" cy="49530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1100" b="1"/>
              <a:t>Travel</a:t>
            </a:r>
            <a:r>
              <a:rPr lang="en-US" sz="1100" b="1" baseline="0"/>
              <a:t> / Training</a:t>
            </a:r>
          </a:p>
        </xdr:txBody>
      </xdr:sp>
      <xdr:sp macro="" textlink="">
        <xdr:nvSpPr>
          <xdr:cNvPr id="41" name="TextBox 40">
            <a:hlinkClick xmlns:r="http://schemas.openxmlformats.org/officeDocument/2006/relationships" r:id="rId7"/>
            <a:extLst>
              <a:ext uri="{FF2B5EF4-FFF2-40B4-BE49-F238E27FC236}">
                <a16:creationId xmlns:a16="http://schemas.microsoft.com/office/drawing/2014/main" id="{C80CD5B0-A8BF-46B1-A53D-B7C08B029248}"/>
              </a:ext>
            </a:extLst>
          </xdr:cNvPr>
          <xdr:cNvSpPr txBox="1"/>
        </xdr:nvSpPr>
        <xdr:spPr>
          <a:xfrm>
            <a:off x="0" y="2457449"/>
            <a:ext cx="952500" cy="4857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1100" b="1"/>
              <a:t>Non-Compliant</a:t>
            </a:r>
          </a:p>
        </xdr:txBody>
      </xdr:sp>
      <xdr:sp macro="" textlink="">
        <xdr:nvSpPr>
          <xdr:cNvPr id="42" name="TextBox 41">
            <a:hlinkClick xmlns:r="http://schemas.openxmlformats.org/officeDocument/2006/relationships" r:id="rId8"/>
            <a:extLst>
              <a:ext uri="{FF2B5EF4-FFF2-40B4-BE49-F238E27FC236}">
                <a16:creationId xmlns:a16="http://schemas.microsoft.com/office/drawing/2014/main" id="{6E9017E4-A1E7-4B15-9CC4-0E49D3B7575E}"/>
              </a:ext>
            </a:extLst>
          </xdr:cNvPr>
          <xdr:cNvSpPr txBox="1"/>
        </xdr:nvSpPr>
        <xdr:spPr>
          <a:xfrm>
            <a:off x="0" y="3105150"/>
            <a:ext cx="952500" cy="304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1100" b="1"/>
              <a:t>Facilities</a:t>
            </a:r>
          </a:p>
        </xdr:txBody>
      </xdr:sp>
      <xdr:sp macro="" textlink="">
        <xdr:nvSpPr>
          <xdr:cNvPr id="43" name="TextBox 42">
            <a:hlinkClick xmlns:r="http://schemas.openxmlformats.org/officeDocument/2006/relationships" r:id="rId9"/>
            <a:extLst>
              <a:ext uri="{FF2B5EF4-FFF2-40B4-BE49-F238E27FC236}">
                <a16:creationId xmlns:a16="http://schemas.microsoft.com/office/drawing/2014/main" id="{337F88FF-0DFD-44A3-8A55-06474B5A0FF6}"/>
              </a:ext>
            </a:extLst>
          </xdr:cNvPr>
          <xdr:cNvSpPr txBox="1"/>
        </xdr:nvSpPr>
        <xdr:spPr>
          <a:xfrm>
            <a:off x="0" y="3657600"/>
            <a:ext cx="952500" cy="304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1100" b="1"/>
              <a:t>Surplus</a:t>
            </a:r>
          </a:p>
        </xdr:txBody>
      </xdr:sp>
      <xdr:sp macro="" textlink="">
        <xdr:nvSpPr>
          <xdr:cNvPr id="44" name="TextBox 43">
            <a:extLst>
              <a:ext uri="{FF2B5EF4-FFF2-40B4-BE49-F238E27FC236}">
                <a16:creationId xmlns:a16="http://schemas.microsoft.com/office/drawing/2014/main" id="{0400C9A3-2738-4F0C-9772-BB730843E521}"/>
              </a:ext>
            </a:extLst>
          </xdr:cNvPr>
          <xdr:cNvSpPr txBox="1"/>
        </xdr:nvSpPr>
        <xdr:spPr>
          <a:xfrm>
            <a:off x="0" y="5524500"/>
            <a:ext cx="952500" cy="304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1100" b="1"/>
              <a:t>Questions?</a:t>
            </a: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1095378</xdr:colOff>
      <xdr:row>12</xdr:row>
      <xdr:rowOff>38099</xdr:rowOff>
    </xdr:to>
    <xdr:grpSp>
      <xdr:nvGrpSpPr>
        <xdr:cNvPr id="32" name="Group 31">
          <a:extLst>
            <a:ext uri="{FF2B5EF4-FFF2-40B4-BE49-F238E27FC236}">
              <a16:creationId xmlns:a16="http://schemas.microsoft.com/office/drawing/2014/main" id="{7ACC2490-13D6-4191-B8C6-11AC15717741}"/>
            </a:ext>
          </a:extLst>
        </xdr:cNvPr>
        <xdr:cNvGrpSpPr/>
      </xdr:nvGrpSpPr>
      <xdr:grpSpPr>
        <a:xfrm>
          <a:off x="0" y="0"/>
          <a:ext cx="1095378" cy="6810374"/>
          <a:chOff x="0" y="0"/>
          <a:chExt cx="1095378" cy="6810374"/>
        </a:xfrm>
      </xdr:grpSpPr>
      <xdr:sp macro="" textlink="">
        <xdr:nvSpPr>
          <xdr:cNvPr id="33" name="Rectangle: Top Corners Rounded 32">
            <a:extLst>
              <a:ext uri="{FF2B5EF4-FFF2-40B4-BE49-F238E27FC236}">
                <a16:creationId xmlns:a16="http://schemas.microsoft.com/office/drawing/2014/main" id="{2FBE496F-1019-4A7A-AB98-624992F3FB80}"/>
              </a:ext>
            </a:extLst>
          </xdr:cNvPr>
          <xdr:cNvSpPr/>
        </xdr:nvSpPr>
        <xdr:spPr>
          <a:xfrm rot="16200000">
            <a:off x="-2852735" y="2862261"/>
            <a:ext cx="6810374" cy="1085852"/>
          </a:xfrm>
          <a:prstGeom prst="round2SameRect">
            <a:avLst>
              <a:gd name="adj1" fmla="val 0"/>
              <a:gd name="adj2" fmla="val 50000"/>
            </a:avLst>
          </a:prstGeom>
          <a:solidFill>
            <a:schemeClr val="bg1"/>
          </a:solidFill>
          <a:ln>
            <a:noFill/>
          </a:ln>
          <a:effectLst>
            <a:outerShdw blurRad="50800" dist="38100" dir="5400000" algn="t"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pic>
        <xdr:nvPicPr>
          <xdr:cNvPr id="34" name="Graphic 33" descr="Home with solid fill">
            <a:hlinkClick xmlns:r="http://schemas.openxmlformats.org/officeDocument/2006/relationships" r:id="rId1"/>
            <a:extLst>
              <a:ext uri="{FF2B5EF4-FFF2-40B4-BE49-F238E27FC236}">
                <a16:creationId xmlns:a16="http://schemas.microsoft.com/office/drawing/2014/main" id="{CBD93192-EBCD-419F-970A-C9BC7B6F0626}"/>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257175" y="104775"/>
            <a:ext cx="552449" cy="552449"/>
          </a:xfrm>
          <a:prstGeom prst="rect">
            <a:avLst/>
          </a:prstGeom>
        </xdr:spPr>
      </xdr:pic>
      <xdr:sp macro="" textlink="">
        <xdr:nvSpPr>
          <xdr:cNvPr id="35" name="TextBox 34">
            <a:hlinkClick xmlns:r="http://schemas.openxmlformats.org/officeDocument/2006/relationships" r:id="rId4"/>
            <a:extLst>
              <a:ext uri="{FF2B5EF4-FFF2-40B4-BE49-F238E27FC236}">
                <a16:creationId xmlns:a16="http://schemas.microsoft.com/office/drawing/2014/main" id="{8680CD90-841D-4527-A744-66D8D38910A1}"/>
              </a:ext>
            </a:extLst>
          </xdr:cNvPr>
          <xdr:cNvSpPr txBox="1"/>
        </xdr:nvSpPr>
        <xdr:spPr>
          <a:xfrm>
            <a:off x="0" y="838200"/>
            <a:ext cx="952500" cy="304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1100" b="1">
                <a:solidFill>
                  <a:sysClr val="windowText" lastClr="000000"/>
                </a:solidFill>
              </a:rPr>
              <a:t>Full Brief</a:t>
            </a:r>
          </a:p>
        </xdr:txBody>
      </xdr:sp>
      <xdr:sp macro="" textlink="">
        <xdr:nvSpPr>
          <xdr:cNvPr id="36" name="TextBox 35">
            <a:hlinkClick xmlns:r="http://schemas.openxmlformats.org/officeDocument/2006/relationships" r:id="rId5"/>
            <a:extLst>
              <a:ext uri="{FF2B5EF4-FFF2-40B4-BE49-F238E27FC236}">
                <a16:creationId xmlns:a16="http://schemas.microsoft.com/office/drawing/2014/main" id="{FA0DB780-442B-4784-9AEF-4C5D00E1F9AC}"/>
              </a:ext>
            </a:extLst>
          </xdr:cNvPr>
          <xdr:cNvSpPr txBox="1"/>
        </xdr:nvSpPr>
        <xdr:spPr>
          <a:xfrm>
            <a:off x="0" y="1276349"/>
            <a:ext cx="952500" cy="4857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1100" b="1"/>
              <a:t>Misc.</a:t>
            </a:r>
            <a:r>
              <a:rPr lang="en-US" sz="1100" b="1" baseline="0"/>
              <a:t> Equipment</a:t>
            </a:r>
            <a:endParaRPr lang="en-US" sz="1100" b="1"/>
          </a:p>
        </xdr:txBody>
      </xdr:sp>
      <xdr:sp macro="" textlink="">
        <xdr:nvSpPr>
          <xdr:cNvPr id="37" name="TextBox 36">
            <a:hlinkClick xmlns:r="http://schemas.openxmlformats.org/officeDocument/2006/relationships" r:id="rId6"/>
            <a:extLst>
              <a:ext uri="{FF2B5EF4-FFF2-40B4-BE49-F238E27FC236}">
                <a16:creationId xmlns:a16="http://schemas.microsoft.com/office/drawing/2014/main" id="{A23E8883-E974-4152-A468-8C68E5AB64F3}"/>
              </a:ext>
            </a:extLst>
          </xdr:cNvPr>
          <xdr:cNvSpPr txBox="1"/>
        </xdr:nvSpPr>
        <xdr:spPr>
          <a:xfrm>
            <a:off x="0" y="1866899"/>
            <a:ext cx="952500" cy="49530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1100" b="1">
                <a:solidFill>
                  <a:srgbClr val="00B0F0"/>
                </a:solidFill>
              </a:rPr>
              <a:t>Travel</a:t>
            </a:r>
            <a:r>
              <a:rPr lang="en-US" sz="1100" b="1" baseline="0">
                <a:solidFill>
                  <a:srgbClr val="00B0F0"/>
                </a:solidFill>
              </a:rPr>
              <a:t> / Training</a:t>
            </a:r>
          </a:p>
        </xdr:txBody>
      </xdr:sp>
      <xdr:sp macro="" textlink="">
        <xdr:nvSpPr>
          <xdr:cNvPr id="38" name="TextBox 37">
            <a:hlinkClick xmlns:r="http://schemas.openxmlformats.org/officeDocument/2006/relationships" r:id="rId7"/>
            <a:extLst>
              <a:ext uri="{FF2B5EF4-FFF2-40B4-BE49-F238E27FC236}">
                <a16:creationId xmlns:a16="http://schemas.microsoft.com/office/drawing/2014/main" id="{36DBD172-2808-4003-A919-6274D73F5CB9}"/>
              </a:ext>
            </a:extLst>
          </xdr:cNvPr>
          <xdr:cNvSpPr txBox="1"/>
        </xdr:nvSpPr>
        <xdr:spPr>
          <a:xfrm>
            <a:off x="0" y="2457449"/>
            <a:ext cx="952500" cy="4857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1100" b="1"/>
              <a:t>Non-Compliant</a:t>
            </a:r>
          </a:p>
        </xdr:txBody>
      </xdr:sp>
      <xdr:sp macro="" textlink="">
        <xdr:nvSpPr>
          <xdr:cNvPr id="39" name="TextBox 38">
            <a:hlinkClick xmlns:r="http://schemas.openxmlformats.org/officeDocument/2006/relationships" r:id="rId8"/>
            <a:extLst>
              <a:ext uri="{FF2B5EF4-FFF2-40B4-BE49-F238E27FC236}">
                <a16:creationId xmlns:a16="http://schemas.microsoft.com/office/drawing/2014/main" id="{9EDC6960-B640-4EA6-B9CF-AEB9549CBD0B}"/>
              </a:ext>
            </a:extLst>
          </xdr:cNvPr>
          <xdr:cNvSpPr txBox="1"/>
        </xdr:nvSpPr>
        <xdr:spPr>
          <a:xfrm>
            <a:off x="0" y="3105150"/>
            <a:ext cx="952500" cy="304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1100" b="1"/>
              <a:t>Facilities</a:t>
            </a:r>
          </a:p>
        </xdr:txBody>
      </xdr:sp>
      <xdr:sp macro="" textlink="">
        <xdr:nvSpPr>
          <xdr:cNvPr id="40" name="TextBox 39">
            <a:hlinkClick xmlns:r="http://schemas.openxmlformats.org/officeDocument/2006/relationships" r:id="rId9"/>
            <a:extLst>
              <a:ext uri="{FF2B5EF4-FFF2-40B4-BE49-F238E27FC236}">
                <a16:creationId xmlns:a16="http://schemas.microsoft.com/office/drawing/2014/main" id="{5C2DE584-CD38-4269-8766-1D5000859B94}"/>
              </a:ext>
            </a:extLst>
          </xdr:cNvPr>
          <xdr:cNvSpPr txBox="1"/>
        </xdr:nvSpPr>
        <xdr:spPr>
          <a:xfrm>
            <a:off x="0" y="3657600"/>
            <a:ext cx="952500" cy="304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1100" b="1"/>
              <a:t>Surplus</a:t>
            </a:r>
          </a:p>
        </xdr:txBody>
      </xdr:sp>
      <xdr:sp macro="" textlink="">
        <xdr:nvSpPr>
          <xdr:cNvPr id="41" name="TextBox 40">
            <a:extLst>
              <a:ext uri="{FF2B5EF4-FFF2-40B4-BE49-F238E27FC236}">
                <a16:creationId xmlns:a16="http://schemas.microsoft.com/office/drawing/2014/main" id="{314FDD9D-A077-465F-BA57-19413C1FBEFE}"/>
              </a:ext>
            </a:extLst>
          </xdr:cNvPr>
          <xdr:cNvSpPr txBox="1"/>
        </xdr:nvSpPr>
        <xdr:spPr>
          <a:xfrm>
            <a:off x="0" y="5524500"/>
            <a:ext cx="952500" cy="304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1100" b="1"/>
              <a:t>Questions?</a:t>
            </a:r>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1095378</xdr:colOff>
      <xdr:row>34</xdr:row>
      <xdr:rowOff>180974</xdr:rowOff>
    </xdr:to>
    <xdr:grpSp>
      <xdr:nvGrpSpPr>
        <xdr:cNvPr id="42" name="Group 41">
          <a:extLst>
            <a:ext uri="{FF2B5EF4-FFF2-40B4-BE49-F238E27FC236}">
              <a16:creationId xmlns:a16="http://schemas.microsoft.com/office/drawing/2014/main" id="{63520218-2190-40FD-AA86-CBDF9D3260AF}"/>
            </a:ext>
          </a:extLst>
        </xdr:cNvPr>
        <xdr:cNvGrpSpPr/>
      </xdr:nvGrpSpPr>
      <xdr:grpSpPr>
        <a:xfrm>
          <a:off x="0" y="0"/>
          <a:ext cx="1095378" cy="6810374"/>
          <a:chOff x="0" y="0"/>
          <a:chExt cx="1095378" cy="6810374"/>
        </a:xfrm>
      </xdr:grpSpPr>
      <xdr:sp macro="" textlink="">
        <xdr:nvSpPr>
          <xdr:cNvPr id="43" name="Rectangle: Top Corners Rounded 42">
            <a:extLst>
              <a:ext uri="{FF2B5EF4-FFF2-40B4-BE49-F238E27FC236}">
                <a16:creationId xmlns:a16="http://schemas.microsoft.com/office/drawing/2014/main" id="{4B3F6930-C395-470E-AD66-519B310C05D7}"/>
              </a:ext>
            </a:extLst>
          </xdr:cNvPr>
          <xdr:cNvSpPr/>
        </xdr:nvSpPr>
        <xdr:spPr>
          <a:xfrm rot="16200000">
            <a:off x="-2852735" y="2862261"/>
            <a:ext cx="6810374" cy="1085852"/>
          </a:xfrm>
          <a:prstGeom prst="round2SameRect">
            <a:avLst>
              <a:gd name="adj1" fmla="val 0"/>
              <a:gd name="adj2" fmla="val 50000"/>
            </a:avLst>
          </a:prstGeom>
          <a:solidFill>
            <a:schemeClr val="bg1"/>
          </a:solidFill>
          <a:ln>
            <a:noFill/>
          </a:ln>
          <a:effectLst>
            <a:outerShdw blurRad="50800" dist="38100" dir="5400000" algn="t"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pic>
        <xdr:nvPicPr>
          <xdr:cNvPr id="44" name="Graphic 43" descr="Home with solid fill">
            <a:hlinkClick xmlns:r="http://schemas.openxmlformats.org/officeDocument/2006/relationships" r:id="rId1"/>
            <a:extLst>
              <a:ext uri="{FF2B5EF4-FFF2-40B4-BE49-F238E27FC236}">
                <a16:creationId xmlns:a16="http://schemas.microsoft.com/office/drawing/2014/main" id="{ACF66C89-3901-4BC1-999A-65840C445FF3}"/>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257175" y="104775"/>
            <a:ext cx="552449" cy="552449"/>
          </a:xfrm>
          <a:prstGeom prst="rect">
            <a:avLst/>
          </a:prstGeom>
        </xdr:spPr>
      </xdr:pic>
      <xdr:sp macro="" textlink="">
        <xdr:nvSpPr>
          <xdr:cNvPr id="45" name="TextBox 44">
            <a:hlinkClick xmlns:r="http://schemas.openxmlformats.org/officeDocument/2006/relationships" r:id="rId4"/>
            <a:extLst>
              <a:ext uri="{FF2B5EF4-FFF2-40B4-BE49-F238E27FC236}">
                <a16:creationId xmlns:a16="http://schemas.microsoft.com/office/drawing/2014/main" id="{0BA91AB5-59A8-4614-BA16-574057A1C022}"/>
              </a:ext>
            </a:extLst>
          </xdr:cNvPr>
          <xdr:cNvSpPr txBox="1"/>
        </xdr:nvSpPr>
        <xdr:spPr>
          <a:xfrm>
            <a:off x="0" y="838200"/>
            <a:ext cx="952500" cy="304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1100" b="1">
                <a:solidFill>
                  <a:sysClr val="windowText" lastClr="000000"/>
                </a:solidFill>
              </a:rPr>
              <a:t>Full Brief</a:t>
            </a:r>
          </a:p>
        </xdr:txBody>
      </xdr:sp>
      <xdr:sp macro="" textlink="">
        <xdr:nvSpPr>
          <xdr:cNvPr id="46" name="TextBox 45">
            <a:hlinkClick xmlns:r="http://schemas.openxmlformats.org/officeDocument/2006/relationships" r:id="rId5"/>
            <a:extLst>
              <a:ext uri="{FF2B5EF4-FFF2-40B4-BE49-F238E27FC236}">
                <a16:creationId xmlns:a16="http://schemas.microsoft.com/office/drawing/2014/main" id="{22B1225A-E908-4B5B-96A7-9D3DD78A4518}"/>
              </a:ext>
            </a:extLst>
          </xdr:cNvPr>
          <xdr:cNvSpPr txBox="1"/>
        </xdr:nvSpPr>
        <xdr:spPr>
          <a:xfrm>
            <a:off x="0" y="1276349"/>
            <a:ext cx="952500" cy="4857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1100" b="1"/>
              <a:t>Misc.</a:t>
            </a:r>
            <a:r>
              <a:rPr lang="en-US" sz="1100" b="1" baseline="0"/>
              <a:t> Equipment</a:t>
            </a:r>
            <a:endParaRPr lang="en-US" sz="1100" b="1"/>
          </a:p>
        </xdr:txBody>
      </xdr:sp>
      <xdr:sp macro="" textlink="">
        <xdr:nvSpPr>
          <xdr:cNvPr id="47" name="TextBox 46">
            <a:hlinkClick xmlns:r="http://schemas.openxmlformats.org/officeDocument/2006/relationships" r:id="rId6"/>
            <a:extLst>
              <a:ext uri="{FF2B5EF4-FFF2-40B4-BE49-F238E27FC236}">
                <a16:creationId xmlns:a16="http://schemas.microsoft.com/office/drawing/2014/main" id="{CCD45AE9-D14F-48CE-9C97-59A7684A9168}"/>
              </a:ext>
            </a:extLst>
          </xdr:cNvPr>
          <xdr:cNvSpPr txBox="1"/>
        </xdr:nvSpPr>
        <xdr:spPr>
          <a:xfrm>
            <a:off x="0" y="1866899"/>
            <a:ext cx="952500" cy="49530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1100" b="1"/>
              <a:t>Travel</a:t>
            </a:r>
            <a:r>
              <a:rPr lang="en-US" sz="1100" b="1" baseline="0"/>
              <a:t> / Training</a:t>
            </a:r>
          </a:p>
        </xdr:txBody>
      </xdr:sp>
      <xdr:sp macro="" textlink="">
        <xdr:nvSpPr>
          <xdr:cNvPr id="48" name="TextBox 47">
            <a:hlinkClick xmlns:r="http://schemas.openxmlformats.org/officeDocument/2006/relationships" r:id="rId7"/>
            <a:extLst>
              <a:ext uri="{FF2B5EF4-FFF2-40B4-BE49-F238E27FC236}">
                <a16:creationId xmlns:a16="http://schemas.microsoft.com/office/drawing/2014/main" id="{9655D184-91DD-4D3B-82FC-FCEA80EFB3AB}"/>
              </a:ext>
            </a:extLst>
          </xdr:cNvPr>
          <xdr:cNvSpPr txBox="1"/>
        </xdr:nvSpPr>
        <xdr:spPr>
          <a:xfrm>
            <a:off x="0" y="2457449"/>
            <a:ext cx="952500" cy="4857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1100" b="1">
                <a:solidFill>
                  <a:srgbClr val="00B0F0"/>
                </a:solidFill>
              </a:rPr>
              <a:t>Non-Compliant</a:t>
            </a:r>
          </a:p>
        </xdr:txBody>
      </xdr:sp>
      <xdr:sp macro="" textlink="">
        <xdr:nvSpPr>
          <xdr:cNvPr id="49" name="TextBox 48">
            <a:hlinkClick xmlns:r="http://schemas.openxmlformats.org/officeDocument/2006/relationships" r:id="rId8"/>
            <a:extLst>
              <a:ext uri="{FF2B5EF4-FFF2-40B4-BE49-F238E27FC236}">
                <a16:creationId xmlns:a16="http://schemas.microsoft.com/office/drawing/2014/main" id="{68F23E26-7310-46BB-9E34-FAB32FA85270}"/>
              </a:ext>
            </a:extLst>
          </xdr:cNvPr>
          <xdr:cNvSpPr txBox="1"/>
        </xdr:nvSpPr>
        <xdr:spPr>
          <a:xfrm>
            <a:off x="0" y="3105150"/>
            <a:ext cx="952500" cy="304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1100" b="1"/>
              <a:t>Facilities</a:t>
            </a:r>
          </a:p>
        </xdr:txBody>
      </xdr:sp>
      <xdr:sp macro="" textlink="">
        <xdr:nvSpPr>
          <xdr:cNvPr id="50" name="TextBox 49">
            <a:hlinkClick xmlns:r="http://schemas.openxmlformats.org/officeDocument/2006/relationships" r:id="rId9"/>
            <a:extLst>
              <a:ext uri="{FF2B5EF4-FFF2-40B4-BE49-F238E27FC236}">
                <a16:creationId xmlns:a16="http://schemas.microsoft.com/office/drawing/2014/main" id="{30EB4EEC-220D-4168-AFD7-6AC272DFB478}"/>
              </a:ext>
            </a:extLst>
          </xdr:cNvPr>
          <xdr:cNvSpPr txBox="1"/>
        </xdr:nvSpPr>
        <xdr:spPr>
          <a:xfrm>
            <a:off x="0" y="3657600"/>
            <a:ext cx="952500" cy="304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1100" b="1"/>
              <a:t>Surplus</a:t>
            </a:r>
          </a:p>
        </xdr:txBody>
      </xdr:sp>
      <xdr:sp macro="" textlink="">
        <xdr:nvSpPr>
          <xdr:cNvPr id="51" name="TextBox 50">
            <a:extLst>
              <a:ext uri="{FF2B5EF4-FFF2-40B4-BE49-F238E27FC236}">
                <a16:creationId xmlns:a16="http://schemas.microsoft.com/office/drawing/2014/main" id="{A1C13699-752F-4DEE-9AE8-907E447BE497}"/>
              </a:ext>
            </a:extLst>
          </xdr:cNvPr>
          <xdr:cNvSpPr txBox="1"/>
        </xdr:nvSpPr>
        <xdr:spPr>
          <a:xfrm>
            <a:off x="0" y="5524500"/>
            <a:ext cx="952500" cy="304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1100" b="1"/>
              <a:t>Questions?</a:t>
            </a:r>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1095378</xdr:colOff>
      <xdr:row>17</xdr:row>
      <xdr:rowOff>161924</xdr:rowOff>
    </xdr:to>
    <xdr:grpSp>
      <xdr:nvGrpSpPr>
        <xdr:cNvPr id="12" name="Group 11">
          <a:extLst>
            <a:ext uri="{FF2B5EF4-FFF2-40B4-BE49-F238E27FC236}">
              <a16:creationId xmlns:a16="http://schemas.microsoft.com/office/drawing/2014/main" id="{CF134F09-90F3-4EFF-AE23-3CC8788A1034}"/>
            </a:ext>
          </a:extLst>
        </xdr:cNvPr>
        <xdr:cNvGrpSpPr/>
      </xdr:nvGrpSpPr>
      <xdr:grpSpPr>
        <a:xfrm>
          <a:off x="0" y="0"/>
          <a:ext cx="1095378" cy="6810374"/>
          <a:chOff x="0" y="0"/>
          <a:chExt cx="1095378" cy="6810374"/>
        </a:xfrm>
      </xdr:grpSpPr>
      <xdr:sp macro="" textlink="">
        <xdr:nvSpPr>
          <xdr:cNvPr id="13" name="Rectangle: Top Corners Rounded 12">
            <a:extLst>
              <a:ext uri="{FF2B5EF4-FFF2-40B4-BE49-F238E27FC236}">
                <a16:creationId xmlns:a16="http://schemas.microsoft.com/office/drawing/2014/main" id="{A13EF5F1-3E57-4882-80EE-F02EB2442D3B}"/>
              </a:ext>
            </a:extLst>
          </xdr:cNvPr>
          <xdr:cNvSpPr/>
        </xdr:nvSpPr>
        <xdr:spPr>
          <a:xfrm rot="16200000">
            <a:off x="-2852735" y="2862261"/>
            <a:ext cx="6810374" cy="1085852"/>
          </a:xfrm>
          <a:prstGeom prst="round2SameRect">
            <a:avLst>
              <a:gd name="adj1" fmla="val 0"/>
              <a:gd name="adj2" fmla="val 50000"/>
            </a:avLst>
          </a:prstGeom>
          <a:solidFill>
            <a:schemeClr val="bg1"/>
          </a:solidFill>
          <a:ln>
            <a:noFill/>
          </a:ln>
          <a:effectLst>
            <a:outerShdw blurRad="50800" dist="38100" dir="5400000" algn="t"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pic>
        <xdr:nvPicPr>
          <xdr:cNvPr id="14" name="Graphic 13" descr="Home with solid fill">
            <a:hlinkClick xmlns:r="http://schemas.openxmlformats.org/officeDocument/2006/relationships" r:id="rId1"/>
            <a:extLst>
              <a:ext uri="{FF2B5EF4-FFF2-40B4-BE49-F238E27FC236}">
                <a16:creationId xmlns:a16="http://schemas.microsoft.com/office/drawing/2014/main" id="{68E0C838-DDEA-4BDF-A271-74BDA43191AC}"/>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257175" y="104775"/>
            <a:ext cx="552449" cy="552449"/>
          </a:xfrm>
          <a:prstGeom prst="rect">
            <a:avLst/>
          </a:prstGeom>
        </xdr:spPr>
      </xdr:pic>
      <xdr:sp macro="" textlink="">
        <xdr:nvSpPr>
          <xdr:cNvPr id="15" name="TextBox 14">
            <a:hlinkClick xmlns:r="http://schemas.openxmlformats.org/officeDocument/2006/relationships" r:id="rId4"/>
            <a:extLst>
              <a:ext uri="{FF2B5EF4-FFF2-40B4-BE49-F238E27FC236}">
                <a16:creationId xmlns:a16="http://schemas.microsoft.com/office/drawing/2014/main" id="{0CAE60D2-FA8C-457C-881C-E4F97ED2C527}"/>
              </a:ext>
            </a:extLst>
          </xdr:cNvPr>
          <xdr:cNvSpPr txBox="1"/>
        </xdr:nvSpPr>
        <xdr:spPr>
          <a:xfrm>
            <a:off x="0" y="838200"/>
            <a:ext cx="952500" cy="304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1100" b="1">
                <a:solidFill>
                  <a:sysClr val="windowText" lastClr="000000"/>
                </a:solidFill>
              </a:rPr>
              <a:t>Full Brief</a:t>
            </a:r>
          </a:p>
        </xdr:txBody>
      </xdr:sp>
      <xdr:sp macro="" textlink="">
        <xdr:nvSpPr>
          <xdr:cNvPr id="16" name="TextBox 15">
            <a:hlinkClick xmlns:r="http://schemas.openxmlformats.org/officeDocument/2006/relationships" r:id="rId5"/>
            <a:extLst>
              <a:ext uri="{FF2B5EF4-FFF2-40B4-BE49-F238E27FC236}">
                <a16:creationId xmlns:a16="http://schemas.microsoft.com/office/drawing/2014/main" id="{31E5A022-FDC6-4896-BCAE-509D4423A5BA}"/>
              </a:ext>
            </a:extLst>
          </xdr:cNvPr>
          <xdr:cNvSpPr txBox="1"/>
        </xdr:nvSpPr>
        <xdr:spPr>
          <a:xfrm>
            <a:off x="0" y="1276349"/>
            <a:ext cx="952500" cy="4857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1100" b="1"/>
              <a:t>Misc.</a:t>
            </a:r>
            <a:r>
              <a:rPr lang="en-US" sz="1100" b="1" baseline="0"/>
              <a:t> Equipment</a:t>
            </a:r>
            <a:endParaRPr lang="en-US" sz="1100" b="1"/>
          </a:p>
        </xdr:txBody>
      </xdr:sp>
      <xdr:sp macro="" textlink="">
        <xdr:nvSpPr>
          <xdr:cNvPr id="17" name="TextBox 16">
            <a:hlinkClick xmlns:r="http://schemas.openxmlformats.org/officeDocument/2006/relationships" r:id="rId6"/>
            <a:extLst>
              <a:ext uri="{FF2B5EF4-FFF2-40B4-BE49-F238E27FC236}">
                <a16:creationId xmlns:a16="http://schemas.microsoft.com/office/drawing/2014/main" id="{74AA3435-E93D-41CE-A225-626925CFCB72}"/>
              </a:ext>
            </a:extLst>
          </xdr:cNvPr>
          <xdr:cNvSpPr txBox="1"/>
        </xdr:nvSpPr>
        <xdr:spPr>
          <a:xfrm>
            <a:off x="0" y="1866899"/>
            <a:ext cx="952500" cy="49530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1100" b="1"/>
              <a:t>Travel</a:t>
            </a:r>
            <a:r>
              <a:rPr lang="en-US" sz="1100" b="1" baseline="0"/>
              <a:t> / Training</a:t>
            </a:r>
          </a:p>
        </xdr:txBody>
      </xdr:sp>
      <xdr:sp macro="" textlink="">
        <xdr:nvSpPr>
          <xdr:cNvPr id="18" name="TextBox 17">
            <a:hlinkClick xmlns:r="http://schemas.openxmlformats.org/officeDocument/2006/relationships" r:id="rId7"/>
            <a:extLst>
              <a:ext uri="{FF2B5EF4-FFF2-40B4-BE49-F238E27FC236}">
                <a16:creationId xmlns:a16="http://schemas.microsoft.com/office/drawing/2014/main" id="{31FF6F0E-7A65-4BB2-833E-611E5A3CF624}"/>
              </a:ext>
            </a:extLst>
          </xdr:cNvPr>
          <xdr:cNvSpPr txBox="1"/>
        </xdr:nvSpPr>
        <xdr:spPr>
          <a:xfrm>
            <a:off x="0" y="2457449"/>
            <a:ext cx="952500" cy="4857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1100" b="1"/>
              <a:t>Non-Compliant</a:t>
            </a:r>
          </a:p>
        </xdr:txBody>
      </xdr:sp>
      <xdr:sp macro="" textlink="">
        <xdr:nvSpPr>
          <xdr:cNvPr id="19" name="TextBox 18">
            <a:hlinkClick xmlns:r="http://schemas.openxmlformats.org/officeDocument/2006/relationships" r:id="rId8"/>
            <a:extLst>
              <a:ext uri="{FF2B5EF4-FFF2-40B4-BE49-F238E27FC236}">
                <a16:creationId xmlns:a16="http://schemas.microsoft.com/office/drawing/2014/main" id="{548B992D-1BDA-42D5-BEC2-0DA71B96EA56}"/>
              </a:ext>
            </a:extLst>
          </xdr:cNvPr>
          <xdr:cNvSpPr txBox="1"/>
        </xdr:nvSpPr>
        <xdr:spPr>
          <a:xfrm>
            <a:off x="0" y="3105150"/>
            <a:ext cx="952500" cy="304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1100" b="1">
                <a:solidFill>
                  <a:srgbClr val="00B0F0"/>
                </a:solidFill>
              </a:rPr>
              <a:t>Facilities</a:t>
            </a:r>
          </a:p>
        </xdr:txBody>
      </xdr:sp>
      <xdr:sp macro="" textlink="">
        <xdr:nvSpPr>
          <xdr:cNvPr id="20" name="TextBox 19">
            <a:hlinkClick xmlns:r="http://schemas.openxmlformats.org/officeDocument/2006/relationships" r:id="rId9"/>
            <a:extLst>
              <a:ext uri="{FF2B5EF4-FFF2-40B4-BE49-F238E27FC236}">
                <a16:creationId xmlns:a16="http://schemas.microsoft.com/office/drawing/2014/main" id="{637D3FB0-C638-45F9-A51A-C028E292B7EE}"/>
              </a:ext>
            </a:extLst>
          </xdr:cNvPr>
          <xdr:cNvSpPr txBox="1"/>
        </xdr:nvSpPr>
        <xdr:spPr>
          <a:xfrm>
            <a:off x="0" y="3657600"/>
            <a:ext cx="952500" cy="304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1100" b="1"/>
              <a:t>Surplus</a:t>
            </a:r>
          </a:p>
        </xdr:txBody>
      </xdr:sp>
      <xdr:sp macro="" textlink="">
        <xdr:nvSpPr>
          <xdr:cNvPr id="21" name="TextBox 20">
            <a:extLst>
              <a:ext uri="{FF2B5EF4-FFF2-40B4-BE49-F238E27FC236}">
                <a16:creationId xmlns:a16="http://schemas.microsoft.com/office/drawing/2014/main" id="{B618763A-E834-4322-A88E-2CD413047965}"/>
              </a:ext>
            </a:extLst>
          </xdr:cNvPr>
          <xdr:cNvSpPr txBox="1"/>
        </xdr:nvSpPr>
        <xdr:spPr>
          <a:xfrm>
            <a:off x="0" y="5524500"/>
            <a:ext cx="952500" cy="304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1100" b="1"/>
              <a:t>Questions?</a:t>
            </a:r>
          </a:p>
        </xdr:txBody>
      </xdr:sp>
    </xdr:grp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1095378</xdr:colOff>
      <xdr:row>35</xdr:row>
      <xdr:rowOff>123824</xdr:rowOff>
    </xdr:to>
    <xdr:grpSp>
      <xdr:nvGrpSpPr>
        <xdr:cNvPr id="12" name="Group 11">
          <a:extLst>
            <a:ext uri="{FF2B5EF4-FFF2-40B4-BE49-F238E27FC236}">
              <a16:creationId xmlns:a16="http://schemas.microsoft.com/office/drawing/2014/main" id="{AE48B023-DC49-40D9-A33C-8E71CD89AF3A}"/>
            </a:ext>
          </a:extLst>
        </xdr:cNvPr>
        <xdr:cNvGrpSpPr/>
      </xdr:nvGrpSpPr>
      <xdr:grpSpPr>
        <a:xfrm>
          <a:off x="0" y="0"/>
          <a:ext cx="1095378" cy="6810374"/>
          <a:chOff x="0" y="0"/>
          <a:chExt cx="1095378" cy="6810374"/>
        </a:xfrm>
      </xdr:grpSpPr>
      <xdr:sp macro="" textlink="">
        <xdr:nvSpPr>
          <xdr:cNvPr id="13" name="Rectangle: Top Corners Rounded 12">
            <a:extLst>
              <a:ext uri="{FF2B5EF4-FFF2-40B4-BE49-F238E27FC236}">
                <a16:creationId xmlns:a16="http://schemas.microsoft.com/office/drawing/2014/main" id="{7678C652-CA47-418F-9823-33A1CB5D01BD}"/>
              </a:ext>
            </a:extLst>
          </xdr:cNvPr>
          <xdr:cNvSpPr/>
        </xdr:nvSpPr>
        <xdr:spPr>
          <a:xfrm rot="16200000">
            <a:off x="-2852735" y="2862261"/>
            <a:ext cx="6810374" cy="1085852"/>
          </a:xfrm>
          <a:prstGeom prst="round2SameRect">
            <a:avLst>
              <a:gd name="adj1" fmla="val 0"/>
              <a:gd name="adj2" fmla="val 50000"/>
            </a:avLst>
          </a:prstGeom>
          <a:solidFill>
            <a:schemeClr val="bg1"/>
          </a:solidFill>
          <a:ln>
            <a:noFill/>
          </a:ln>
          <a:effectLst>
            <a:outerShdw blurRad="50800" dist="38100" dir="5400000" algn="t" rotWithShape="0">
              <a:prstClr val="black">
                <a:alpha val="40000"/>
              </a:prstClr>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pic>
        <xdr:nvPicPr>
          <xdr:cNvPr id="14" name="Graphic 13" descr="Home with solid fill">
            <a:hlinkClick xmlns:r="http://schemas.openxmlformats.org/officeDocument/2006/relationships" r:id="rId1"/>
            <a:extLst>
              <a:ext uri="{FF2B5EF4-FFF2-40B4-BE49-F238E27FC236}">
                <a16:creationId xmlns:a16="http://schemas.microsoft.com/office/drawing/2014/main" id="{EC2AEC56-F563-4C68-879F-9CA7546F73E1}"/>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257175" y="104775"/>
            <a:ext cx="552449" cy="552449"/>
          </a:xfrm>
          <a:prstGeom prst="rect">
            <a:avLst/>
          </a:prstGeom>
        </xdr:spPr>
      </xdr:pic>
      <xdr:sp macro="" textlink="">
        <xdr:nvSpPr>
          <xdr:cNvPr id="15" name="TextBox 14">
            <a:hlinkClick xmlns:r="http://schemas.openxmlformats.org/officeDocument/2006/relationships" r:id="rId4"/>
            <a:extLst>
              <a:ext uri="{FF2B5EF4-FFF2-40B4-BE49-F238E27FC236}">
                <a16:creationId xmlns:a16="http://schemas.microsoft.com/office/drawing/2014/main" id="{2AB2F477-C326-4F61-9829-405242AE0DED}"/>
              </a:ext>
            </a:extLst>
          </xdr:cNvPr>
          <xdr:cNvSpPr txBox="1"/>
        </xdr:nvSpPr>
        <xdr:spPr>
          <a:xfrm>
            <a:off x="0" y="838200"/>
            <a:ext cx="952500" cy="304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1100" b="1">
                <a:solidFill>
                  <a:sysClr val="windowText" lastClr="000000"/>
                </a:solidFill>
              </a:rPr>
              <a:t>Full Brief</a:t>
            </a:r>
          </a:p>
        </xdr:txBody>
      </xdr:sp>
      <xdr:sp macro="" textlink="">
        <xdr:nvSpPr>
          <xdr:cNvPr id="16" name="TextBox 15">
            <a:hlinkClick xmlns:r="http://schemas.openxmlformats.org/officeDocument/2006/relationships" r:id="rId5"/>
            <a:extLst>
              <a:ext uri="{FF2B5EF4-FFF2-40B4-BE49-F238E27FC236}">
                <a16:creationId xmlns:a16="http://schemas.microsoft.com/office/drawing/2014/main" id="{D4DDEF32-A1CD-4988-8A7F-627660582059}"/>
              </a:ext>
            </a:extLst>
          </xdr:cNvPr>
          <xdr:cNvSpPr txBox="1"/>
        </xdr:nvSpPr>
        <xdr:spPr>
          <a:xfrm>
            <a:off x="0" y="1276349"/>
            <a:ext cx="952500" cy="4857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1100" b="1"/>
              <a:t>Misc.</a:t>
            </a:r>
            <a:r>
              <a:rPr lang="en-US" sz="1100" b="1" baseline="0"/>
              <a:t> Equipment</a:t>
            </a:r>
            <a:endParaRPr lang="en-US" sz="1100" b="1"/>
          </a:p>
        </xdr:txBody>
      </xdr:sp>
      <xdr:sp macro="" textlink="">
        <xdr:nvSpPr>
          <xdr:cNvPr id="17" name="TextBox 16">
            <a:hlinkClick xmlns:r="http://schemas.openxmlformats.org/officeDocument/2006/relationships" r:id="rId6"/>
            <a:extLst>
              <a:ext uri="{FF2B5EF4-FFF2-40B4-BE49-F238E27FC236}">
                <a16:creationId xmlns:a16="http://schemas.microsoft.com/office/drawing/2014/main" id="{ACC7C33A-F258-4779-88C9-B70873470BE9}"/>
              </a:ext>
            </a:extLst>
          </xdr:cNvPr>
          <xdr:cNvSpPr txBox="1"/>
        </xdr:nvSpPr>
        <xdr:spPr>
          <a:xfrm>
            <a:off x="0" y="1866899"/>
            <a:ext cx="952500" cy="49530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1100" b="1"/>
              <a:t>Travel</a:t>
            </a:r>
            <a:r>
              <a:rPr lang="en-US" sz="1100" b="1" baseline="0"/>
              <a:t> / Training</a:t>
            </a:r>
          </a:p>
        </xdr:txBody>
      </xdr:sp>
      <xdr:sp macro="" textlink="">
        <xdr:nvSpPr>
          <xdr:cNvPr id="18" name="TextBox 17">
            <a:hlinkClick xmlns:r="http://schemas.openxmlformats.org/officeDocument/2006/relationships" r:id="rId7"/>
            <a:extLst>
              <a:ext uri="{FF2B5EF4-FFF2-40B4-BE49-F238E27FC236}">
                <a16:creationId xmlns:a16="http://schemas.microsoft.com/office/drawing/2014/main" id="{202B173B-A99A-47EB-AF71-5FCCA70BA220}"/>
              </a:ext>
            </a:extLst>
          </xdr:cNvPr>
          <xdr:cNvSpPr txBox="1"/>
        </xdr:nvSpPr>
        <xdr:spPr>
          <a:xfrm>
            <a:off x="0" y="2457449"/>
            <a:ext cx="952500" cy="4857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1100" b="1"/>
              <a:t>Non-Compliant</a:t>
            </a:r>
          </a:p>
        </xdr:txBody>
      </xdr:sp>
      <xdr:sp macro="" textlink="">
        <xdr:nvSpPr>
          <xdr:cNvPr id="19" name="TextBox 18">
            <a:hlinkClick xmlns:r="http://schemas.openxmlformats.org/officeDocument/2006/relationships" r:id="rId8"/>
            <a:extLst>
              <a:ext uri="{FF2B5EF4-FFF2-40B4-BE49-F238E27FC236}">
                <a16:creationId xmlns:a16="http://schemas.microsoft.com/office/drawing/2014/main" id="{B7472B52-CD08-4250-98DD-0D9D83F568D0}"/>
              </a:ext>
            </a:extLst>
          </xdr:cNvPr>
          <xdr:cNvSpPr txBox="1"/>
        </xdr:nvSpPr>
        <xdr:spPr>
          <a:xfrm>
            <a:off x="0" y="3105150"/>
            <a:ext cx="952500" cy="304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1100" b="1"/>
              <a:t>Facilities</a:t>
            </a:r>
          </a:p>
        </xdr:txBody>
      </xdr:sp>
      <xdr:sp macro="" textlink="">
        <xdr:nvSpPr>
          <xdr:cNvPr id="20" name="TextBox 19">
            <a:hlinkClick xmlns:r="http://schemas.openxmlformats.org/officeDocument/2006/relationships" r:id="rId9"/>
            <a:extLst>
              <a:ext uri="{FF2B5EF4-FFF2-40B4-BE49-F238E27FC236}">
                <a16:creationId xmlns:a16="http://schemas.microsoft.com/office/drawing/2014/main" id="{AE40D7D9-CC46-4F6B-B86C-6AF6DC3ACDD0}"/>
              </a:ext>
            </a:extLst>
          </xdr:cNvPr>
          <xdr:cNvSpPr txBox="1"/>
        </xdr:nvSpPr>
        <xdr:spPr>
          <a:xfrm>
            <a:off x="0" y="3657600"/>
            <a:ext cx="952500" cy="304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1100" b="1">
                <a:solidFill>
                  <a:srgbClr val="00B0F0"/>
                </a:solidFill>
              </a:rPr>
              <a:t>Surplus</a:t>
            </a:r>
          </a:p>
        </xdr:txBody>
      </xdr:sp>
      <xdr:sp macro="" textlink="">
        <xdr:nvSpPr>
          <xdr:cNvPr id="21" name="TextBox 20">
            <a:extLst>
              <a:ext uri="{FF2B5EF4-FFF2-40B4-BE49-F238E27FC236}">
                <a16:creationId xmlns:a16="http://schemas.microsoft.com/office/drawing/2014/main" id="{E1F5CF13-BE74-48E9-BF0F-708E973C9C6C}"/>
              </a:ext>
            </a:extLst>
          </xdr:cNvPr>
          <xdr:cNvSpPr txBox="1"/>
        </xdr:nvSpPr>
        <xdr:spPr>
          <a:xfrm>
            <a:off x="0" y="5524500"/>
            <a:ext cx="952500" cy="304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1100" b="1"/>
              <a:t>Questions?</a:t>
            </a:r>
          </a:p>
        </xdr:txBody>
      </xdr:sp>
    </xdr:grp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7729246D-5AAF-4C1E-BB77-1569803273CE}" name="TableTravel" displayName="TableTravel" ref="C2:AH100" totalsRowShown="0" headerRowDxfId="47" dataDxfId="45" headerRowBorderDxfId="46" tableBorderDxfId="44">
  <autoFilter ref="C2:AH100" xr:uid="{7729246D-5AAF-4C1E-BB77-1569803273CE}"/>
  <tableColumns count="32">
    <tableColumn id="1" xr3:uid="{39C45943-AD68-4287-8A00-769BC5B07DB7}" name="Total Cost" dataDxfId="43" dataCellStyle="Currency">
      <calculatedColumnFormula>SUM(M3:V3)</calculatedColumnFormula>
    </tableColumn>
    <tableColumn id="25" xr3:uid="{9F059DF4-4E12-454A-A286-41D67337F364}" name="Department Name" dataDxfId="42" dataCellStyle="Currency"/>
    <tableColumn id="2" xr3:uid="{E91AAF01-41AA-4E55-B484-5582B85E250D}" name="Attendee Name" dataDxfId="41"/>
    <tableColumn id="3" xr3:uid="{E40331E7-875D-4067-BB1C-EB8649D0DEAF}" name="Event Name" dataDxfId="40"/>
    <tableColumn id="4" xr3:uid="{38C75636-55ED-4CA0-AF3B-5F06058B04CF}" name="City" dataDxfId="39"/>
    <tableColumn id="5" xr3:uid="{99C1A689-D11F-47C3-9A37-598EB7E6AE42}" name="State (XX)" dataDxfId="38"/>
    <tableColumn id="6" xr3:uid="{48693054-0966-4792-A56A-F52C03269543}" name="Virtual or In-Person" dataDxfId="37"/>
    <tableColumn id="7" xr3:uid="{AA8E905B-538C-4EFF-91D6-AACCF951AED3}" name="Travel Start Date (MM/DD/YYYY)" dataDxfId="36"/>
    <tableColumn id="8" xr3:uid="{CD7EEB34-81D1-42F5-BDFF-3FED7A9ACADC}" name="Travel End Date (MM/DD/YYYY)" dataDxfId="35"/>
    <tableColumn id="9" xr3:uid="{41CC3D6E-8B13-46FD-9962-C3808C1FF087}" name="County Vehicle (Yes/No)" dataDxfId="34" dataCellStyle="Currency"/>
    <tableColumn id="10" xr3:uid="{C6474748-3B6F-4606-A08F-597443D2B3B1}" name="Registration" dataDxfId="33" dataCellStyle="Currency"/>
    <tableColumn id="11" xr3:uid="{D40C15D3-BA8B-4B8E-8045-AA7A11BB1E8C}" name="Airfare" dataDxfId="32" dataCellStyle="Currency"/>
    <tableColumn id="31" xr3:uid="{004AC167-50EF-4B16-A9B8-85193F6F2DC3}" name="Luggage" dataDxfId="31" dataCellStyle="Currency"/>
    <tableColumn id="12" xr3:uid="{4FF1A39B-2FE9-472F-979D-954208E79F14}" name="Bus" dataDxfId="30" dataCellStyle="Currency"/>
    <tableColumn id="13" xr3:uid="{6E63C448-663D-4603-BFE5-AE6F61C11107}" name="Rideshare" dataDxfId="29" dataCellStyle="Currency"/>
    <tableColumn id="14" xr3:uid="{3238A96D-3761-4CC8-97B6-5912A101BC0A}" name="Car Rental" dataDxfId="28"/>
    <tableColumn id="15" xr3:uid="{D629B416-F754-41EA-9AEE-5A5A346F8413}" name="Lodging" dataDxfId="27"/>
    <tableColumn id="16" xr3:uid="{6270894C-BB75-4B7E-B2B6-32FB3AC97A35}" name="Per Diem" dataDxfId="26"/>
    <tableColumn id="17" xr3:uid="{E30FD2D5-409D-4D56-A12D-4F1EEA641EA7}" name="Mileage" dataDxfId="25"/>
    <tableColumn id="18" xr3:uid="{DBE1C872-73A1-4F4D-BD9F-921C0EBAA792}" name="Parking" dataDxfId="24"/>
    <tableColumn id="19" xr3:uid="{E7AA2F28-D9EF-4DE2-9738-DA7A26EB3D22}" name="Fund Source_x000a_Grant Name" dataDxfId="23"/>
    <tableColumn id="20" xr3:uid="{1A5B2F00-5514-46BF-A557-47066F18DBF1}" name="Company" dataDxfId="22"/>
    <tableColumn id="21" xr3:uid="{6D305B2D-E9F3-4C01-966E-9B3F952A863D}" name="Fund" dataDxfId="21"/>
    <tableColumn id="22" xr3:uid="{9FD4C33C-7E77-419C-84E9-2D897BB9A75F}" name="Cost Center" dataDxfId="20"/>
    <tableColumn id="23" xr3:uid="{C2ABFC9B-EEB9-4EDF-ACE5-2A7826C7C464}" name="Account" dataDxfId="19"/>
    <tableColumn id="24" xr3:uid="{F6BFC425-CCF5-4109-B9A5-36A6405E4CCB}" name="Function" dataDxfId="18"/>
    <tableColumn id="26" xr3:uid="{A8DFBFDD-C5D5-41AC-92FC-6CAEE641AADD}" name="Account String" dataDxfId="17">
      <calculatedColumnFormula>_xlfn.CONCAT(TableTravel[[#This Row],[ Company_Hidden]],".",TableTravel[[#This Row],[Fund_hidden]],".",TableTravel[[#This Row],[CostCenter_hidden]],".",TableTravel[[#This Row],[Account_hidden]],".",TableTravel[[#This Row],[Function_hidden]])</calculatedColumnFormula>
    </tableColumn>
    <tableColumn id="32" xr3:uid="{F8361654-88BF-4ACC-866D-FC6FC28BF925}" name=" Company_Hidden" dataDxfId="16">
      <calculatedColumnFormula>IFERROR(_xlfn.TEXTBEFORE(TableTravel[[#This Row],[Company]]," "),"")</calculatedColumnFormula>
    </tableColumn>
    <tableColumn id="27" xr3:uid="{AF1B624F-6811-4D35-B304-5657F5BEBE9E}" name="Fund_hidden" dataDxfId="15">
      <calculatedColumnFormula>IFERROR(_xlfn.TEXTBEFORE(TableTravel[[#This Row],[Fund]]," "),"")</calculatedColumnFormula>
    </tableColumn>
    <tableColumn id="28" xr3:uid="{72A3FCC5-7DF1-4011-A013-FD7CC542B8D5}" name="CostCenter_hidden" dataDxfId="14">
      <calculatedColumnFormula>IFERROR(_xlfn.TEXTBEFORE(TableTravel[[#This Row],[Cost Center]]," "),"")</calculatedColumnFormula>
    </tableColumn>
    <tableColumn id="29" xr3:uid="{5D8F0062-5A30-4DA0-9E94-128E5F6FE1FF}" name="Account_hidden" dataDxfId="13">
      <calculatedColumnFormula>IFERROR(_xlfn.TEXTBEFORE(TableTravel[[#This Row],[Account]]," "),"")</calculatedColumnFormula>
    </tableColumn>
    <tableColumn id="30" xr3:uid="{47AD12E6-286C-4959-BAF1-B1C189DF1D74}" name="Function_hidden" dataDxfId="12">
      <calculatedColumnFormula>IFERROR(_xlfn.TEXTBEFORE(TableTravel[[#This Row],[Function]]," "),"")</calculatedColumnFormula>
    </tableColumn>
  </tableColumns>
  <tableStyleInfo name="TableStyleLight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E2788A4-BD54-4F22-87B4-0B219ED6AD5D}" name="TableFund" displayName="TableFund" ref="B1:B102" totalsRowShown="0" headerRowDxfId="11">
  <autoFilter ref="B1:B102" xr:uid="{CE2788A4-BD54-4F22-87B4-0B219ED6AD5D}"/>
  <tableColumns count="1">
    <tableColumn id="1" xr3:uid="{D876E8C6-43D6-43E6-94A9-5489FADD2BAE}" name="Fund List"/>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C569D249-78EB-4FE4-8138-9AE60DBDC499}" name="TableCompany" displayName="TableCompany" ref="A1:A6" totalsRowShown="0" headerRowDxfId="10">
  <autoFilter ref="A1:A6" xr:uid="{C569D249-78EB-4FE4-8138-9AE60DBDC499}"/>
  <tableColumns count="1">
    <tableColumn id="1" xr3:uid="{E2885729-0929-4B5A-9632-CD46795CCF6B}" name="Company List"/>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2D54A22-3414-4016-8DD0-1BBAEA5C7358}" name="TableCostCenter" displayName="TableCostCenter" ref="C1:C304" totalsRowShown="0" headerRowDxfId="9">
  <autoFilter ref="C1:C304" xr:uid="{A2D54A22-3414-4016-8DD0-1BBAEA5C7358}"/>
  <tableColumns count="1">
    <tableColumn id="1" xr3:uid="{55863C77-071F-4623-BA9D-42E160149D40}" name="Cost Center List"/>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742139AF-6B2E-44BD-B2E0-F2505AF870B0}" name="TableAccount" displayName="TableAccount" ref="D1:D418" totalsRowShown="0" headerRowDxfId="8">
  <autoFilter ref="D1:D418" xr:uid="{742139AF-6B2E-44BD-B2E0-F2505AF870B0}"/>
  <tableColumns count="1">
    <tableColumn id="1" xr3:uid="{FB90D4B2-4F9B-4C7C-9A91-8ADADE04A71E}" name="Account List"/>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86579918-68F9-4CB0-A989-5FADE5FF1DFB}" name="TableFunction" displayName="TableFunction" ref="E1:E127" totalsRowShown="0" headerRowDxfId="7">
  <autoFilter ref="E1:E127" xr:uid="{86579918-68F9-4CB0-A989-5FADE5FF1DFB}"/>
  <tableColumns count="1">
    <tableColumn id="1" xr3:uid="{B76DA3A2-B0E1-4E6F-967E-A06EC4C0F0EC}" name="Function List"/>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64E94B0-A606-4D85-B4EB-7F265502E289}" name="TableStates" displayName="TableStates" ref="G1:H51" totalsRowShown="0" headerRowDxfId="6" headerRowBorderDxfId="5" tableBorderDxfId="4">
  <autoFilter ref="G1:H51" xr:uid="{C64E94B0-A606-4D85-B4EB-7F265502E289}"/>
  <tableColumns count="2">
    <tableColumn id="1" xr3:uid="{F2F0A06E-05C9-43B2-BA75-4F727614EC26}" name="State" dataDxfId="3"/>
    <tableColumn id="2" xr3:uid="{DEC1EC83-6867-46A7-B576-A9E7E43E25C9}" name="Abbreviation" dataDxfId="2"/>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dallascounty.org/about-us/holidays/"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www.dallascounty.org/departments/budget/staff-assignments.php"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table" Target="../tables/table2.xml"/><Relationship Id="rId6" Type="http://schemas.openxmlformats.org/officeDocument/2006/relationships/table" Target="../tables/table7.xml"/><Relationship Id="rId5" Type="http://schemas.openxmlformats.org/officeDocument/2006/relationships/table" Target="../tables/table6.xml"/><Relationship Id="rId4" Type="http://schemas.openxmlformats.org/officeDocument/2006/relationships/table" Target="../tables/table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A5BB9-B510-44B2-9C8A-ACAE91899F33}">
  <sheetPr codeName="Sheet1">
    <tabColor rgb="FFFF0000"/>
  </sheetPr>
  <dimension ref="A1:L29"/>
  <sheetViews>
    <sheetView showGridLines="0" showRowColHeaders="0" tabSelected="1" zoomScaleNormal="100" workbookViewId="0">
      <selection activeCell="H2" sqref="H2"/>
    </sheetView>
  </sheetViews>
  <sheetFormatPr defaultColWidth="0" defaultRowHeight="15" zeroHeight="1" x14ac:dyDescent="0.25"/>
  <cols>
    <col min="1" max="1" width="16.5703125" style="21" customWidth="1"/>
    <col min="2" max="2" width="12.85546875" style="21" customWidth="1"/>
    <col min="3" max="3" width="32.42578125" customWidth="1"/>
    <col min="4" max="5" width="42" customWidth="1"/>
    <col min="6" max="6" width="4.7109375" customWidth="1"/>
    <col min="7" max="7" width="4.7109375" style="21" customWidth="1"/>
    <col min="8" max="8" width="47.7109375" customWidth="1"/>
    <col min="9" max="9" width="9.140625" style="21" customWidth="1"/>
    <col min="10" max="12" width="0" style="21" hidden="1" customWidth="1"/>
    <col min="13" max="16384" width="9.140625" hidden="1"/>
  </cols>
  <sheetData>
    <row r="1" spans="2:8" ht="45.75" customHeight="1" x14ac:dyDescent="0.25">
      <c r="C1" s="106" t="s">
        <v>0</v>
      </c>
      <c r="D1" s="106"/>
      <c r="E1" s="106"/>
      <c r="F1" s="106"/>
      <c r="H1" s="43" t="s">
        <v>1178</v>
      </c>
    </row>
    <row r="2" spans="2:8" s="21" customFormat="1" x14ac:dyDescent="0.25"/>
    <row r="3" spans="2:8" ht="30.75" customHeight="1" thickBot="1" x14ac:dyDescent="0.3">
      <c r="B3" s="43"/>
      <c r="C3" s="107" t="s">
        <v>1</v>
      </c>
      <c r="D3" s="107"/>
      <c r="E3" s="107"/>
      <c r="H3" s="129" t="s">
        <v>1175</v>
      </c>
    </row>
    <row r="4" spans="2:8" x14ac:dyDescent="0.25">
      <c r="C4" s="22" t="s">
        <v>2</v>
      </c>
      <c r="D4" s="23" t="s">
        <v>3</v>
      </c>
      <c r="E4" s="24" t="s">
        <v>4</v>
      </c>
      <c r="H4" s="129"/>
    </row>
    <row r="5" spans="2:8" ht="20.25" customHeight="1" x14ac:dyDescent="0.25">
      <c r="C5" s="25">
        <v>46301</v>
      </c>
      <c r="D5" s="100">
        <v>46286</v>
      </c>
      <c r="E5" s="101">
        <v>46293</v>
      </c>
      <c r="H5" s="129"/>
    </row>
    <row r="6" spans="2:8" ht="20.25" customHeight="1" x14ac:dyDescent="0.25">
      <c r="C6" s="25">
        <v>46315</v>
      </c>
      <c r="D6" s="100">
        <v>46300</v>
      </c>
      <c r="E6" s="101">
        <v>46307</v>
      </c>
      <c r="H6" s="129"/>
    </row>
    <row r="7" spans="2:8" ht="20.25" customHeight="1" x14ac:dyDescent="0.25">
      <c r="C7" s="25">
        <v>46329</v>
      </c>
      <c r="D7" s="100">
        <v>46314</v>
      </c>
      <c r="E7" s="101">
        <v>46321</v>
      </c>
      <c r="H7" s="129"/>
    </row>
    <row r="8" spans="2:8" ht="20.25" customHeight="1" x14ac:dyDescent="0.25">
      <c r="C8" s="25">
        <v>46343</v>
      </c>
      <c r="D8" s="100">
        <v>46328</v>
      </c>
      <c r="E8" s="101">
        <v>46335</v>
      </c>
      <c r="H8" s="129"/>
    </row>
    <row r="9" spans="2:8" ht="20.25" customHeight="1" x14ac:dyDescent="0.25">
      <c r="C9" s="25">
        <v>46357</v>
      </c>
      <c r="D9" s="100">
        <v>46342</v>
      </c>
      <c r="E9" s="101">
        <v>46349</v>
      </c>
      <c r="H9" s="129"/>
    </row>
    <row r="10" spans="2:8" ht="20.25" customHeight="1" x14ac:dyDescent="0.25">
      <c r="C10" s="25">
        <v>46371</v>
      </c>
      <c r="D10" s="100">
        <v>46356</v>
      </c>
      <c r="E10" s="101">
        <v>46363</v>
      </c>
      <c r="H10" s="129"/>
    </row>
    <row r="11" spans="2:8" ht="20.25" customHeight="1" x14ac:dyDescent="0.25">
      <c r="C11" s="25">
        <v>46392</v>
      </c>
      <c r="D11" s="100">
        <v>46377</v>
      </c>
      <c r="E11" s="101">
        <v>46384</v>
      </c>
      <c r="H11" s="129"/>
    </row>
    <row r="12" spans="2:8" ht="15" customHeight="1" x14ac:dyDescent="0.25">
      <c r="C12" s="25">
        <v>46406</v>
      </c>
      <c r="D12" s="100">
        <v>46391</v>
      </c>
      <c r="E12" s="101">
        <v>46398</v>
      </c>
      <c r="H12" s="129"/>
    </row>
    <row r="13" spans="2:8" x14ac:dyDescent="0.25">
      <c r="C13" s="25">
        <v>46420</v>
      </c>
      <c r="D13" s="100">
        <v>46405</v>
      </c>
      <c r="E13" s="101">
        <v>46412</v>
      </c>
      <c r="H13" s="129"/>
    </row>
    <row r="14" spans="2:8" x14ac:dyDescent="0.25">
      <c r="C14" s="25">
        <v>46434</v>
      </c>
      <c r="D14" s="100">
        <v>46419</v>
      </c>
      <c r="E14" s="101">
        <v>46426</v>
      </c>
      <c r="H14" s="129"/>
    </row>
    <row r="15" spans="2:8" x14ac:dyDescent="0.25">
      <c r="C15" s="25">
        <v>46448</v>
      </c>
      <c r="D15" s="100">
        <v>46433</v>
      </c>
      <c r="E15" s="101">
        <v>46440</v>
      </c>
      <c r="H15" s="129"/>
    </row>
    <row r="16" spans="2:8" x14ac:dyDescent="0.25">
      <c r="C16" s="25">
        <v>46462</v>
      </c>
      <c r="D16" s="100">
        <v>46447</v>
      </c>
      <c r="E16" s="101">
        <v>46454</v>
      </c>
      <c r="H16" s="129"/>
    </row>
    <row r="17" spans="3:10" x14ac:dyDescent="0.25">
      <c r="C17" s="25">
        <v>46483</v>
      </c>
      <c r="D17" s="100">
        <v>46468</v>
      </c>
      <c r="E17" s="101">
        <v>46475</v>
      </c>
      <c r="H17" s="129"/>
    </row>
    <row r="18" spans="3:10" x14ac:dyDescent="0.25">
      <c r="C18" s="25">
        <v>46497</v>
      </c>
      <c r="D18" s="100">
        <v>46482</v>
      </c>
      <c r="E18" s="101">
        <v>46489</v>
      </c>
      <c r="H18" s="129"/>
      <c r="I18" s="27"/>
      <c r="J18" s="27"/>
    </row>
    <row r="19" spans="3:10" x14ac:dyDescent="0.25">
      <c r="C19" s="25">
        <v>46511</v>
      </c>
      <c r="D19" s="100">
        <v>46496</v>
      </c>
      <c r="E19" s="101">
        <v>46503</v>
      </c>
      <c r="H19" s="129"/>
    </row>
    <row r="20" spans="3:10" x14ac:dyDescent="0.25">
      <c r="C20" s="25">
        <v>46525</v>
      </c>
      <c r="D20" s="100">
        <v>46510</v>
      </c>
      <c r="E20" s="101">
        <v>46517</v>
      </c>
      <c r="H20" s="129"/>
    </row>
    <row r="21" spans="3:10" x14ac:dyDescent="0.25">
      <c r="C21" s="25">
        <v>46539</v>
      </c>
      <c r="D21" s="100">
        <v>46524</v>
      </c>
      <c r="E21" s="101">
        <v>46531</v>
      </c>
      <c r="H21" s="129"/>
    </row>
    <row r="22" spans="3:10" x14ac:dyDescent="0.25">
      <c r="C22" s="25">
        <v>46553</v>
      </c>
      <c r="D22" s="100">
        <v>46538</v>
      </c>
      <c r="E22" s="101">
        <v>46545</v>
      </c>
      <c r="H22" s="129"/>
    </row>
    <row r="23" spans="3:10" x14ac:dyDescent="0.25">
      <c r="C23" s="25">
        <v>46602</v>
      </c>
      <c r="D23" s="100">
        <v>46587</v>
      </c>
      <c r="E23" s="101">
        <v>46594</v>
      </c>
      <c r="H23" s="129"/>
    </row>
    <row r="24" spans="3:10" x14ac:dyDescent="0.25">
      <c r="C24" s="25">
        <v>46616</v>
      </c>
      <c r="D24" s="100">
        <v>46601</v>
      </c>
      <c r="E24" s="101">
        <v>46608</v>
      </c>
      <c r="H24" s="129"/>
    </row>
    <row r="25" spans="3:10" x14ac:dyDescent="0.25">
      <c r="C25" s="25">
        <v>46637</v>
      </c>
      <c r="D25" s="100">
        <v>46622</v>
      </c>
      <c r="E25" s="101">
        <v>46629</v>
      </c>
      <c r="H25" s="26"/>
    </row>
    <row r="26" spans="3:10" x14ac:dyDescent="0.25">
      <c r="C26" s="25">
        <v>46651</v>
      </c>
      <c r="D26" s="100">
        <v>46636</v>
      </c>
      <c r="E26" s="101">
        <v>46643</v>
      </c>
      <c r="H26" s="26"/>
    </row>
    <row r="27" spans="3:10" x14ac:dyDescent="0.25">
      <c r="C27" s="108" t="s">
        <v>5</v>
      </c>
      <c r="D27" s="109"/>
      <c r="E27" s="110"/>
      <c r="H27" s="26"/>
    </row>
    <row r="28" spans="3:10" x14ac:dyDescent="0.25">
      <c r="C28" s="111" t="s">
        <v>6</v>
      </c>
      <c r="D28" s="111"/>
      <c r="E28" s="111"/>
      <c r="H28" s="26"/>
    </row>
    <row r="29" spans="3:10" s="21" customFormat="1" ht="33" customHeight="1" x14ac:dyDescent="0.25"/>
  </sheetData>
  <sheetProtection algorithmName="SHA-512" hashValue="ixLDG0ngeZXPM5BLxNy7GxmlR75G1US26QRTSkeKNUfQ2rqWgJu7u6/HqXOYSNvlDNS0AkkSzEoKyQbLCypYIQ==" saltValue="GggUZ1fAialS73lV7oqB+A==" spinCount="100000" sheet="1" objects="1" scenarios="1"/>
  <mergeCells count="5">
    <mergeCell ref="H3:H24"/>
    <mergeCell ref="C1:F1"/>
    <mergeCell ref="C3:E3"/>
    <mergeCell ref="C27:E27"/>
    <mergeCell ref="C28:E28"/>
  </mergeCells>
  <phoneticPr fontId="12" type="noConversion"/>
  <conditionalFormatting sqref="C5:C26">
    <cfRule type="expression" dxfId="1" priority="3">
      <formula>C5&lt;TODAY()</formula>
    </cfRule>
  </conditionalFormatting>
  <conditionalFormatting sqref="D5:E26">
    <cfRule type="expression" dxfId="0" priority="4">
      <formula>D5&lt;TODAY()</formula>
    </cfRule>
  </conditionalFormatting>
  <hyperlinks>
    <hyperlink ref="C28:E28" r:id="rId1" display="Click here to view 2024 County Holidays" xr:uid="{9DF11B2D-324A-43B3-A2B0-5DA17AD05D7B}"/>
  </hyperlinks>
  <pageMargins left="0.7" right="0.7" top="0.75" bottom="0.75" header="0.3" footer="0.3"/>
  <pageSetup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92B1E0-BF64-4187-8DFB-13EECC0661BA}">
  <sheetPr codeName="Sheet8">
    <tabColor theme="3"/>
  </sheetPr>
  <dimension ref="A1:X100"/>
  <sheetViews>
    <sheetView showGridLines="0" showRowColHeaders="0" workbookViewId="0">
      <selection activeCell="C74" sqref="C74:X78"/>
    </sheetView>
  </sheetViews>
  <sheetFormatPr defaultColWidth="0" defaultRowHeight="15" zeroHeight="1" x14ac:dyDescent="0.25"/>
  <cols>
    <col min="1" max="1" width="16.5703125" style="21" customWidth="1"/>
    <col min="2" max="2" width="4.42578125" style="1" customWidth="1"/>
    <col min="3" max="3" width="3.7109375" customWidth="1"/>
    <col min="4" max="23" width="9.140625" customWidth="1"/>
    <col min="24" max="24" width="4.7109375" customWidth="1"/>
    <col min="25" max="16384" width="9.140625" hidden="1"/>
  </cols>
  <sheetData>
    <row r="1" spans="2:24" ht="51" customHeight="1" x14ac:dyDescent="0.25">
      <c r="C1" s="106" t="s">
        <v>7</v>
      </c>
      <c r="D1" s="106"/>
      <c r="E1" s="106"/>
      <c r="F1" s="106"/>
      <c r="G1" s="106"/>
      <c r="H1" s="106"/>
      <c r="I1" s="106"/>
      <c r="J1" s="106"/>
      <c r="K1" s="106"/>
      <c r="L1" s="106"/>
      <c r="M1" s="106"/>
      <c r="N1" s="106"/>
      <c r="O1" s="106"/>
      <c r="P1" s="106"/>
      <c r="Q1" s="106"/>
      <c r="R1" s="106"/>
      <c r="S1" s="106"/>
      <c r="T1" s="106"/>
      <c r="U1" s="106"/>
      <c r="V1" s="106"/>
      <c r="W1" s="106"/>
      <c r="X1" s="106"/>
    </row>
    <row r="2" spans="2:24" ht="30.75" customHeight="1" x14ac:dyDescent="0.25">
      <c r="C2" s="112" t="s">
        <v>8</v>
      </c>
      <c r="D2" s="112"/>
      <c r="E2" s="112"/>
      <c r="F2" s="112"/>
      <c r="G2" s="112"/>
      <c r="H2" s="112"/>
      <c r="I2" s="112"/>
      <c r="J2" s="112"/>
      <c r="K2" s="112"/>
      <c r="L2" s="112"/>
      <c r="M2" s="112"/>
      <c r="N2" s="112"/>
      <c r="O2" s="112"/>
      <c r="P2" s="112"/>
      <c r="Q2" s="112"/>
      <c r="R2" s="112"/>
      <c r="S2" s="112"/>
      <c r="T2" s="112"/>
      <c r="U2" s="112"/>
      <c r="V2" s="112"/>
      <c r="W2" s="112"/>
      <c r="X2" s="30"/>
    </row>
    <row r="3" spans="2:24" x14ac:dyDescent="0.25"/>
    <row r="4" spans="2:24" x14ac:dyDescent="0.25">
      <c r="B4" s="1">
        <v>1</v>
      </c>
      <c r="C4" s="10" t="s">
        <v>9</v>
      </c>
      <c r="D4" s="11"/>
      <c r="E4" s="11"/>
      <c r="F4" s="11"/>
      <c r="G4" s="11"/>
      <c r="H4" s="11"/>
      <c r="I4" s="11"/>
      <c r="J4" s="11"/>
      <c r="K4" s="11"/>
      <c r="L4" s="11"/>
      <c r="M4" s="11"/>
      <c r="N4" s="11"/>
      <c r="O4" s="11"/>
      <c r="P4" s="11"/>
      <c r="Q4" s="11"/>
      <c r="R4" s="11"/>
      <c r="S4" s="11"/>
      <c r="T4" s="11"/>
      <c r="U4" s="11"/>
      <c r="V4" s="11"/>
      <c r="W4" s="11"/>
      <c r="X4" s="11"/>
    </row>
    <row r="5" spans="2:24" x14ac:dyDescent="0.25">
      <c r="C5" s="8" t="s">
        <v>10</v>
      </c>
      <c r="D5" s="8" t="s">
        <v>11</v>
      </c>
      <c r="E5" s="8"/>
      <c r="F5" s="8"/>
      <c r="G5" s="8"/>
      <c r="H5" s="8"/>
      <c r="I5" s="8"/>
      <c r="J5" s="8"/>
      <c r="K5" s="8"/>
      <c r="L5" s="8"/>
      <c r="M5" s="8"/>
      <c r="N5" s="8"/>
      <c r="O5" s="8"/>
      <c r="P5" s="8"/>
      <c r="Q5" s="8"/>
      <c r="R5" s="8"/>
      <c r="S5" s="8"/>
      <c r="T5" s="8"/>
      <c r="U5" s="8"/>
      <c r="V5" s="8"/>
      <c r="W5" s="8"/>
      <c r="X5" s="8"/>
    </row>
    <row r="6" spans="2:24" x14ac:dyDescent="0.25">
      <c r="C6" s="8" t="s">
        <v>12</v>
      </c>
      <c r="D6" s="8" t="s">
        <v>13</v>
      </c>
      <c r="E6" s="8"/>
      <c r="F6" s="8"/>
      <c r="G6" s="8"/>
      <c r="H6" s="8"/>
      <c r="I6" s="8"/>
      <c r="J6" s="8"/>
      <c r="K6" s="8"/>
      <c r="L6" s="8"/>
      <c r="M6" s="8"/>
      <c r="N6" s="8"/>
      <c r="O6" s="8"/>
      <c r="P6" s="8"/>
      <c r="Q6" s="8"/>
      <c r="R6" s="8"/>
      <c r="S6" s="8"/>
      <c r="T6" s="8"/>
      <c r="U6" s="8"/>
      <c r="V6" s="8"/>
      <c r="W6" s="8"/>
      <c r="X6" s="8"/>
    </row>
    <row r="7" spans="2:24" x14ac:dyDescent="0.25">
      <c r="C7" s="8" t="s">
        <v>14</v>
      </c>
      <c r="D7" s="8" t="s">
        <v>15</v>
      </c>
      <c r="E7" s="8"/>
      <c r="F7" s="8"/>
      <c r="G7" s="8"/>
      <c r="H7" s="8"/>
      <c r="I7" s="8"/>
      <c r="J7" s="8"/>
      <c r="K7" s="8"/>
      <c r="L7" s="8"/>
      <c r="M7" s="8"/>
      <c r="N7" s="8"/>
      <c r="O7" s="8"/>
      <c r="P7" s="8"/>
      <c r="Q7" s="8"/>
      <c r="R7" s="8"/>
      <c r="S7" s="8"/>
      <c r="T7" s="8"/>
      <c r="U7" s="8"/>
      <c r="V7" s="8"/>
      <c r="W7" s="8"/>
      <c r="X7" s="8"/>
    </row>
    <row r="8" spans="2:24" x14ac:dyDescent="0.25">
      <c r="C8" s="125" t="s">
        <v>16</v>
      </c>
      <c r="D8" s="125"/>
      <c r="E8" s="125"/>
      <c r="F8" s="125"/>
      <c r="G8" s="125"/>
      <c r="H8" s="125"/>
      <c r="I8" s="125"/>
      <c r="J8" s="125"/>
      <c r="K8" s="125"/>
      <c r="L8" s="125"/>
      <c r="M8" s="125"/>
      <c r="N8" s="125"/>
      <c r="O8" s="125"/>
      <c r="P8" s="125"/>
      <c r="Q8" s="125"/>
      <c r="R8" s="125"/>
      <c r="S8" s="125"/>
      <c r="T8" s="125"/>
      <c r="U8" s="125"/>
      <c r="V8" s="125"/>
      <c r="W8" s="125"/>
      <c r="X8" s="125"/>
    </row>
    <row r="9" spans="2:24" x14ac:dyDescent="0.25">
      <c r="C9" s="116"/>
      <c r="D9" s="117"/>
      <c r="E9" s="117"/>
      <c r="F9" s="117"/>
      <c r="G9" s="117"/>
      <c r="H9" s="117"/>
      <c r="I9" s="117"/>
      <c r="J9" s="117"/>
      <c r="K9" s="117"/>
      <c r="L9" s="117"/>
      <c r="M9" s="117"/>
      <c r="N9" s="117"/>
      <c r="O9" s="117"/>
      <c r="P9" s="117"/>
      <c r="Q9" s="117"/>
      <c r="R9" s="117"/>
      <c r="S9" s="117"/>
      <c r="T9" s="117"/>
      <c r="U9" s="117"/>
      <c r="V9" s="117"/>
      <c r="W9" s="117"/>
      <c r="X9" s="118"/>
    </row>
    <row r="10" spans="2:24" x14ac:dyDescent="0.25">
      <c r="C10" s="119"/>
      <c r="D10" s="120"/>
      <c r="E10" s="120"/>
      <c r="F10" s="120"/>
      <c r="G10" s="120"/>
      <c r="H10" s="120"/>
      <c r="I10" s="120"/>
      <c r="J10" s="120"/>
      <c r="K10" s="120"/>
      <c r="L10" s="120"/>
      <c r="M10" s="120"/>
      <c r="N10" s="120"/>
      <c r="O10" s="120"/>
      <c r="P10" s="120"/>
      <c r="Q10" s="120"/>
      <c r="R10" s="120"/>
      <c r="S10" s="120"/>
      <c r="T10" s="120"/>
      <c r="U10" s="120"/>
      <c r="V10" s="120"/>
      <c r="W10" s="120"/>
      <c r="X10" s="121"/>
    </row>
    <row r="11" spans="2:24" x14ac:dyDescent="0.25">
      <c r="C11" s="119"/>
      <c r="D11" s="120"/>
      <c r="E11" s="120"/>
      <c r="F11" s="120"/>
      <c r="G11" s="120"/>
      <c r="H11" s="120"/>
      <c r="I11" s="120"/>
      <c r="J11" s="120"/>
      <c r="K11" s="120"/>
      <c r="L11" s="120"/>
      <c r="M11" s="120"/>
      <c r="N11" s="120"/>
      <c r="O11" s="120"/>
      <c r="P11" s="120"/>
      <c r="Q11" s="120"/>
      <c r="R11" s="120"/>
      <c r="S11" s="120"/>
      <c r="T11" s="120"/>
      <c r="U11" s="120"/>
      <c r="V11" s="120"/>
      <c r="W11" s="120"/>
      <c r="X11" s="121"/>
    </row>
    <row r="12" spans="2:24" x14ac:dyDescent="0.25">
      <c r="C12" s="119"/>
      <c r="D12" s="120"/>
      <c r="E12" s="120"/>
      <c r="F12" s="120"/>
      <c r="G12" s="120"/>
      <c r="H12" s="120"/>
      <c r="I12" s="120"/>
      <c r="J12" s="120"/>
      <c r="K12" s="120"/>
      <c r="L12" s="120"/>
      <c r="M12" s="120"/>
      <c r="N12" s="120"/>
      <c r="O12" s="120"/>
      <c r="P12" s="120"/>
      <c r="Q12" s="120"/>
      <c r="R12" s="120"/>
      <c r="S12" s="120"/>
      <c r="T12" s="120"/>
      <c r="U12" s="120"/>
      <c r="V12" s="120"/>
      <c r="W12" s="120"/>
      <c r="X12" s="121"/>
    </row>
    <row r="13" spans="2:24" x14ac:dyDescent="0.25">
      <c r="C13" s="122"/>
      <c r="D13" s="123"/>
      <c r="E13" s="123"/>
      <c r="F13" s="123"/>
      <c r="G13" s="123"/>
      <c r="H13" s="123"/>
      <c r="I13" s="123"/>
      <c r="J13" s="123"/>
      <c r="K13" s="123"/>
      <c r="L13" s="123"/>
      <c r="M13" s="123"/>
      <c r="N13" s="123"/>
      <c r="O13" s="123"/>
      <c r="P13" s="123"/>
      <c r="Q13" s="123"/>
      <c r="R13" s="123"/>
      <c r="S13" s="123"/>
      <c r="T13" s="123"/>
      <c r="U13" s="123"/>
      <c r="V13" s="123"/>
      <c r="W13" s="123"/>
      <c r="X13" s="124"/>
    </row>
    <row r="14" spans="2:24" x14ac:dyDescent="0.25"/>
    <row r="15" spans="2:24" x14ac:dyDescent="0.25">
      <c r="B15" s="1">
        <v>2</v>
      </c>
      <c r="C15" s="9" t="s">
        <v>17</v>
      </c>
      <c r="D15" s="28"/>
      <c r="E15" s="28"/>
      <c r="F15" s="28"/>
      <c r="G15" s="28"/>
      <c r="H15" s="28"/>
      <c r="I15" s="28"/>
      <c r="J15" s="28"/>
      <c r="K15" s="28"/>
      <c r="L15" s="28"/>
      <c r="M15" s="28"/>
      <c r="N15" s="28"/>
      <c r="O15" s="28"/>
      <c r="P15" s="28"/>
      <c r="Q15" s="28"/>
      <c r="R15" s="28"/>
      <c r="S15" s="28"/>
      <c r="T15" s="28"/>
      <c r="U15" s="28"/>
      <c r="V15" s="28"/>
      <c r="W15" s="28"/>
      <c r="X15" s="28"/>
    </row>
    <row r="16" spans="2:24" x14ac:dyDescent="0.25">
      <c r="C16" t="s">
        <v>10</v>
      </c>
      <c r="D16" t="s">
        <v>18</v>
      </c>
    </row>
    <row r="17" spans="3:24" x14ac:dyDescent="0.25">
      <c r="C17" t="s">
        <v>12</v>
      </c>
      <c r="D17" t="s">
        <v>19</v>
      </c>
    </row>
    <row r="18" spans="3:24" x14ac:dyDescent="0.25">
      <c r="C18" t="s">
        <v>14</v>
      </c>
      <c r="D18" t="s">
        <v>20</v>
      </c>
    </row>
    <row r="19" spans="3:24" x14ac:dyDescent="0.25">
      <c r="C19" t="s">
        <v>21</v>
      </c>
      <c r="D19" t="s">
        <v>22</v>
      </c>
    </row>
    <row r="20" spans="3:24" x14ac:dyDescent="0.25">
      <c r="C20" t="s">
        <v>23</v>
      </c>
      <c r="D20" t="s">
        <v>24</v>
      </c>
    </row>
    <row r="21" spans="3:24" x14ac:dyDescent="0.25">
      <c r="C21" t="s">
        <v>25</v>
      </c>
      <c r="D21" t="s">
        <v>26</v>
      </c>
    </row>
    <row r="22" spans="3:24" x14ac:dyDescent="0.25">
      <c r="C22" t="s">
        <v>27</v>
      </c>
      <c r="D22" t="s">
        <v>28</v>
      </c>
    </row>
    <row r="23" spans="3:24" x14ac:dyDescent="0.25"/>
    <row r="24" spans="3:24" x14ac:dyDescent="0.25">
      <c r="C24" s="125" t="s">
        <v>16</v>
      </c>
      <c r="D24" s="125"/>
      <c r="E24" s="125"/>
      <c r="F24" s="125"/>
      <c r="G24" s="125"/>
      <c r="H24" s="125"/>
      <c r="I24" s="125"/>
      <c r="J24" s="125"/>
      <c r="K24" s="125"/>
      <c r="L24" s="125"/>
      <c r="M24" s="125"/>
      <c r="N24" s="125"/>
      <c r="O24" s="125"/>
      <c r="P24" s="125"/>
      <c r="Q24" s="125"/>
      <c r="R24" s="125"/>
      <c r="S24" s="125"/>
      <c r="T24" s="125"/>
      <c r="U24" s="125"/>
      <c r="V24" s="125"/>
      <c r="W24" s="125"/>
      <c r="X24" s="125"/>
    </row>
    <row r="25" spans="3:24" x14ac:dyDescent="0.25">
      <c r="C25" s="116"/>
      <c r="D25" s="117"/>
      <c r="E25" s="117"/>
      <c r="F25" s="117"/>
      <c r="G25" s="117"/>
      <c r="H25" s="117"/>
      <c r="I25" s="117"/>
      <c r="J25" s="117"/>
      <c r="K25" s="117"/>
      <c r="L25" s="117"/>
      <c r="M25" s="117"/>
      <c r="N25" s="117"/>
      <c r="O25" s="117"/>
      <c r="P25" s="117"/>
      <c r="Q25" s="117"/>
      <c r="R25" s="117"/>
      <c r="S25" s="117"/>
      <c r="T25" s="117"/>
      <c r="U25" s="117"/>
      <c r="V25" s="117"/>
      <c r="W25" s="117"/>
      <c r="X25" s="118"/>
    </row>
    <row r="26" spans="3:24" x14ac:dyDescent="0.25">
      <c r="C26" s="119"/>
      <c r="D26" s="120"/>
      <c r="E26" s="120"/>
      <c r="F26" s="120"/>
      <c r="G26" s="120"/>
      <c r="H26" s="120"/>
      <c r="I26" s="120"/>
      <c r="J26" s="120"/>
      <c r="K26" s="120"/>
      <c r="L26" s="120"/>
      <c r="M26" s="120"/>
      <c r="N26" s="120"/>
      <c r="O26" s="120"/>
      <c r="P26" s="120"/>
      <c r="Q26" s="120"/>
      <c r="R26" s="120"/>
      <c r="S26" s="120"/>
      <c r="T26" s="120"/>
      <c r="U26" s="120"/>
      <c r="V26" s="120"/>
      <c r="W26" s="120"/>
      <c r="X26" s="121"/>
    </row>
    <row r="27" spans="3:24" x14ac:dyDescent="0.25">
      <c r="C27" s="119"/>
      <c r="D27" s="120"/>
      <c r="E27" s="120"/>
      <c r="F27" s="120"/>
      <c r="G27" s="120"/>
      <c r="H27" s="120"/>
      <c r="I27" s="120"/>
      <c r="J27" s="120"/>
      <c r="K27" s="120"/>
      <c r="L27" s="120"/>
      <c r="M27" s="120"/>
      <c r="N27" s="120"/>
      <c r="O27" s="120"/>
      <c r="P27" s="120"/>
      <c r="Q27" s="120"/>
      <c r="R27" s="120"/>
      <c r="S27" s="120"/>
      <c r="T27" s="120"/>
      <c r="U27" s="120"/>
      <c r="V27" s="120"/>
      <c r="W27" s="120"/>
      <c r="X27" s="121"/>
    </row>
    <row r="28" spans="3:24" x14ac:dyDescent="0.25">
      <c r="C28" s="119"/>
      <c r="D28" s="120"/>
      <c r="E28" s="120"/>
      <c r="F28" s="120"/>
      <c r="G28" s="120"/>
      <c r="H28" s="120"/>
      <c r="I28" s="120"/>
      <c r="J28" s="120"/>
      <c r="K28" s="120"/>
      <c r="L28" s="120"/>
      <c r="M28" s="120"/>
      <c r="N28" s="120"/>
      <c r="O28" s="120"/>
      <c r="P28" s="120"/>
      <c r="Q28" s="120"/>
      <c r="R28" s="120"/>
      <c r="S28" s="120"/>
      <c r="T28" s="120"/>
      <c r="U28" s="120"/>
      <c r="V28" s="120"/>
      <c r="W28" s="120"/>
      <c r="X28" s="121"/>
    </row>
    <row r="29" spans="3:24" x14ac:dyDescent="0.25">
      <c r="C29" s="119"/>
      <c r="D29" s="120"/>
      <c r="E29" s="120"/>
      <c r="F29" s="120"/>
      <c r="G29" s="120"/>
      <c r="H29" s="120"/>
      <c r="I29" s="120"/>
      <c r="J29" s="120"/>
      <c r="K29" s="120"/>
      <c r="L29" s="120"/>
      <c r="M29" s="120"/>
      <c r="N29" s="120"/>
      <c r="O29" s="120"/>
      <c r="P29" s="120"/>
      <c r="Q29" s="120"/>
      <c r="R29" s="120"/>
      <c r="S29" s="120"/>
      <c r="T29" s="120"/>
      <c r="U29" s="120"/>
      <c r="V29" s="120"/>
      <c r="W29" s="120"/>
      <c r="X29" s="121"/>
    </row>
    <row r="30" spans="3:24" x14ac:dyDescent="0.25">
      <c r="C30" s="119"/>
      <c r="D30" s="120"/>
      <c r="E30" s="120"/>
      <c r="F30" s="120"/>
      <c r="G30" s="120"/>
      <c r="H30" s="120"/>
      <c r="I30" s="120"/>
      <c r="J30" s="120"/>
      <c r="K30" s="120"/>
      <c r="L30" s="120"/>
      <c r="M30" s="120"/>
      <c r="N30" s="120"/>
      <c r="O30" s="120"/>
      <c r="P30" s="120"/>
      <c r="Q30" s="120"/>
      <c r="R30" s="120"/>
      <c r="S30" s="120"/>
      <c r="T30" s="120"/>
      <c r="U30" s="120"/>
      <c r="V30" s="120"/>
      <c r="W30" s="120"/>
      <c r="X30" s="121"/>
    </row>
    <row r="31" spans="3:24" x14ac:dyDescent="0.25">
      <c r="C31" s="119"/>
      <c r="D31" s="120"/>
      <c r="E31" s="120"/>
      <c r="F31" s="120"/>
      <c r="G31" s="120"/>
      <c r="H31" s="120"/>
      <c r="I31" s="120"/>
      <c r="J31" s="120"/>
      <c r="K31" s="120"/>
      <c r="L31" s="120"/>
      <c r="M31" s="120"/>
      <c r="N31" s="120"/>
      <c r="O31" s="120"/>
      <c r="P31" s="120"/>
      <c r="Q31" s="120"/>
      <c r="R31" s="120"/>
      <c r="S31" s="120"/>
      <c r="T31" s="120"/>
      <c r="U31" s="120"/>
      <c r="V31" s="120"/>
      <c r="W31" s="120"/>
      <c r="X31" s="121"/>
    </row>
    <row r="32" spans="3:24" x14ac:dyDescent="0.25">
      <c r="C32" s="119"/>
      <c r="D32" s="120"/>
      <c r="E32" s="120"/>
      <c r="F32" s="120"/>
      <c r="G32" s="120"/>
      <c r="H32" s="120"/>
      <c r="I32" s="120"/>
      <c r="J32" s="120"/>
      <c r="K32" s="120"/>
      <c r="L32" s="120"/>
      <c r="M32" s="120"/>
      <c r="N32" s="120"/>
      <c r="O32" s="120"/>
      <c r="P32" s="120"/>
      <c r="Q32" s="120"/>
      <c r="R32" s="120"/>
      <c r="S32" s="120"/>
      <c r="T32" s="120"/>
      <c r="U32" s="120"/>
      <c r="V32" s="120"/>
      <c r="W32" s="120"/>
      <c r="X32" s="121"/>
    </row>
    <row r="33" spans="2:24" x14ac:dyDescent="0.25">
      <c r="C33" s="122"/>
      <c r="D33" s="123"/>
      <c r="E33" s="123"/>
      <c r="F33" s="123"/>
      <c r="G33" s="123"/>
      <c r="H33" s="123"/>
      <c r="I33" s="123"/>
      <c r="J33" s="123"/>
      <c r="K33" s="123"/>
      <c r="L33" s="123"/>
      <c r="M33" s="123"/>
      <c r="N33" s="123"/>
      <c r="O33" s="123"/>
      <c r="P33" s="123"/>
      <c r="Q33" s="123"/>
      <c r="R33" s="123"/>
      <c r="S33" s="123"/>
      <c r="T33" s="123"/>
      <c r="U33" s="123"/>
      <c r="V33" s="123"/>
      <c r="W33" s="123"/>
      <c r="X33" s="124"/>
    </row>
    <row r="34" spans="2:24" x14ac:dyDescent="0.25"/>
    <row r="35" spans="2:24" x14ac:dyDescent="0.25">
      <c r="B35" s="1">
        <v>3</v>
      </c>
      <c r="C35" s="9" t="s">
        <v>29</v>
      </c>
      <c r="D35" s="28"/>
      <c r="E35" s="28"/>
      <c r="F35" s="28"/>
      <c r="G35" s="28"/>
      <c r="H35" s="28"/>
      <c r="I35" s="28"/>
      <c r="J35" s="28"/>
      <c r="K35" s="28"/>
      <c r="L35" s="28"/>
      <c r="M35" s="28"/>
      <c r="N35" s="28"/>
      <c r="O35" s="28"/>
      <c r="P35" s="28"/>
      <c r="Q35" s="28"/>
      <c r="R35" s="28"/>
      <c r="S35" s="28"/>
      <c r="T35" s="28"/>
      <c r="U35" s="28"/>
      <c r="V35" s="28"/>
      <c r="W35" s="28"/>
      <c r="X35" s="28"/>
    </row>
    <row r="36" spans="2:24" x14ac:dyDescent="0.25">
      <c r="C36" s="125" t="s">
        <v>16</v>
      </c>
      <c r="D36" s="125"/>
      <c r="E36" s="125"/>
      <c r="F36" s="125"/>
      <c r="G36" s="125"/>
      <c r="H36" s="125"/>
      <c r="I36" s="125"/>
      <c r="J36" s="125"/>
      <c r="K36" s="125"/>
      <c r="L36" s="125"/>
      <c r="M36" s="125"/>
      <c r="N36" s="125"/>
      <c r="O36" s="125"/>
      <c r="P36" s="125"/>
      <c r="Q36" s="125"/>
      <c r="R36" s="125"/>
      <c r="S36" s="125"/>
      <c r="T36" s="125"/>
      <c r="U36" s="125"/>
      <c r="V36" s="125"/>
      <c r="W36" s="125"/>
      <c r="X36" s="125"/>
    </row>
    <row r="37" spans="2:24" x14ac:dyDescent="0.25">
      <c r="C37" s="116"/>
      <c r="D37" s="117"/>
      <c r="E37" s="117"/>
      <c r="F37" s="117"/>
      <c r="G37" s="117"/>
      <c r="H37" s="117"/>
      <c r="I37" s="117"/>
      <c r="J37" s="117"/>
      <c r="K37" s="117"/>
      <c r="L37" s="117"/>
      <c r="M37" s="117"/>
      <c r="N37" s="117"/>
      <c r="O37" s="117"/>
      <c r="P37" s="117"/>
      <c r="Q37" s="117"/>
      <c r="R37" s="117"/>
      <c r="S37" s="117"/>
      <c r="T37" s="117"/>
      <c r="U37" s="117"/>
      <c r="V37" s="117"/>
      <c r="W37" s="117"/>
      <c r="X37" s="118"/>
    </row>
    <row r="38" spans="2:24" x14ac:dyDescent="0.25">
      <c r="C38" s="119"/>
      <c r="D38" s="120"/>
      <c r="E38" s="120"/>
      <c r="F38" s="120"/>
      <c r="G38" s="120"/>
      <c r="H38" s="120"/>
      <c r="I38" s="120"/>
      <c r="J38" s="120"/>
      <c r="K38" s="120"/>
      <c r="L38" s="120"/>
      <c r="M38" s="120"/>
      <c r="N38" s="120"/>
      <c r="O38" s="120"/>
      <c r="P38" s="120"/>
      <c r="Q38" s="120"/>
      <c r="R38" s="120"/>
      <c r="S38" s="120"/>
      <c r="T38" s="120"/>
      <c r="U38" s="120"/>
      <c r="V38" s="120"/>
      <c r="W38" s="120"/>
      <c r="X38" s="121"/>
    </row>
    <row r="39" spans="2:24" x14ac:dyDescent="0.25">
      <c r="C39" s="119"/>
      <c r="D39" s="120"/>
      <c r="E39" s="120"/>
      <c r="F39" s="120"/>
      <c r="G39" s="120"/>
      <c r="H39" s="120"/>
      <c r="I39" s="120"/>
      <c r="J39" s="120"/>
      <c r="K39" s="120"/>
      <c r="L39" s="120"/>
      <c r="M39" s="120"/>
      <c r="N39" s="120"/>
      <c r="O39" s="120"/>
      <c r="P39" s="120"/>
      <c r="Q39" s="120"/>
      <c r="R39" s="120"/>
      <c r="S39" s="120"/>
      <c r="T39" s="120"/>
      <c r="U39" s="120"/>
      <c r="V39" s="120"/>
      <c r="W39" s="120"/>
      <c r="X39" s="121"/>
    </row>
    <row r="40" spans="2:24" x14ac:dyDescent="0.25">
      <c r="C40" s="119"/>
      <c r="D40" s="120"/>
      <c r="E40" s="120"/>
      <c r="F40" s="120"/>
      <c r="G40" s="120"/>
      <c r="H40" s="120"/>
      <c r="I40" s="120"/>
      <c r="J40" s="120"/>
      <c r="K40" s="120"/>
      <c r="L40" s="120"/>
      <c r="M40" s="120"/>
      <c r="N40" s="120"/>
      <c r="O40" s="120"/>
      <c r="P40" s="120"/>
      <c r="Q40" s="120"/>
      <c r="R40" s="120"/>
      <c r="S40" s="120"/>
      <c r="T40" s="120"/>
      <c r="U40" s="120"/>
      <c r="V40" s="120"/>
      <c r="W40" s="120"/>
      <c r="X40" s="121"/>
    </row>
    <row r="41" spans="2:24" x14ac:dyDescent="0.25">
      <c r="C41" s="122"/>
      <c r="D41" s="123"/>
      <c r="E41" s="123"/>
      <c r="F41" s="123"/>
      <c r="G41" s="123"/>
      <c r="H41" s="123"/>
      <c r="I41" s="123"/>
      <c r="J41" s="123"/>
      <c r="K41" s="123"/>
      <c r="L41" s="123"/>
      <c r="M41" s="123"/>
      <c r="N41" s="123"/>
      <c r="O41" s="123"/>
      <c r="P41" s="123"/>
      <c r="Q41" s="123"/>
      <c r="R41" s="123"/>
      <c r="S41" s="123"/>
      <c r="T41" s="123"/>
      <c r="U41" s="123"/>
      <c r="V41" s="123"/>
      <c r="W41" s="123"/>
      <c r="X41" s="124"/>
    </row>
    <row r="42" spans="2:24" x14ac:dyDescent="0.25"/>
    <row r="43" spans="2:24" x14ac:dyDescent="0.25">
      <c r="B43" s="1">
        <v>4</v>
      </c>
      <c r="C43" s="9" t="s">
        <v>30</v>
      </c>
      <c r="D43" s="28"/>
      <c r="E43" s="28"/>
      <c r="F43" s="28"/>
      <c r="G43" s="28"/>
      <c r="H43" s="28"/>
      <c r="I43" s="28"/>
      <c r="J43" s="28"/>
      <c r="K43" s="28"/>
      <c r="L43" s="28"/>
      <c r="M43" s="28"/>
      <c r="N43" s="28"/>
      <c r="O43" s="28"/>
      <c r="P43" s="28"/>
      <c r="Q43" s="28"/>
      <c r="R43" s="28"/>
      <c r="S43" s="28"/>
      <c r="T43" s="28"/>
      <c r="U43" s="28"/>
      <c r="V43" s="28"/>
      <c r="W43" s="28"/>
      <c r="X43" s="28"/>
    </row>
    <row r="44" spans="2:24" x14ac:dyDescent="0.25">
      <c r="C44" t="s">
        <v>10</v>
      </c>
      <c r="D44" t="s">
        <v>31</v>
      </c>
    </row>
    <row r="45" spans="2:24" x14ac:dyDescent="0.25">
      <c r="C45" t="s">
        <v>12</v>
      </c>
      <c r="D45" t="s">
        <v>32</v>
      </c>
    </row>
    <row r="46" spans="2:24" x14ac:dyDescent="0.25">
      <c r="C46" t="s">
        <v>14</v>
      </c>
      <c r="D46" t="s">
        <v>33</v>
      </c>
    </row>
    <row r="47" spans="2:24" x14ac:dyDescent="0.25">
      <c r="C47" t="s">
        <v>21</v>
      </c>
      <c r="D47" t="s">
        <v>34</v>
      </c>
    </row>
    <row r="48" spans="2:24" x14ac:dyDescent="0.25">
      <c r="C48" t="s">
        <v>23</v>
      </c>
      <c r="D48" t="s">
        <v>35</v>
      </c>
    </row>
    <row r="49" spans="2:24" x14ac:dyDescent="0.25">
      <c r="C49" t="s">
        <v>25</v>
      </c>
      <c r="D49" t="s">
        <v>36</v>
      </c>
    </row>
    <row r="50" spans="2:24" x14ac:dyDescent="0.25"/>
    <row r="51" spans="2:24" x14ac:dyDescent="0.25">
      <c r="C51" s="125" t="s">
        <v>16</v>
      </c>
      <c r="D51" s="125"/>
      <c r="E51" s="125"/>
      <c r="F51" s="125"/>
      <c r="G51" s="125"/>
      <c r="H51" s="125"/>
      <c r="I51" s="125"/>
      <c r="J51" s="125"/>
      <c r="K51" s="125"/>
      <c r="L51" s="125"/>
      <c r="M51" s="125"/>
      <c r="N51" s="125"/>
      <c r="O51" s="125"/>
      <c r="P51" s="125"/>
      <c r="Q51" s="125"/>
      <c r="R51" s="125"/>
      <c r="S51" s="125"/>
      <c r="T51" s="125"/>
      <c r="U51" s="125"/>
      <c r="V51" s="125"/>
      <c r="W51" s="125"/>
      <c r="X51" s="125"/>
    </row>
    <row r="52" spans="2:24" x14ac:dyDescent="0.25">
      <c r="C52" s="116"/>
      <c r="D52" s="117"/>
      <c r="E52" s="117"/>
      <c r="F52" s="117"/>
      <c r="G52" s="117"/>
      <c r="H52" s="117"/>
      <c r="I52" s="117"/>
      <c r="J52" s="117"/>
      <c r="K52" s="117"/>
      <c r="L52" s="117"/>
      <c r="M52" s="117"/>
      <c r="N52" s="117"/>
      <c r="O52" s="117"/>
      <c r="P52" s="117"/>
      <c r="Q52" s="117"/>
      <c r="R52" s="117"/>
      <c r="S52" s="117"/>
      <c r="T52" s="117"/>
      <c r="U52" s="117"/>
      <c r="V52" s="117"/>
      <c r="W52" s="117"/>
      <c r="X52" s="118"/>
    </row>
    <row r="53" spans="2:24" x14ac:dyDescent="0.25">
      <c r="C53" s="119"/>
      <c r="D53" s="120"/>
      <c r="E53" s="120"/>
      <c r="F53" s="120"/>
      <c r="G53" s="120"/>
      <c r="H53" s="120"/>
      <c r="I53" s="120"/>
      <c r="J53" s="120"/>
      <c r="K53" s="120"/>
      <c r="L53" s="120"/>
      <c r="M53" s="120"/>
      <c r="N53" s="120"/>
      <c r="O53" s="120"/>
      <c r="P53" s="120"/>
      <c r="Q53" s="120"/>
      <c r="R53" s="120"/>
      <c r="S53" s="120"/>
      <c r="T53" s="120"/>
      <c r="U53" s="120"/>
      <c r="V53" s="120"/>
      <c r="W53" s="120"/>
      <c r="X53" s="121"/>
    </row>
    <row r="54" spans="2:24" x14ac:dyDescent="0.25">
      <c r="C54" s="119"/>
      <c r="D54" s="120"/>
      <c r="E54" s="120"/>
      <c r="F54" s="120"/>
      <c r="G54" s="120"/>
      <c r="H54" s="120"/>
      <c r="I54" s="120"/>
      <c r="J54" s="120"/>
      <c r="K54" s="120"/>
      <c r="L54" s="120"/>
      <c r="M54" s="120"/>
      <c r="N54" s="120"/>
      <c r="O54" s="120"/>
      <c r="P54" s="120"/>
      <c r="Q54" s="120"/>
      <c r="R54" s="120"/>
      <c r="S54" s="120"/>
      <c r="T54" s="120"/>
      <c r="U54" s="120"/>
      <c r="V54" s="120"/>
      <c r="W54" s="120"/>
      <c r="X54" s="121"/>
    </row>
    <row r="55" spans="2:24" x14ac:dyDescent="0.25">
      <c r="C55" s="119"/>
      <c r="D55" s="120"/>
      <c r="E55" s="120"/>
      <c r="F55" s="120"/>
      <c r="G55" s="120"/>
      <c r="H55" s="120"/>
      <c r="I55" s="120"/>
      <c r="J55" s="120"/>
      <c r="K55" s="120"/>
      <c r="L55" s="120"/>
      <c r="M55" s="120"/>
      <c r="N55" s="120"/>
      <c r="O55" s="120"/>
      <c r="P55" s="120"/>
      <c r="Q55" s="120"/>
      <c r="R55" s="120"/>
      <c r="S55" s="120"/>
      <c r="T55" s="120"/>
      <c r="U55" s="120"/>
      <c r="V55" s="120"/>
      <c r="W55" s="120"/>
      <c r="X55" s="121"/>
    </row>
    <row r="56" spans="2:24" x14ac:dyDescent="0.25">
      <c r="C56" s="119"/>
      <c r="D56" s="120"/>
      <c r="E56" s="120"/>
      <c r="F56" s="120"/>
      <c r="G56" s="120"/>
      <c r="H56" s="120"/>
      <c r="I56" s="120"/>
      <c r="J56" s="120"/>
      <c r="K56" s="120"/>
      <c r="L56" s="120"/>
      <c r="M56" s="120"/>
      <c r="N56" s="120"/>
      <c r="O56" s="120"/>
      <c r="P56" s="120"/>
      <c r="Q56" s="120"/>
      <c r="R56" s="120"/>
      <c r="S56" s="120"/>
      <c r="T56" s="120"/>
      <c r="U56" s="120"/>
      <c r="V56" s="120"/>
      <c r="W56" s="120"/>
      <c r="X56" s="121"/>
    </row>
    <row r="57" spans="2:24" x14ac:dyDescent="0.25">
      <c r="C57" s="119"/>
      <c r="D57" s="120"/>
      <c r="E57" s="120"/>
      <c r="F57" s="120"/>
      <c r="G57" s="120"/>
      <c r="H57" s="120"/>
      <c r="I57" s="120"/>
      <c r="J57" s="120"/>
      <c r="K57" s="120"/>
      <c r="L57" s="120"/>
      <c r="M57" s="120"/>
      <c r="N57" s="120"/>
      <c r="O57" s="120"/>
      <c r="P57" s="120"/>
      <c r="Q57" s="120"/>
      <c r="R57" s="120"/>
      <c r="S57" s="120"/>
      <c r="T57" s="120"/>
      <c r="U57" s="120"/>
      <c r="V57" s="120"/>
      <c r="W57" s="120"/>
      <c r="X57" s="121"/>
    </row>
    <row r="58" spans="2:24" x14ac:dyDescent="0.25">
      <c r="C58" s="119"/>
      <c r="D58" s="120"/>
      <c r="E58" s="120"/>
      <c r="F58" s="120"/>
      <c r="G58" s="120"/>
      <c r="H58" s="120"/>
      <c r="I58" s="120"/>
      <c r="J58" s="120"/>
      <c r="K58" s="120"/>
      <c r="L58" s="120"/>
      <c r="M58" s="120"/>
      <c r="N58" s="120"/>
      <c r="O58" s="120"/>
      <c r="P58" s="120"/>
      <c r="Q58" s="120"/>
      <c r="R58" s="120"/>
      <c r="S58" s="120"/>
      <c r="T58" s="120"/>
      <c r="U58" s="120"/>
      <c r="V58" s="120"/>
      <c r="W58" s="120"/>
      <c r="X58" s="121"/>
    </row>
    <row r="59" spans="2:24" x14ac:dyDescent="0.25">
      <c r="C59" s="119"/>
      <c r="D59" s="120"/>
      <c r="E59" s="120"/>
      <c r="F59" s="120"/>
      <c r="G59" s="120"/>
      <c r="H59" s="120"/>
      <c r="I59" s="120"/>
      <c r="J59" s="120"/>
      <c r="K59" s="120"/>
      <c r="L59" s="120"/>
      <c r="M59" s="120"/>
      <c r="N59" s="120"/>
      <c r="O59" s="120"/>
      <c r="P59" s="120"/>
      <c r="Q59" s="120"/>
      <c r="R59" s="120"/>
      <c r="S59" s="120"/>
      <c r="T59" s="120"/>
      <c r="U59" s="120"/>
      <c r="V59" s="120"/>
      <c r="W59" s="120"/>
      <c r="X59" s="121"/>
    </row>
    <row r="60" spans="2:24" x14ac:dyDescent="0.25">
      <c r="C60" s="122"/>
      <c r="D60" s="123"/>
      <c r="E60" s="123"/>
      <c r="F60" s="123"/>
      <c r="G60" s="123"/>
      <c r="H60" s="123"/>
      <c r="I60" s="123"/>
      <c r="J60" s="123"/>
      <c r="K60" s="123"/>
      <c r="L60" s="123"/>
      <c r="M60" s="123"/>
      <c r="N60" s="123"/>
      <c r="O60" s="123"/>
      <c r="P60" s="123"/>
      <c r="Q60" s="123"/>
      <c r="R60" s="123"/>
      <c r="S60" s="123"/>
      <c r="T60" s="123"/>
      <c r="U60" s="123"/>
      <c r="V60" s="123"/>
      <c r="W60" s="123"/>
      <c r="X60" s="124"/>
    </row>
    <row r="61" spans="2:24" x14ac:dyDescent="0.25"/>
    <row r="62" spans="2:24" x14ac:dyDescent="0.25">
      <c r="B62" s="1">
        <v>5</v>
      </c>
      <c r="C62" s="9" t="s">
        <v>37</v>
      </c>
      <c r="D62" s="28"/>
      <c r="E62" s="28"/>
      <c r="F62" s="28"/>
      <c r="G62" s="28"/>
      <c r="H62" s="28"/>
      <c r="I62" s="28"/>
      <c r="J62" s="28"/>
      <c r="K62" s="28"/>
      <c r="L62" s="28"/>
      <c r="M62" s="28"/>
      <c r="N62" s="28"/>
      <c r="O62" s="28"/>
      <c r="P62" s="28"/>
      <c r="Q62" s="28"/>
      <c r="R62" s="28"/>
      <c r="S62" s="28"/>
      <c r="T62" s="28"/>
      <c r="U62" s="28"/>
      <c r="V62" s="28"/>
      <c r="W62" s="28"/>
      <c r="X62" s="28"/>
    </row>
    <row r="63" spans="2:24" x14ac:dyDescent="0.25"/>
    <row r="64" spans="2:24" x14ac:dyDescent="0.25">
      <c r="C64" s="125" t="s">
        <v>16</v>
      </c>
      <c r="D64" s="125"/>
      <c r="E64" s="125"/>
      <c r="F64" s="125"/>
      <c r="G64" s="125"/>
      <c r="H64" s="125"/>
      <c r="I64" s="125"/>
      <c r="J64" s="125"/>
      <c r="K64" s="125"/>
      <c r="L64" s="125"/>
      <c r="M64" s="125"/>
      <c r="N64" s="125"/>
      <c r="O64" s="125"/>
      <c r="P64" s="125"/>
      <c r="Q64" s="125"/>
      <c r="R64" s="125"/>
      <c r="S64" s="125"/>
      <c r="T64" s="125"/>
      <c r="U64" s="125"/>
      <c r="V64" s="125"/>
      <c r="W64" s="125"/>
      <c r="X64" s="125"/>
    </row>
    <row r="65" spans="2:24" x14ac:dyDescent="0.25">
      <c r="C65" s="116"/>
      <c r="D65" s="117"/>
      <c r="E65" s="117"/>
      <c r="F65" s="117"/>
      <c r="G65" s="117"/>
      <c r="H65" s="117"/>
      <c r="I65" s="117"/>
      <c r="J65" s="117"/>
      <c r="K65" s="117"/>
      <c r="L65" s="117"/>
      <c r="M65" s="117"/>
      <c r="N65" s="117"/>
      <c r="O65" s="117"/>
      <c r="P65" s="117"/>
      <c r="Q65" s="117"/>
      <c r="R65" s="117"/>
      <c r="S65" s="117"/>
      <c r="T65" s="117"/>
      <c r="U65" s="117"/>
      <c r="V65" s="117"/>
      <c r="W65" s="117"/>
      <c r="X65" s="118"/>
    </row>
    <row r="66" spans="2:24" x14ac:dyDescent="0.25">
      <c r="C66" s="119"/>
      <c r="D66" s="120"/>
      <c r="E66" s="120"/>
      <c r="F66" s="120"/>
      <c r="G66" s="120"/>
      <c r="H66" s="120"/>
      <c r="I66" s="120"/>
      <c r="J66" s="120"/>
      <c r="K66" s="120"/>
      <c r="L66" s="120"/>
      <c r="M66" s="120"/>
      <c r="N66" s="120"/>
      <c r="O66" s="120"/>
      <c r="P66" s="120"/>
      <c r="Q66" s="120"/>
      <c r="R66" s="120"/>
      <c r="S66" s="120"/>
      <c r="T66" s="120"/>
      <c r="U66" s="120"/>
      <c r="V66" s="120"/>
      <c r="W66" s="120"/>
      <c r="X66" s="121"/>
    </row>
    <row r="67" spans="2:24" x14ac:dyDescent="0.25">
      <c r="C67" s="119"/>
      <c r="D67" s="120"/>
      <c r="E67" s="120"/>
      <c r="F67" s="120"/>
      <c r="G67" s="120"/>
      <c r="H67" s="120"/>
      <c r="I67" s="120"/>
      <c r="J67" s="120"/>
      <c r="K67" s="120"/>
      <c r="L67" s="120"/>
      <c r="M67" s="120"/>
      <c r="N67" s="120"/>
      <c r="O67" s="120"/>
      <c r="P67" s="120"/>
      <c r="Q67" s="120"/>
      <c r="R67" s="120"/>
      <c r="S67" s="120"/>
      <c r="T67" s="120"/>
      <c r="U67" s="120"/>
      <c r="V67" s="120"/>
      <c r="W67" s="120"/>
      <c r="X67" s="121"/>
    </row>
    <row r="68" spans="2:24" x14ac:dyDescent="0.25">
      <c r="C68" s="119"/>
      <c r="D68" s="120"/>
      <c r="E68" s="120"/>
      <c r="F68" s="120"/>
      <c r="G68" s="120"/>
      <c r="H68" s="120"/>
      <c r="I68" s="120"/>
      <c r="J68" s="120"/>
      <c r="K68" s="120"/>
      <c r="L68" s="120"/>
      <c r="M68" s="120"/>
      <c r="N68" s="120"/>
      <c r="O68" s="120"/>
      <c r="P68" s="120"/>
      <c r="Q68" s="120"/>
      <c r="R68" s="120"/>
      <c r="S68" s="120"/>
      <c r="T68" s="120"/>
      <c r="U68" s="120"/>
      <c r="V68" s="120"/>
      <c r="W68" s="120"/>
      <c r="X68" s="121"/>
    </row>
    <row r="69" spans="2:24" x14ac:dyDescent="0.25">
      <c r="C69" s="122"/>
      <c r="D69" s="123"/>
      <c r="E69" s="123"/>
      <c r="F69" s="123"/>
      <c r="G69" s="123"/>
      <c r="H69" s="123"/>
      <c r="I69" s="123"/>
      <c r="J69" s="123"/>
      <c r="K69" s="123"/>
      <c r="L69" s="123"/>
      <c r="M69" s="123"/>
      <c r="N69" s="123"/>
      <c r="O69" s="123"/>
      <c r="P69" s="123"/>
      <c r="Q69" s="123"/>
      <c r="R69" s="123"/>
      <c r="S69" s="123"/>
      <c r="T69" s="123"/>
      <c r="U69" s="123"/>
      <c r="V69" s="123"/>
      <c r="W69" s="123"/>
      <c r="X69" s="124"/>
    </row>
    <row r="70" spans="2:24" x14ac:dyDescent="0.25"/>
    <row r="71" spans="2:24" x14ac:dyDescent="0.25">
      <c r="B71" s="1">
        <v>6</v>
      </c>
      <c r="C71" s="113" t="s">
        <v>38</v>
      </c>
      <c r="D71" s="113"/>
      <c r="E71" s="113"/>
      <c r="F71" s="113"/>
      <c r="G71" s="113"/>
      <c r="H71" s="113"/>
      <c r="I71" s="113"/>
      <c r="J71" s="113"/>
      <c r="K71" s="113"/>
      <c r="L71" s="113"/>
      <c r="M71" s="113"/>
      <c r="N71" s="113"/>
      <c r="O71" s="113"/>
      <c r="P71" s="113"/>
      <c r="Q71" s="113"/>
      <c r="R71" s="113"/>
      <c r="S71" s="113"/>
      <c r="T71" s="113"/>
      <c r="U71" s="113"/>
      <c r="V71" s="113"/>
      <c r="W71" s="113"/>
      <c r="X71" s="113"/>
    </row>
    <row r="72" spans="2:24" x14ac:dyDescent="0.25"/>
    <row r="73" spans="2:24" x14ac:dyDescent="0.25">
      <c r="C73" s="125" t="s">
        <v>16</v>
      </c>
      <c r="D73" s="125"/>
      <c r="E73" s="125"/>
      <c r="F73" s="125"/>
      <c r="G73" s="125"/>
      <c r="H73" s="125"/>
      <c r="I73" s="125"/>
      <c r="J73" s="125"/>
      <c r="K73" s="125"/>
      <c r="L73" s="125"/>
      <c r="M73" s="125"/>
      <c r="N73" s="125"/>
      <c r="O73" s="125"/>
      <c r="P73" s="125"/>
      <c r="Q73" s="125"/>
      <c r="R73" s="125"/>
      <c r="S73" s="125"/>
      <c r="T73" s="125"/>
      <c r="U73" s="125"/>
      <c r="V73" s="125"/>
      <c r="W73" s="125"/>
      <c r="X73" s="125"/>
    </row>
    <row r="74" spans="2:24" x14ac:dyDescent="0.25">
      <c r="C74" s="116"/>
      <c r="D74" s="117"/>
      <c r="E74" s="117"/>
      <c r="F74" s="117"/>
      <c r="G74" s="117"/>
      <c r="H74" s="117"/>
      <c r="I74" s="117"/>
      <c r="J74" s="117"/>
      <c r="K74" s="117"/>
      <c r="L74" s="117"/>
      <c r="M74" s="117"/>
      <c r="N74" s="117"/>
      <c r="O74" s="117"/>
      <c r="P74" s="117"/>
      <c r="Q74" s="117"/>
      <c r="R74" s="117"/>
      <c r="S74" s="117"/>
      <c r="T74" s="117"/>
      <c r="U74" s="117"/>
      <c r="V74" s="117"/>
      <c r="W74" s="117"/>
      <c r="X74" s="118"/>
    </row>
    <row r="75" spans="2:24" x14ac:dyDescent="0.25">
      <c r="C75" s="119"/>
      <c r="D75" s="120"/>
      <c r="E75" s="120"/>
      <c r="F75" s="120"/>
      <c r="G75" s="120"/>
      <c r="H75" s="120"/>
      <c r="I75" s="120"/>
      <c r="J75" s="120"/>
      <c r="K75" s="120"/>
      <c r="L75" s="120"/>
      <c r="M75" s="120"/>
      <c r="N75" s="120"/>
      <c r="O75" s="120"/>
      <c r="P75" s="120"/>
      <c r="Q75" s="120"/>
      <c r="R75" s="120"/>
      <c r="S75" s="120"/>
      <c r="T75" s="120"/>
      <c r="U75" s="120"/>
      <c r="V75" s="120"/>
      <c r="W75" s="120"/>
      <c r="X75" s="121"/>
    </row>
    <row r="76" spans="2:24" x14ac:dyDescent="0.25">
      <c r="C76" s="119"/>
      <c r="D76" s="120"/>
      <c r="E76" s="120"/>
      <c r="F76" s="120"/>
      <c r="G76" s="120"/>
      <c r="H76" s="120"/>
      <c r="I76" s="120"/>
      <c r="J76" s="120"/>
      <c r="K76" s="120"/>
      <c r="L76" s="120"/>
      <c r="M76" s="120"/>
      <c r="N76" s="120"/>
      <c r="O76" s="120"/>
      <c r="P76" s="120"/>
      <c r="Q76" s="120"/>
      <c r="R76" s="120"/>
      <c r="S76" s="120"/>
      <c r="T76" s="120"/>
      <c r="U76" s="120"/>
      <c r="V76" s="120"/>
      <c r="W76" s="120"/>
      <c r="X76" s="121"/>
    </row>
    <row r="77" spans="2:24" x14ac:dyDescent="0.25">
      <c r="C77" s="119"/>
      <c r="D77" s="120"/>
      <c r="E77" s="120"/>
      <c r="F77" s="120"/>
      <c r="G77" s="120"/>
      <c r="H77" s="120"/>
      <c r="I77" s="120"/>
      <c r="J77" s="120"/>
      <c r="K77" s="120"/>
      <c r="L77" s="120"/>
      <c r="M77" s="120"/>
      <c r="N77" s="120"/>
      <c r="O77" s="120"/>
      <c r="P77" s="120"/>
      <c r="Q77" s="120"/>
      <c r="R77" s="120"/>
      <c r="S77" s="120"/>
      <c r="T77" s="120"/>
      <c r="U77" s="120"/>
      <c r="V77" s="120"/>
      <c r="W77" s="120"/>
      <c r="X77" s="121"/>
    </row>
    <row r="78" spans="2:24" x14ac:dyDescent="0.25">
      <c r="C78" s="122"/>
      <c r="D78" s="123"/>
      <c r="E78" s="123"/>
      <c r="F78" s="123"/>
      <c r="G78" s="123"/>
      <c r="H78" s="123"/>
      <c r="I78" s="123"/>
      <c r="J78" s="123"/>
      <c r="K78" s="123"/>
      <c r="L78" s="123"/>
      <c r="M78" s="123"/>
      <c r="N78" s="123"/>
      <c r="O78" s="123"/>
      <c r="P78" s="123"/>
      <c r="Q78" s="123"/>
      <c r="R78" s="123"/>
      <c r="S78" s="123"/>
      <c r="T78" s="123"/>
      <c r="U78" s="123"/>
      <c r="V78" s="123"/>
      <c r="W78" s="123"/>
      <c r="X78" s="124"/>
    </row>
    <row r="79" spans="2:24" x14ac:dyDescent="0.25"/>
    <row r="80" spans="2:24" x14ac:dyDescent="0.25">
      <c r="B80" s="1">
        <v>7</v>
      </c>
      <c r="C80" s="9" t="s">
        <v>39</v>
      </c>
      <c r="D80" s="28"/>
      <c r="E80" s="28"/>
      <c r="F80" s="28"/>
      <c r="G80" s="28"/>
      <c r="H80" s="28"/>
      <c r="I80" s="28"/>
      <c r="J80" s="28"/>
      <c r="K80" s="28"/>
      <c r="L80" s="28"/>
      <c r="M80" s="28"/>
      <c r="N80" s="28"/>
      <c r="O80" s="28"/>
      <c r="P80" s="28"/>
      <c r="Q80" s="28"/>
      <c r="R80" s="28"/>
      <c r="S80" s="28"/>
      <c r="T80" s="28"/>
      <c r="U80" s="28"/>
      <c r="V80" s="28"/>
      <c r="W80" s="28"/>
      <c r="X80" s="28"/>
    </row>
    <row r="81" spans="2:24" x14ac:dyDescent="0.25"/>
    <row r="82" spans="2:24" x14ac:dyDescent="0.25">
      <c r="C82" s="125" t="s">
        <v>16</v>
      </c>
      <c r="D82" s="125"/>
      <c r="E82" s="125"/>
      <c r="F82" s="125"/>
      <c r="G82" s="125"/>
      <c r="H82" s="125"/>
      <c r="I82" s="125"/>
      <c r="J82" s="125"/>
      <c r="K82" s="125"/>
      <c r="L82" s="125"/>
      <c r="M82" s="125"/>
      <c r="N82" s="125"/>
      <c r="O82" s="125"/>
      <c r="P82" s="125"/>
      <c r="Q82" s="125"/>
      <c r="R82" s="125"/>
      <c r="S82" s="125"/>
      <c r="T82" s="125"/>
      <c r="U82" s="125"/>
      <c r="V82" s="125"/>
      <c r="W82" s="125"/>
      <c r="X82" s="125"/>
    </row>
    <row r="83" spans="2:24" x14ac:dyDescent="0.25">
      <c r="C83" s="116"/>
      <c r="D83" s="117"/>
      <c r="E83" s="117"/>
      <c r="F83" s="117"/>
      <c r="G83" s="117"/>
      <c r="H83" s="117"/>
      <c r="I83" s="117"/>
      <c r="J83" s="117"/>
      <c r="K83" s="117"/>
      <c r="L83" s="117"/>
      <c r="M83" s="117"/>
      <c r="N83" s="117"/>
      <c r="O83" s="117"/>
      <c r="P83" s="117"/>
      <c r="Q83" s="117"/>
      <c r="R83" s="117"/>
      <c r="S83" s="117"/>
      <c r="T83" s="117"/>
      <c r="U83" s="117"/>
      <c r="V83" s="117"/>
      <c r="W83" s="117"/>
      <c r="X83" s="118"/>
    </row>
    <row r="84" spans="2:24" x14ac:dyDescent="0.25">
      <c r="C84" s="119"/>
      <c r="D84" s="120"/>
      <c r="E84" s="120"/>
      <c r="F84" s="120"/>
      <c r="G84" s="120"/>
      <c r="H84" s="120"/>
      <c r="I84" s="120"/>
      <c r="J84" s="120"/>
      <c r="K84" s="120"/>
      <c r="L84" s="120"/>
      <c r="M84" s="120"/>
      <c r="N84" s="120"/>
      <c r="O84" s="120"/>
      <c r="P84" s="120"/>
      <c r="Q84" s="120"/>
      <c r="R84" s="120"/>
      <c r="S84" s="120"/>
      <c r="T84" s="120"/>
      <c r="U84" s="120"/>
      <c r="V84" s="120"/>
      <c r="W84" s="120"/>
      <c r="X84" s="121"/>
    </row>
    <row r="85" spans="2:24" x14ac:dyDescent="0.25">
      <c r="C85" s="119"/>
      <c r="D85" s="120"/>
      <c r="E85" s="120"/>
      <c r="F85" s="120"/>
      <c r="G85" s="120"/>
      <c r="H85" s="120"/>
      <c r="I85" s="120"/>
      <c r="J85" s="120"/>
      <c r="K85" s="120"/>
      <c r="L85" s="120"/>
      <c r="M85" s="120"/>
      <c r="N85" s="120"/>
      <c r="O85" s="120"/>
      <c r="P85" s="120"/>
      <c r="Q85" s="120"/>
      <c r="R85" s="120"/>
      <c r="S85" s="120"/>
      <c r="T85" s="120"/>
      <c r="U85" s="120"/>
      <c r="V85" s="120"/>
      <c r="W85" s="120"/>
      <c r="X85" s="121"/>
    </row>
    <row r="86" spans="2:24" x14ac:dyDescent="0.25">
      <c r="C86" s="119"/>
      <c r="D86" s="120"/>
      <c r="E86" s="120"/>
      <c r="F86" s="120"/>
      <c r="G86" s="120"/>
      <c r="H86" s="120"/>
      <c r="I86" s="120"/>
      <c r="J86" s="120"/>
      <c r="K86" s="120"/>
      <c r="L86" s="120"/>
      <c r="M86" s="120"/>
      <c r="N86" s="120"/>
      <c r="O86" s="120"/>
      <c r="P86" s="120"/>
      <c r="Q86" s="120"/>
      <c r="R86" s="120"/>
      <c r="S86" s="120"/>
      <c r="T86" s="120"/>
      <c r="U86" s="120"/>
      <c r="V86" s="120"/>
      <c r="W86" s="120"/>
      <c r="X86" s="121"/>
    </row>
    <row r="87" spans="2:24" x14ac:dyDescent="0.25">
      <c r="C87" s="122"/>
      <c r="D87" s="123"/>
      <c r="E87" s="123"/>
      <c r="F87" s="123"/>
      <c r="G87" s="123"/>
      <c r="H87" s="123"/>
      <c r="I87" s="123"/>
      <c r="J87" s="123"/>
      <c r="K87" s="123"/>
      <c r="L87" s="123"/>
      <c r="M87" s="123"/>
      <c r="N87" s="123"/>
      <c r="O87" s="123"/>
      <c r="P87" s="123"/>
      <c r="Q87" s="123"/>
      <c r="R87" s="123"/>
      <c r="S87" s="123"/>
      <c r="T87" s="123"/>
      <c r="U87" s="123"/>
      <c r="V87" s="123"/>
      <c r="W87" s="123"/>
      <c r="X87" s="124"/>
    </row>
    <row r="88" spans="2:24" x14ac:dyDescent="0.25"/>
    <row r="89" spans="2:24" x14ac:dyDescent="0.25">
      <c r="B89" s="1">
        <v>8</v>
      </c>
      <c r="C89" s="126" t="s">
        <v>40</v>
      </c>
      <c r="D89" s="126"/>
      <c r="E89" s="126"/>
      <c r="F89" s="126"/>
      <c r="G89" s="126"/>
      <c r="H89" s="126"/>
      <c r="I89" s="126"/>
      <c r="J89" s="126"/>
      <c r="K89" s="126"/>
      <c r="L89" s="126"/>
      <c r="M89" s="126"/>
      <c r="N89" s="126"/>
      <c r="O89" s="126"/>
      <c r="P89" s="126"/>
      <c r="Q89" s="126"/>
      <c r="R89" s="126"/>
      <c r="S89" s="126"/>
      <c r="T89" s="126"/>
      <c r="U89" s="126"/>
      <c r="V89" s="126"/>
      <c r="W89" s="126"/>
      <c r="X89" s="126"/>
    </row>
    <row r="90" spans="2:24" x14ac:dyDescent="0.25">
      <c r="C90" s="126"/>
      <c r="D90" s="126"/>
      <c r="E90" s="126"/>
      <c r="F90" s="126"/>
      <c r="G90" s="126"/>
      <c r="H90" s="126"/>
      <c r="I90" s="126"/>
      <c r="J90" s="126"/>
      <c r="K90" s="126"/>
      <c r="L90" s="126"/>
      <c r="M90" s="126"/>
      <c r="N90" s="126"/>
      <c r="O90" s="126"/>
      <c r="P90" s="126"/>
      <c r="Q90" s="126"/>
      <c r="R90" s="126"/>
      <c r="S90" s="126"/>
      <c r="T90" s="126"/>
      <c r="U90" s="126"/>
      <c r="V90" s="126"/>
      <c r="W90" s="126"/>
      <c r="X90" s="126"/>
    </row>
    <row r="91" spans="2:24" x14ac:dyDescent="0.25"/>
    <row r="92" spans="2:24" x14ac:dyDescent="0.25">
      <c r="C92" s="125" t="s">
        <v>16</v>
      </c>
      <c r="D92" s="125"/>
      <c r="E92" s="125"/>
      <c r="F92" s="125"/>
      <c r="G92" s="125"/>
      <c r="H92" s="125"/>
      <c r="I92" s="125"/>
      <c r="J92" s="125"/>
      <c r="K92" s="125"/>
      <c r="L92" s="125"/>
      <c r="M92" s="125"/>
      <c r="N92" s="125"/>
      <c r="O92" s="125"/>
      <c r="P92" s="125"/>
      <c r="Q92" s="125"/>
      <c r="R92" s="125"/>
      <c r="S92" s="125"/>
      <c r="T92" s="125"/>
      <c r="U92" s="125"/>
      <c r="V92" s="125"/>
      <c r="W92" s="125"/>
      <c r="X92" s="125"/>
    </row>
    <row r="93" spans="2:24" x14ac:dyDescent="0.25">
      <c r="C93" s="116"/>
      <c r="D93" s="117"/>
      <c r="E93" s="117"/>
      <c r="F93" s="117"/>
      <c r="G93" s="117"/>
      <c r="H93" s="117"/>
      <c r="I93" s="117"/>
      <c r="J93" s="117"/>
      <c r="K93" s="117"/>
      <c r="L93" s="117"/>
      <c r="M93" s="117"/>
      <c r="N93" s="117"/>
      <c r="O93" s="117"/>
      <c r="P93" s="117"/>
      <c r="Q93" s="117"/>
      <c r="R93" s="117"/>
      <c r="S93" s="117"/>
      <c r="T93" s="117"/>
      <c r="U93" s="117"/>
      <c r="V93" s="117"/>
      <c r="W93" s="117"/>
      <c r="X93" s="118"/>
    </row>
    <row r="94" spans="2:24" x14ac:dyDescent="0.25">
      <c r="C94" s="119"/>
      <c r="D94" s="120"/>
      <c r="E94" s="120"/>
      <c r="F94" s="120"/>
      <c r="G94" s="120"/>
      <c r="H94" s="120"/>
      <c r="I94" s="120"/>
      <c r="J94" s="120"/>
      <c r="K94" s="120"/>
      <c r="L94" s="120"/>
      <c r="M94" s="120"/>
      <c r="N94" s="120"/>
      <c r="O94" s="120"/>
      <c r="P94" s="120"/>
      <c r="Q94" s="120"/>
      <c r="R94" s="120"/>
      <c r="S94" s="120"/>
      <c r="T94" s="120"/>
      <c r="U94" s="120"/>
      <c r="V94" s="120"/>
      <c r="W94" s="120"/>
      <c r="X94" s="121"/>
    </row>
    <row r="95" spans="2:24" x14ac:dyDescent="0.25">
      <c r="C95" s="119"/>
      <c r="D95" s="120"/>
      <c r="E95" s="120"/>
      <c r="F95" s="120"/>
      <c r="G95" s="120"/>
      <c r="H95" s="120"/>
      <c r="I95" s="120"/>
      <c r="J95" s="120"/>
      <c r="K95" s="120"/>
      <c r="L95" s="120"/>
      <c r="M95" s="120"/>
      <c r="N95" s="120"/>
      <c r="O95" s="120"/>
      <c r="P95" s="120"/>
      <c r="Q95" s="120"/>
      <c r="R95" s="120"/>
      <c r="S95" s="120"/>
      <c r="T95" s="120"/>
      <c r="U95" s="120"/>
      <c r="V95" s="120"/>
      <c r="W95" s="120"/>
      <c r="X95" s="121"/>
    </row>
    <row r="96" spans="2:24" x14ac:dyDescent="0.25">
      <c r="C96" s="119"/>
      <c r="D96" s="120"/>
      <c r="E96" s="120"/>
      <c r="F96" s="120"/>
      <c r="G96" s="120"/>
      <c r="H96" s="120"/>
      <c r="I96" s="120"/>
      <c r="J96" s="120"/>
      <c r="K96" s="120"/>
      <c r="L96" s="120"/>
      <c r="M96" s="120"/>
      <c r="N96" s="120"/>
      <c r="O96" s="120"/>
      <c r="P96" s="120"/>
      <c r="Q96" s="120"/>
      <c r="R96" s="120"/>
      <c r="S96" s="120"/>
      <c r="T96" s="120"/>
      <c r="U96" s="120"/>
      <c r="V96" s="120"/>
      <c r="W96" s="120"/>
      <c r="X96" s="121"/>
    </row>
    <row r="97" spans="1:24" x14ac:dyDescent="0.25">
      <c r="C97" s="122"/>
      <c r="D97" s="123"/>
      <c r="E97" s="123"/>
      <c r="F97" s="123"/>
      <c r="G97" s="123"/>
      <c r="H97" s="123"/>
      <c r="I97" s="123"/>
      <c r="J97" s="123"/>
      <c r="K97" s="123"/>
      <c r="L97" s="123"/>
      <c r="M97" s="123"/>
      <c r="N97" s="123"/>
      <c r="O97" s="123"/>
      <c r="P97" s="123"/>
      <c r="Q97" s="123"/>
      <c r="R97" s="123"/>
      <c r="S97" s="123"/>
      <c r="T97" s="123"/>
      <c r="U97" s="123"/>
      <c r="V97" s="123"/>
      <c r="W97" s="123"/>
      <c r="X97" s="124"/>
    </row>
    <row r="98" spans="1:24" x14ac:dyDescent="0.25"/>
    <row r="99" spans="1:24" s="29" customFormat="1" ht="30.75" customHeight="1" x14ac:dyDescent="0.25">
      <c r="A99" s="51"/>
      <c r="B99" s="12"/>
      <c r="C99" s="114" t="s">
        <v>41</v>
      </c>
      <c r="D99" s="114"/>
      <c r="E99" s="114"/>
      <c r="F99" s="114"/>
      <c r="G99" s="114"/>
      <c r="H99" s="114"/>
      <c r="I99" s="114"/>
      <c r="J99" s="114"/>
      <c r="K99" s="114"/>
      <c r="L99" s="114"/>
      <c r="M99" s="114"/>
      <c r="N99" s="114"/>
      <c r="O99" s="114"/>
      <c r="P99" s="114"/>
      <c r="Q99" s="114"/>
      <c r="R99" s="114"/>
      <c r="S99" s="114"/>
      <c r="T99" s="114"/>
      <c r="U99" s="114"/>
      <c r="V99" s="114"/>
      <c r="W99" s="114"/>
      <c r="X99" s="114"/>
    </row>
    <row r="100" spans="1:24" x14ac:dyDescent="0.25">
      <c r="C100" s="115" t="s">
        <v>42</v>
      </c>
      <c r="D100" s="115"/>
      <c r="E100" s="115"/>
      <c r="F100" s="115"/>
      <c r="G100" s="115"/>
      <c r="H100" s="115"/>
      <c r="I100" s="115"/>
      <c r="J100" s="115"/>
      <c r="K100" s="115"/>
      <c r="L100" s="115"/>
      <c r="M100" s="115"/>
      <c r="N100" s="115"/>
      <c r="O100" s="115"/>
      <c r="P100" s="115"/>
      <c r="Q100" s="115"/>
      <c r="R100" s="115"/>
      <c r="S100" s="115"/>
      <c r="T100" s="115"/>
      <c r="U100" s="115"/>
      <c r="V100" s="115"/>
      <c r="W100" s="115"/>
      <c r="X100" s="115"/>
    </row>
  </sheetData>
  <sheetProtection algorithmName="SHA-512" hashValue="N6HpIdsZ8hS85SF9Y2btf7+LKF9Bi0hCr9bi16468wHszDC58ksI5LX+okk7xopoGqZOY7ld0cA437E2Sig9Ww==" saltValue="YdpgsFy0v35VinBEh/ioQQ==" spinCount="100000" sheet="1" objects="1" scenarios="1"/>
  <mergeCells count="22">
    <mergeCell ref="C73:X73"/>
    <mergeCell ref="C9:X13"/>
    <mergeCell ref="C8:X8"/>
    <mergeCell ref="C24:X24"/>
    <mergeCell ref="C25:X33"/>
    <mergeCell ref="C36:X36"/>
    <mergeCell ref="C2:W2"/>
    <mergeCell ref="C71:X71"/>
    <mergeCell ref="C99:X99"/>
    <mergeCell ref="C1:X1"/>
    <mergeCell ref="C100:X100"/>
    <mergeCell ref="C74:X78"/>
    <mergeCell ref="C82:X82"/>
    <mergeCell ref="C83:X87"/>
    <mergeCell ref="C89:X90"/>
    <mergeCell ref="C92:X92"/>
    <mergeCell ref="C93:X97"/>
    <mergeCell ref="C37:X41"/>
    <mergeCell ref="C51:X51"/>
    <mergeCell ref="C52:X60"/>
    <mergeCell ref="C64:X64"/>
    <mergeCell ref="C65:X69"/>
  </mergeCells>
  <hyperlinks>
    <hyperlink ref="C100:X100" r:id="rId1" display="Click here to find your assigned budget analyst" xr:uid="{3730A559-7F62-48C9-A536-9767D57A6B91}"/>
  </hyperlinks>
  <pageMargins left="0.7" right="0.7" top="0.75" bottom="0.75" header="0.3" footer="0.3"/>
  <pageSetup orientation="portrait"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CCF720-8DAA-4D62-960A-946F3B41F69D}">
  <sheetPr codeName="Sheet2">
    <tabColor theme="5"/>
  </sheetPr>
  <dimension ref="A1:L102"/>
  <sheetViews>
    <sheetView showRowColHeaders="0" topLeftCell="D1" zoomScaleNormal="100" workbookViewId="0">
      <selection activeCell="L1" sqref="L1"/>
    </sheetView>
  </sheetViews>
  <sheetFormatPr defaultColWidth="0" defaultRowHeight="15" zeroHeight="1" x14ac:dyDescent="0.25"/>
  <cols>
    <col min="1" max="1" width="16.7109375" style="21" customWidth="1"/>
    <col min="2" max="2" width="6.5703125" style="31" customWidth="1"/>
    <col min="3" max="3" width="30.28515625" style="3" customWidth="1"/>
    <col min="4" max="5" width="23.7109375" style="3" customWidth="1"/>
    <col min="6" max="6" width="30.85546875" style="3" customWidth="1"/>
    <col min="7" max="7" width="18.140625" style="3" customWidth="1"/>
    <col min="8" max="8" width="23.7109375" style="3" customWidth="1"/>
    <col min="9" max="10" width="18.140625" style="3" customWidth="1"/>
    <col min="11" max="11" width="23.7109375" style="3" customWidth="1"/>
    <col min="12" max="12" width="78.28515625" style="3" customWidth="1"/>
    <col min="13" max="16384" width="9.140625" hidden="1"/>
  </cols>
  <sheetData>
    <row r="1" spans="1:12" s="2" customFormat="1" ht="31.5" customHeight="1" thickBot="1" x14ac:dyDescent="0.3">
      <c r="A1" s="44"/>
      <c r="B1" s="54" t="s">
        <v>43</v>
      </c>
      <c r="C1" s="54" t="s">
        <v>44</v>
      </c>
      <c r="D1" s="55" t="s">
        <v>45</v>
      </c>
      <c r="E1" s="55" t="s">
        <v>46</v>
      </c>
      <c r="F1" s="55" t="s">
        <v>47</v>
      </c>
      <c r="G1" s="55" t="s">
        <v>48</v>
      </c>
      <c r="H1" s="55" t="s">
        <v>49</v>
      </c>
      <c r="I1" s="55" t="s">
        <v>50</v>
      </c>
      <c r="J1" s="55" t="s">
        <v>51</v>
      </c>
      <c r="K1" s="55" t="s">
        <v>52</v>
      </c>
      <c r="L1" s="56" t="s">
        <v>53</v>
      </c>
    </row>
    <row r="2" spans="1:12" x14ac:dyDescent="0.25">
      <c r="B2" s="32">
        <v>1</v>
      </c>
      <c r="J2" s="33">
        <f>IFERROR(ROUNDUP(G2*I2,0),0)</f>
        <v>0</v>
      </c>
    </row>
    <row r="3" spans="1:12" x14ac:dyDescent="0.25">
      <c r="B3" s="32">
        <v>2</v>
      </c>
      <c r="J3" s="33">
        <f t="shared" ref="J3:J66" si="0">IFERROR(ROUNDUP(G3*I3,0),0)</f>
        <v>0</v>
      </c>
    </row>
    <row r="4" spans="1:12" x14ac:dyDescent="0.25">
      <c r="B4" s="32">
        <v>3</v>
      </c>
      <c r="J4" s="33">
        <f t="shared" si="0"/>
        <v>0</v>
      </c>
    </row>
    <row r="5" spans="1:12" x14ac:dyDescent="0.25">
      <c r="B5" s="32">
        <v>4</v>
      </c>
      <c r="J5" s="33">
        <f t="shared" si="0"/>
        <v>0</v>
      </c>
    </row>
    <row r="6" spans="1:12" x14ac:dyDescent="0.25">
      <c r="B6" s="32">
        <v>5</v>
      </c>
      <c r="J6" s="33">
        <f t="shared" si="0"/>
        <v>0</v>
      </c>
    </row>
    <row r="7" spans="1:12" x14ac:dyDescent="0.25">
      <c r="B7" s="32">
        <v>6</v>
      </c>
      <c r="J7" s="33">
        <f t="shared" si="0"/>
        <v>0</v>
      </c>
    </row>
    <row r="8" spans="1:12" x14ac:dyDescent="0.25">
      <c r="B8" s="32">
        <v>7</v>
      </c>
      <c r="J8" s="33">
        <f t="shared" si="0"/>
        <v>0</v>
      </c>
    </row>
    <row r="9" spans="1:12" x14ac:dyDescent="0.25">
      <c r="B9" s="32">
        <v>8</v>
      </c>
      <c r="J9" s="33">
        <f t="shared" si="0"/>
        <v>0</v>
      </c>
    </row>
    <row r="10" spans="1:12" x14ac:dyDescent="0.25">
      <c r="B10" s="32">
        <v>9</v>
      </c>
      <c r="J10" s="33">
        <f t="shared" si="0"/>
        <v>0</v>
      </c>
    </row>
    <row r="11" spans="1:12" x14ac:dyDescent="0.25">
      <c r="B11" s="32">
        <v>10</v>
      </c>
      <c r="J11" s="33">
        <f t="shared" si="0"/>
        <v>0</v>
      </c>
    </row>
    <row r="12" spans="1:12" x14ac:dyDescent="0.25">
      <c r="B12" s="32">
        <v>11</v>
      </c>
      <c r="J12" s="33">
        <f t="shared" si="0"/>
        <v>0</v>
      </c>
    </row>
    <row r="13" spans="1:12" x14ac:dyDescent="0.25">
      <c r="B13" s="32">
        <v>12</v>
      </c>
      <c r="J13" s="33">
        <f t="shared" si="0"/>
        <v>0</v>
      </c>
    </row>
    <row r="14" spans="1:12" x14ac:dyDescent="0.25">
      <c r="B14" s="32">
        <v>13</v>
      </c>
      <c r="J14" s="33">
        <f t="shared" si="0"/>
        <v>0</v>
      </c>
    </row>
    <row r="15" spans="1:12" x14ac:dyDescent="0.25">
      <c r="B15" s="32">
        <v>14</v>
      </c>
      <c r="J15" s="33">
        <f t="shared" si="0"/>
        <v>0</v>
      </c>
    </row>
    <row r="16" spans="1:12" x14ac:dyDescent="0.25">
      <c r="B16" s="32">
        <v>15</v>
      </c>
      <c r="J16" s="33">
        <f t="shared" si="0"/>
        <v>0</v>
      </c>
    </row>
    <row r="17" spans="2:10" x14ac:dyDescent="0.25">
      <c r="B17" s="32">
        <v>16</v>
      </c>
      <c r="J17" s="33">
        <f t="shared" si="0"/>
        <v>0</v>
      </c>
    </row>
    <row r="18" spans="2:10" x14ac:dyDescent="0.25">
      <c r="B18" s="32">
        <v>17</v>
      </c>
      <c r="J18" s="33">
        <f t="shared" si="0"/>
        <v>0</v>
      </c>
    </row>
    <row r="19" spans="2:10" x14ac:dyDescent="0.25">
      <c r="B19" s="32">
        <v>18</v>
      </c>
      <c r="J19" s="33">
        <f t="shared" si="0"/>
        <v>0</v>
      </c>
    </row>
    <row r="20" spans="2:10" x14ac:dyDescent="0.25">
      <c r="B20" s="32">
        <v>19</v>
      </c>
      <c r="J20" s="33">
        <f t="shared" si="0"/>
        <v>0</v>
      </c>
    </row>
    <row r="21" spans="2:10" x14ac:dyDescent="0.25">
      <c r="B21" s="32">
        <v>20</v>
      </c>
      <c r="J21" s="33">
        <f t="shared" si="0"/>
        <v>0</v>
      </c>
    </row>
    <row r="22" spans="2:10" x14ac:dyDescent="0.25">
      <c r="B22" s="32">
        <v>21</v>
      </c>
      <c r="J22" s="33">
        <f t="shared" si="0"/>
        <v>0</v>
      </c>
    </row>
    <row r="23" spans="2:10" x14ac:dyDescent="0.25">
      <c r="B23" s="32">
        <v>22</v>
      </c>
      <c r="J23" s="33">
        <f t="shared" si="0"/>
        <v>0</v>
      </c>
    </row>
    <row r="24" spans="2:10" x14ac:dyDescent="0.25">
      <c r="B24" s="32">
        <v>23</v>
      </c>
      <c r="J24" s="33">
        <f t="shared" si="0"/>
        <v>0</v>
      </c>
    </row>
    <row r="25" spans="2:10" x14ac:dyDescent="0.25">
      <c r="B25" s="32">
        <v>24</v>
      </c>
      <c r="J25" s="33">
        <f t="shared" si="0"/>
        <v>0</v>
      </c>
    </row>
    <row r="26" spans="2:10" x14ac:dyDescent="0.25">
      <c r="B26" s="32">
        <v>25</v>
      </c>
      <c r="J26" s="33">
        <f t="shared" si="0"/>
        <v>0</v>
      </c>
    </row>
    <row r="27" spans="2:10" x14ac:dyDescent="0.25">
      <c r="B27" s="32">
        <v>26</v>
      </c>
      <c r="J27" s="33">
        <f t="shared" si="0"/>
        <v>0</v>
      </c>
    </row>
    <row r="28" spans="2:10" x14ac:dyDescent="0.25">
      <c r="B28" s="32">
        <v>27</v>
      </c>
      <c r="J28" s="33">
        <f t="shared" si="0"/>
        <v>0</v>
      </c>
    </row>
    <row r="29" spans="2:10" x14ac:dyDescent="0.25">
      <c r="B29" s="32">
        <v>28</v>
      </c>
      <c r="J29" s="33">
        <f t="shared" si="0"/>
        <v>0</v>
      </c>
    </row>
    <row r="30" spans="2:10" x14ac:dyDescent="0.25">
      <c r="B30" s="32">
        <v>29</v>
      </c>
      <c r="J30" s="33">
        <f t="shared" si="0"/>
        <v>0</v>
      </c>
    </row>
    <row r="31" spans="2:10" x14ac:dyDescent="0.25">
      <c r="B31" s="32">
        <v>30</v>
      </c>
      <c r="J31" s="33">
        <f t="shared" si="0"/>
        <v>0</v>
      </c>
    </row>
    <row r="32" spans="2:10" x14ac:dyDescent="0.25">
      <c r="B32" s="32">
        <v>31</v>
      </c>
      <c r="J32" s="33">
        <f t="shared" si="0"/>
        <v>0</v>
      </c>
    </row>
    <row r="33" spans="2:10" x14ac:dyDescent="0.25">
      <c r="B33" s="32">
        <v>32</v>
      </c>
      <c r="J33" s="33">
        <f t="shared" si="0"/>
        <v>0</v>
      </c>
    </row>
    <row r="34" spans="2:10" x14ac:dyDescent="0.25">
      <c r="B34" s="32">
        <v>33</v>
      </c>
      <c r="J34" s="33">
        <f t="shared" si="0"/>
        <v>0</v>
      </c>
    </row>
    <row r="35" spans="2:10" x14ac:dyDescent="0.25">
      <c r="B35" s="32">
        <v>34</v>
      </c>
      <c r="J35" s="33">
        <f t="shared" si="0"/>
        <v>0</v>
      </c>
    </row>
    <row r="36" spans="2:10" x14ac:dyDescent="0.25">
      <c r="B36" s="32">
        <v>35</v>
      </c>
      <c r="J36" s="33">
        <f t="shared" si="0"/>
        <v>0</v>
      </c>
    </row>
    <row r="37" spans="2:10" x14ac:dyDescent="0.25">
      <c r="B37" s="32">
        <v>36</v>
      </c>
      <c r="J37" s="33">
        <f t="shared" si="0"/>
        <v>0</v>
      </c>
    </row>
    <row r="38" spans="2:10" x14ac:dyDescent="0.25">
      <c r="B38" s="32">
        <v>37</v>
      </c>
      <c r="J38" s="33">
        <f t="shared" si="0"/>
        <v>0</v>
      </c>
    </row>
    <row r="39" spans="2:10" x14ac:dyDescent="0.25">
      <c r="B39" s="32">
        <v>38</v>
      </c>
      <c r="J39" s="33">
        <f t="shared" si="0"/>
        <v>0</v>
      </c>
    </row>
    <row r="40" spans="2:10" x14ac:dyDescent="0.25">
      <c r="B40" s="32">
        <v>39</v>
      </c>
      <c r="J40" s="33">
        <f t="shared" si="0"/>
        <v>0</v>
      </c>
    </row>
    <row r="41" spans="2:10" x14ac:dyDescent="0.25">
      <c r="B41" s="32">
        <v>40</v>
      </c>
      <c r="J41" s="33">
        <f t="shared" si="0"/>
        <v>0</v>
      </c>
    </row>
    <row r="42" spans="2:10" x14ac:dyDescent="0.25">
      <c r="B42" s="32">
        <v>41</v>
      </c>
      <c r="J42" s="33">
        <f t="shared" si="0"/>
        <v>0</v>
      </c>
    </row>
    <row r="43" spans="2:10" x14ac:dyDescent="0.25">
      <c r="B43" s="32">
        <v>42</v>
      </c>
      <c r="J43" s="33">
        <f t="shared" si="0"/>
        <v>0</v>
      </c>
    </row>
    <row r="44" spans="2:10" x14ac:dyDescent="0.25">
      <c r="B44" s="32">
        <v>43</v>
      </c>
      <c r="J44" s="33">
        <f t="shared" si="0"/>
        <v>0</v>
      </c>
    </row>
    <row r="45" spans="2:10" x14ac:dyDescent="0.25">
      <c r="B45" s="32">
        <v>44</v>
      </c>
      <c r="J45" s="33">
        <f t="shared" si="0"/>
        <v>0</v>
      </c>
    </row>
    <row r="46" spans="2:10" x14ac:dyDescent="0.25">
      <c r="B46" s="32">
        <v>45</v>
      </c>
      <c r="J46" s="33">
        <f t="shared" si="0"/>
        <v>0</v>
      </c>
    </row>
    <row r="47" spans="2:10" x14ac:dyDescent="0.25">
      <c r="B47" s="32">
        <v>46</v>
      </c>
      <c r="J47" s="33">
        <f t="shared" si="0"/>
        <v>0</v>
      </c>
    </row>
    <row r="48" spans="2:10" x14ac:dyDescent="0.25">
      <c r="B48" s="32">
        <v>47</v>
      </c>
      <c r="J48" s="33">
        <f t="shared" si="0"/>
        <v>0</v>
      </c>
    </row>
    <row r="49" spans="2:10" x14ac:dyDescent="0.25">
      <c r="B49" s="32">
        <v>48</v>
      </c>
      <c r="J49" s="33">
        <f t="shared" si="0"/>
        <v>0</v>
      </c>
    </row>
    <row r="50" spans="2:10" x14ac:dyDescent="0.25">
      <c r="B50" s="32">
        <v>49</v>
      </c>
      <c r="J50" s="33">
        <f t="shared" si="0"/>
        <v>0</v>
      </c>
    </row>
    <row r="51" spans="2:10" x14ac:dyDescent="0.25">
      <c r="B51" s="32">
        <v>50</v>
      </c>
      <c r="J51" s="33">
        <f t="shared" si="0"/>
        <v>0</v>
      </c>
    </row>
    <row r="52" spans="2:10" x14ac:dyDescent="0.25">
      <c r="B52" s="32">
        <v>51</v>
      </c>
      <c r="J52" s="33">
        <f t="shared" si="0"/>
        <v>0</v>
      </c>
    </row>
    <row r="53" spans="2:10" x14ac:dyDescent="0.25">
      <c r="B53" s="32">
        <v>52</v>
      </c>
      <c r="J53" s="33">
        <f t="shared" si="0"/>
        <v>0</v>
      </c>
    </row>
    <row r="54" spans="2:10" x14ac:dyDescent="0.25">
      <c r="B54" s="32">
        <v>53</v>
      </c>
      <c r="J54" s="33">
        <f t="shared" si="0"/>
        <v>0</v>
      </c>
    </row>
    <row r="55" spans="2:10" x14ac:dyDescent="0.25">
      <c r="B55" s="32">
        <v>54</v>
      </c>
      <c r="J55" s="33">
        <f t="shared" si="0"/>
        <v>0</v>
      </c>
    </row>
    <row r="56" spans="2:10" x14ac:dyDescent="0.25">
      <c r="B56" s="32">
        <v>55</v>
      </c>
      <c r="J56" s="33">
        <f t="shared" si="0"/>
        <v>0</v>
      </c>
    </row>
    <row r="57" spans="2:10" x14ac:dyDescent="0.25">
      <c r="B57" s="32">
        <v>56</v>
      </c>
      <c r="J57" s="33">
        <f t="shared" si="0"/>
        <v>0</v>
      </c>
    </row>
    <row r="58" spans="2:10" x14ac:dyDescent="0.25">
      <c r="B58" s="32">
        <v>57</v>
      </c>
      <c r="J58" s="33">
        <f t="shared" si="0"/>
        <v>0</v>
      </c>
    </row>
    <row r="59" spans="2:10" x14ac:dyDescent="0.25">
      <c r="B59" s="32">
        <v>58</v>
      </c>
      <c r="J59" s="33">
        <f t="shared" si="0"/>
        <v>0</v>
      </c>
    </row>
    <row r="60" spans="2:10" x14ac:dyDescent="0.25">
      <c r="B60" s="32">
        <v>59</v>
      </c>
      <c r="J60" s="33">
        <f t="shared" si="0"/>
        <v>0</v>
      </c>
    </row>
    <row r="61" spans="2:10" x14ac:dyDescent="0.25">
      <c r="B61" s="32">
        <v>60</v>
      </c>
      <c r="J61" s="33">
        <f t="shared" si="0"/>
        <v>0</v>
      </c>
    </row>
    <row r="62" spans="2:10" x14ac:dyDescent="0.25">
      <c r="B62" s="32">
        <v>61</v>
      </c>
      <c r="J62" s="33">
        <f t="shared" si="0"/>
        <v>0</v>
      </c>
    </row>
    <row r="63" spans="2:10" x14ac:dyDescent="0.25">
      <c r="B63" s="32">
        <v>62</v>
      </c>
      <c r="J63" s="33">
        <f t="shared" si="0"/>
        <v>0</v>
      </c>
    </row>
    <row r="64" spans="2:10" x14ac:dyDescent="0.25">
      <c r="B64" s="32">
        <v>63</v>
      </c>
      <c r="J64" s="33">
        <f t="shared" si="0"/>
        <v>0</v>
      </c>
    </row>
    <row r="65" spans="2:10" x14ac:dyDescent="0.25">
      <c r="B65" s="32">
        <v>64</v>
      </c>
      <c r="J65" s="33">
        <f t="shared" si="0"/>
        <v>0</v>
      </c>
    </row>
    <row r="66" spans="2:10" x14ac:dyDescent="0.25">
      <c r="B66" s="32">
        <v>65</v>
      </c>
      <c r="J66" s="33">
        <f t="shared" si="0"/>
        <v>0</v>
      </c>
    </row>
    <row r="67" spans="2:10" x14ac:dyDescent="0.25">
      <c r="B67" s="32">
        <v>66</v>
      </c>
      <c r="J67" s="33">
        <f t="shared" ref="J67:J101" si="1">IFERROR(ROUNDUP(G67*I67,0),0)</f>
        <v>0</v>
      </c>
    </row>
    <row r="68" spans="2:10" x14ac:dyDescent="0.25">
      <c r="B68" s="32">
        <v>67</v>
      </c>
      <c r="J68" s="33">
        <f t="shared" si="1"/>
        <v>0</v>
      </c>
    </row>
    <row r="69" spans="2:10" x14ac:dyDescent="0.25">
      <c r="B69" s="32">
        <v>68</v>
      </c>
      <c r="J69" s="33">
        <f t="shared" si="1"/>
        <v>0</v>
      </c>
    </row>
    <row r="70" spans="2:10" x14ac:dyDescent="0.25">
      <c r="B70" s="32">
        <v>69</v>
      </c>
      <c r="J70" s="33">
        <f t="shared" si="1"/>
        <v>0</v>
      </c>
    </row>
    <row r="71" spans="2:10" x14ac:dyDescent="0.25">
      <c r="B71" s="32">
        <v>70</v>
      </c>
      <c r="J71" s="33">
        <f t="shared" si="1"/>
        <v>0</v>
      </c>
    </row>
    <row r="72" spans="2:10" x14ac:dyDescent="0.25">
      <c r="B72" s="32">
        <v>71</v>
      </c>
      <c r="J72" s="33">
        <f t="shared" si="1"/>
        <v>0</v>
      </c>
    </row>
    <row r="73" spans="2:10" x14ac:dyDescent="0.25">
      <c r="B73" s="32">
        <v>72</v>
      </c>
      <c r="J73" s="33">
        <f t="shared" si="1"/>
        <v>0</v>
      </c>
    </row>
    <row r="74" spans="2:10" x14ac:dyDescent="0.25">
      <c r="B74" s="32">
        <v>73</v>
      </c>
      <c r="J74" s="33">
        <f t="shared" si="1"/>
        <v>0</v>
      </c>
    </row>
    <row r="75" spans="2:10" x14ac:dyDescent="0.25">
      <c r="B75" s="32">
        <v>74</v>
      </c>
      <c r="J75" s="33">
        <f t="shared" si="1"/>
        <v>0</v>
      </c>
    </row>
    <row r="76" spans="2:10" x14ac:dyDescent="0.25">
      <c r="B76" s="32">
        <v>75</v>
      </c>
      <c r="J76" s="33">
        <f t="shared" si="1"/>
        <v>0</v>
      </c>
    </row>
    <row r="77" spans="2:10" x14ac:dyDescent="0.25">
      <c r="B77" s="32">
        <v>76</v>
      </c>
      <c r="J77" s="33">
        <f t="shared" si="1"/>
        <v>0</v>
      </c>
    </row>
    <row r="78" spans="2:10" x14ac:dyDescent="0.25">
      <c r="B78" s="32">
        <v>77</v>
      </c>
      <c r="J78" s="33">
        <f t="shared" si="1"/>
        <v>0</v>
      </c>
    </row>
    <row r="79" spans="2:10" x14ac:dyDescent="0.25">
      <c r="B79" s="32">
        <v>78</v>
      </c>
      <c r="J79" s="33">
        <f t="shared" si="1"/>
        <v>0</v>
      </c>
    </row>
    <row r="80" spans="2:10" x14ac:dyDescent="0.25">
      <c r="B80" s="32">
        <v>79</v>
      </c>
      <c r="J80" s="33">
        <f t="shared" si="1"/>
        <v>0</v>
      </c>
    </row>
    <row r="81" spans="2:10" x14ac:dyDescent="0.25">
      <c r="B81" s="32">
        <v>80</v>
      </c>
      <c r="J81" s="33">
        <f t="shared" si="1"/>
        <v>0</v>
      </c>
    </row>
    <row r="82" spans="2:10" x14ac:dyDescent="0.25">
      <c r="B82" s="32">
        <v>81</v>
      </c>
      <c r="J82" s="33">
        <f t="shared" si="1"/>
        <v>0</v>
      </c>
    </row>
    <row r="83" spans="2:10" x14ac:dyDescent="0.25">
      <c r="B83" s="32">
        <v>82</v>
      </c>
      <c r="J83" s="33">
        <f t="shared" si="1"/>
        <v>0</v>
      </c>
    </row>
    <row r="84" spans="2:10" x14ac:dyDescent="0.25">
      <c r="B84" s="32">
        <v>83</v>
      </c>
      <c r="J84" s="33">
        <f t="shared" si="1"/>
        <v>0</v>
      </c>
    </row>
    <row r="85" spans="2:10" x14ac:dyDescent="0.25">
      <c r="B85" s="32">
        <v>84</v>
      </c>
      <c r="J85" s="33">
        <f t="shared" si="1"/>
        <v>0</v>
      </c>
    </row>
    <row r="86" spans="2:10" x14ac:dyDescent="0.25">
      <c r="B86" s="32">
        <v>85</v>
      </c>
      <c r="J86" s="33">
        <f t="shared" si="1"/>
        <v>0</v>
      </c>
    </row>
    <row r="87" spans="2:10" x14ac:dyDescent="0.25">
      <c r="B87" s="32">
        <v>86</v>
      </c>
      <c r="J87" s="33">
        <f t="shared" si="1"/>
        <v>0</v>
      </c>
    </row>
    <row r="88" spans="2:10" x14ac:dyDescent="0.25">
      <c r="B88" s="32">
        <v>87</v>
      </c>
      <c r="J88" s="33">
        <f t="shared" si="1"/>
        <v>0</v>
      </c>
    </row>
    <row r="89" spans="2:10" x14ac:dyDescent="0.25">
      <c r="B89" s="32">
        <v>88</v>
      </c>
      <c r="J89" s="33">
        <f t="shared" si="1"/>
        <v>0</v>
      </c>
    </row>
    <row r="90" spans="2:10" x14ac:dyDescent="0.25">
      <c r="B90" s="32">
        <v>89</v>
      </c>
      <c r="J90" s="33">
        <f t="shared" si="1"/>
        <v>0</v>
      </c>
    </row>
    <row r="91" spans="2:10" x14ac:dyDescent="0.25">
      <c r="B91" s="32">
        <v>90</v>
      </c>
      <c r="J91" s="33">
        <f t="shared" si="1"/>
        <v>0</v>
      </c>
    </row>
    <row r="92" spans="2:10" x14ac:dyDescent="0.25">
      <c r="B92" s="32">
        <v>91</v>
      </c>
      <c r="J92" s="33">
        <f t="shared" si="1"/>
        <v>0</v>
      </c>
    </row>
    <row r="93" spans="2:10" x14ac:dyDescent="0.25">
      <c r="B93" s="32">
        <v>92</v>
      </c>
      <c r="J93" s="33">
        <f t="shared" si="1"/>
        <v>0</v>
      </c>
    </row>
    <row r="94" spans="2:10" x14ac:dyDescent="0.25">
      <c r="B94" s="32">
        <v>93</v>
      </c>
      <c r="J94" s="33">
        <f t="shared" si="1"/>
        <v>0</v>
      </c>
    </row>
    <row r="95" spans="2:10" x14ac:dyDescent="0.25">
      <c r="B95" s="32">
        <v>94</v>
      </c>
      <c r="J95" s="33">
        <f t="shared" si="1"/>
        <v>0</v>
      </c>
    </row>
    <row r="96" spans="2:10" x14ac:dyDescent="0.25">
      <c r="B96" s="32">
        <v>95</v>
      </c>
      <c r="J96" s="33">
        <f t="shared" si="1"/>
        <v>0</v>
      </c>
    </row>
    <row r="97" spans="2:10" x14ac:dyDescent="0.25">
      <c r="B97" s="32">
        <v>96</v>
      </c>
      <c r="J97" s="33">
        <f t="shared" si="1"/>
        <v>0</v>
      </c>
    </row>
    <row r="98" spans="2:10" x14ac:dyDescent="0.25">
      <c r="B98" s="32">
        <v>97</v>
      </c>
      <c r="J98" s="33">
        <f t="shared" si="1"/>
        <v>0</v>
      </c>
    </row>
    <row r="99" spans="2:10" x14ac:dyDescent="0.25">
      <c r="B99" s="32">
        <v>98</v>
      </c>
      <c r="J99" s="33">
        <f t="shared" si="1"/>
        <v>0</v>
      </c>
    </row>
    <row r="100" spans="2:10" x14ac:dyDescent="0.25">
      <c r="B100" s="32">
        <v>99</v>
      </c>
      <c r="J100" s="33">
        <f t="shared" si="1"/>
        <v>0</v>
      </c>
    </row>
    <row r="101" spans="2:10" x14ac:dyDescent="0.25">
      <c r="B101" s="32">
        <v>100</v>
      </c>
      <c r="J101" s="33">
        <f t="shared" si="1"/>
        <v>0</v>
      </c>
    </row>
    <row r="102" spans="2:10" x14ac:dyDescent="0.25"/>
  </sheetData>
  <sheetProtection algorithmName="SHA-512" hashValue="lBJWZ/0YmzxN4A4+8QPLAhNVP8sPlws+kfTmLgtCWaARKOqNLIdu50VNReUvkRmh6JfwcJvluV6Xk7BuKDG6NA==" saltValue="GXAcWlIeViF0GpoXmGglUg==" spinCount="100000" sheet="1" objects="1" scenarios="1" sort="0" autoFilter="0"/>
  <autoFilter ref="B1:L101" xr:uid="{D6CCF720-8DAA-4D62-960A-946F3B41F69D}"/>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CFDA81E6-96A9-4A5C-A55B-0DB0554F8AA3}">
          <x14:formula1>
            <xm:f>Lists!$A$10:$A$16</xm:f>
          </x14:formula1>
          <xm:sqref>D2:D102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5E02BA-4315-4A57-8AC7-BC3EA9408840}">
  <sheetPr codeName="Sheet3">
    <tabColor theme="9" tint="-0.249977111117893"/>
  </sheetPr>
  <dimension ref="A1:AH101"/>
  <sheetViews>
    <sheetView showRowColHeaders="0" showZeros="0" zoomScaleNormal="100" zoomScaleSheetLayoutView="100" workbookViewId="0">
      <selection activeCell="Z10" sqref="Z10"/>
    </sheetView>
  </sheetViews>
  <sheetFormatPr defaultColWidth="0" defaultRowHeight="15" zeroHeight="1" x14ac:dyDescent="0.25"/>
  <cols>
    <col min="1" max="1" width="16.85546875" style="48" customWidth="1"/>
    <col min="2" max="2" width="7.140625" style="36" customWidth="1"/>
    <col min="3" max="3" width="15.42578125" style="37" customWidth="1"/>
    <col min="4" max="4" width="30.5703125" style="68" customWidth="1"/>
    <col min="5" max="5" width="19" style="76" customWidth="1"/>
    <col min="6" max="6" width="24.7109375" style="15" customWidth="1"/>
    <col min="7" max="7" width="18.7109375" style="77" customWidth="1"/>
    <col min="8" max="8" width="11.85546875" style="77" customWidth="1"/>
    <col min="9" max="9" width="17.5703125" style="77" customWidth="1"/>
    <col min="10" max="10" width="32.140625" style="77" customWidth="1"/>
    <col min="11" max="11" width="31.28515625" style="78" customWidth="1"/>
    <col min="12" max="12" width="25" style="83" customWidth="1"/>
    <col min="13" max="16" width="13.140625" style="90" customWidth="1"/>
    <col min="17" max="17" width="15.5703125" style="42" customWidth="1"/>
    <col min="18" max="18" width="16" style="77" customWidth="1"/>
    <col min="19" max="19" width="13.7109375" style="77" customWidth="1"/>
    <col min="20" max="20" width="18.140625" style="84" customWidth="1"/>
    <col min="21" max="21" width="14" style="85" customWidth="1"/>
    <col min="22" max="22" width="21.7109375" style="98" customWidth="1"/>
    <col min="23" max="23" width="21.7109375" style="77" customWidth="1"/>
    <col min="24" max="26" width="21.7109375" style="35" customWidth="1"/>
    <col min="27" max="27" width="27.140625" style="86" customWidth="1"/>
    <col min="28" max="28" width="25.85546875" style="35" bestFit="1" customWidth="1"/>
    <col min="29" max="16384" width="9.140625" style="35" hidden="1"/>
  </cols>
  <sheetData>
    <row r="1" spans="1:34" s="4" customFormat="1" ht="15.75" thickBot="1" x14ac:dyDescent="0.3">
      <c r="A1" s="49"/>
      <c r="B1" s="127" t="s">
        <v>43</v>
      </c>
      <c r="C1" s="64"/>
      <c r="D1" s="64"/>
      <c r="E1" s="64" t="s">
        <v>54</v>
      </c>
      <c r="F1" s="65"/>
      <c r="G1" s="65"/>
      <c r="H1" s="65"/>
      <c r="I1" s="65"/>
      <c r="J1" s="65"/>
      <c r="K1" s="66"/>
      <c r="L1" s="64" t="s">
        <v>55</v>
      </c>
      <c r="M1" s="65"/>
      <c r="N1" s="65"/>
      <c r="O1" s="65"/>
      <c r="P1" s="65"/>
      <c r="Q1" s="65"/>
      <c r="R1" s="65"/>
      <c r="S1" s="65"/>
      <c r="T1" s="65"/>
      <c r="U1" s="65"/>
      <c r="V1" s="65"/>
      <c r="W1" s="64" t="s">
        <v>1174</v>
      </c>
      <c r="X1" s="64"/>
      <c r="Y1" s="64"/>
      <c r="Z1" s="64"/>
      <c r="AA1" s="64"/>
      <c r="AB1" s="64"/>
    </row>
    <row r="2" spans="1:34" s="38" customFormat="1" ht="45" customHeight="1" thickBot="1" x14ac:dyDescent="0.3">
      <c r="A2" s="50"/>
      <c r="B2" s="128"/>
      <c r="C2" s="67" t="s">
        <v>56</v>
      </c>
      <c r="D2" s="67" t="s">
        <v>57</v>
      </c>
      <c r="E2" s="67" t="s">
        <v>58</v>
      </c>
      <c r="F2" s="58" t="s">
        <v>59</v>
      </c>
      <c r="G2" s="58" t="s">
        <v>60</v>
      </c>
      <c r="H2" s="58" t="s">
        <v>61</v>
      </c>
      <c r="I2" s="58" t="s">
        <v>62</v>
      </c>
      <c r="J2" s="58" t="s">
        <v>63</v>
      </c>
      <c r="K2" s="63" t="s">
        <v>64</v>
      </c>
      <c r="L2" s="59" t="s">
        <v>65</v>
      </c>
      <c r="M2" s="60" t="s">
        <v>66</v>
      </c>
      <c r="N2" s="60" t="s">
        <v>67</v>
      </c>
      <c r="O2" s="60" t="s">
        <v>68</v>
      </c>
      <c r="P2" s="60" t="s">
        <v>69</v>
      </c>
      <c r="Q2" s="60" t="s">
        <v>70</v>
      </c>
      <c r="R2" s="57" t="s">
        <v>71</v>
      </c>
      <c r="S2" s="57" t="s">
        <v>1173</v>
      </c>
      <c r="T2" s="57" t="s">
        <v>72</v>
      </c>
      <c r="U2" s="60" t="s">
        <v>73</v>
      </c>
      <c r="V2" s="61" t="s">
        <v>74</v>
      </c>
      <c r="W2" s="62" t="s">
        <v>75</v>
      </c>
      <c r="X2" s="58" t="s">
        <v>76</v>
      </c>
      <c r="Y2" s="58" t="s">
        <v>77</v>
      </c>
      <c r="Z2" s="58" t="s">
        <v>78</v>
      </c>
      <c r="AA2" s="58" t="s">
        <v>79</v>
      </c>
      <c r="AB2" s="58" t="s">
        <v>80</v>
      </c>
      <c r="AC2" s="58" t="s">
        <v>81</v>
      </c>
      <c r="AD2" s="58" t="s">
        <v>82</v>
      </c>
      <c r="AE2" s="58" t="s">
        <v>83</v>
      </c>
      <c r="AF2" s="58" t="s">
        <v>84</v>
      </c>
      <c r="AG2" s="58" t="s">
        <v>85</v>
      </c>
      <c r="AH2" s="58" t="s">
        <v>86</v>
      </c>
    </row>
    <row r="3" spans="1:34" ht="47.45" customHeight="1" x14ac:dyDescent="0.25">
      <c r="B3" s="93">
        <v>1</v>
      </c>
      <c r="C3" s="39">
        <f t="shared" ref="C3:C34" si="0">SUM(M3:V3)</f>
        <v>0</v>
      </c>
      <c r="E3" s="68"/>
      <c r="F3" s="69"/>
      <c r="G3" s="70"/>
      <c r="H3" s="70"/>
      <c r="I3" s="70"/>
      <c r="J3" s="71"/>
      <c r="K3" s="72"/>
      <c r="L3" s="79"/>
      <c r="M3" s="94"/>
      <c r="N3" s="89"/>
      <c r="O3" s="89"/>
      <c r="P3" s="89"/>
      <c r="Q3" s="89"/>
      <c r="R3" s="40"/>
      <c r="S3" s="94"/>
      <c r="T3" s="94"/>
      <c r="U3" s="94"/>
      <c r="V3" s="95"/>
      <c r="W3" s="97"/>
      <c r="X3" s="41"/>
      <c r="Y3" s="34"/>
      <c r="Z3" s="34"/>
      <c r="AA3" s="34"/>
      <c r="AB3" s="34"/>
      <c r="AC3" s="96" t="str">
        <f>_xlfn.CONCAT(TableTravel[[#This Row],[ Company_Hidden]],".",TableTravel[[#This Row],[Fund_hidden]],".",TableTravel[[#This Row],[CostCenter_hidden]],".",TableTravel[[#This Row],[Account_hidden]],".",TableTravel[[#This Row],[Function_hidden]])</f>
        <v>....</v>
      </c>
      <c r="AD3" s="34" t="str">
        <f>IFERROR(_xlfn.TEXTBEFORE(TableTravel[[#This Row],[Company]]," "),"")</f>
        <v/>
      </c>
      <c r="AE3" s="34" t="str">
        <f>IFERROR(_xlfn.TEXTBEFORE(TableTravel[[#This Row],[Fund]]," "),"")</f>
        <v/>
      </c>
      <c r="AF3" s="34" t="str">
        <f>IFERROR(_xlfn.TEXTBEFORE(TableTravel[[#This Row],[Cost Center]]," "),"")</f>
        <v/>
      </c>
      <c r="AG3" s="34" t="str">
        <f>IFERROR(_xlfn.TEXTBEFORE(TableTravel[[#This Row],[Account]]," "),"")</f>
        <v/>
      </c>
      <c r="AH3" s="34" t="str">
        <f>IFERROR(_xlfn.TEXTBEFORE(TableTravel[[#This Row],[Function]]," "),"")</f>
        <v/>
      </c>
    </row>
    <row r="4" spans="1:34" ht="47.45" customHeight="1" x14ac:dyDescent="0.25">
      <c r="B4" s="93">
        <v>2</v>
      </c>
      <c r="C4" s="39">
        <f t="shared" si="0"/>
        <v>0</v>
      </c>
      <c r="E4" s="68"/>
      <c r="F4" s="69"/>
      <c r="G4" s="70"/>
      <c r="H4" s="70"/>
      <c r="I4" s="70"/>
      <c r="J4" s="71"/>
      <c r="K4" s="72"/>
      <c r="L4" s="79"/>
      <c r="M4" s="94"/>
      <c r="N4" s="89"/>
      <c r="O4" s="89"/>
      <c r="P4" s="89"/>
      <c r="Q4" s="89"/>
      <c r="R4" s="40"/>
      <c r="S4" s="94"/>
      <c r="T4" s="94"/>
      <c r="U4" s="94"/>
      <c r="V4" s="95"/>
      <c r="W4" s="97"/>
      <c r="X4" s="41"/>
      <c r="Y4" s="34"/>
      <c r="Z4" s="34"/>
      <c r="AA4" s="34"/>
      <c r="AB4" s="34"/>
      <c r="AC4" s="96" t="str">
        <f>_xlfn.CONCAT(TableTravel[[#This Row],[ Company_Hidden]],".",TableTravel[[#This Row],[Fund_hidden]],".",TableTravel[[#This Row],[CostCenter_hidden]],".",TableTravel[[#This Row],[Account_hidden]],".",TableTravel[[#This Row],[Function_hidden]])</f>
        <v>....</v>
      </c>
      <c r="AD4" s="34" t="str">
        <f>IFERROR(_xlfn.TEXTBEFORE(TableTravel[[#This Row],[Company]]," "),"")</f>
        <v/>
      </c>
      <c r="AE4" s="34" t="str">
        <f>IFERROR(_xlfn.TEXTBEFORE(TableTravel[[#This Row],[Fund]]," "),"")</f>
        <v/>
      </c>
      <c r="AF4" s="34" t="str">
        <f>IFERROR(_xlfn.TEXTBEFORE(TableTravel[[#This Row],[Cost Center]]," "),"")</f>
        <v/>
      </c>
      <c r="AG4" s="34" t="str">
        <f>IFERROR(_xlfn.TEXTBEFORE(TableTravel[[#This Row],[Account]]," "),"")</f>
        <v/>
      </c>
      <c r="AH4" s="34" t="str">
        <f>IFERROR(_xlfn.TEXTBEFORE(TableTravel[[#This Row],[Function]]," "),"")</f>
        <v/>
      </c>
    </row>
    <row r="5" spans="1:34" ht="47.45" customHeight="1" x14ac:dyDescent="0.25">
      <c r="B5" s="93">
        <v>3</v>
      </c>
      <c r="C5" s="39">
        <f t="shared" si="0"/>
        <v>0</v>
      </c>
      <c r="E5" s="68"/>
      <c r="F5" s="69"/>
      <c r="G5" s="70"/>
      <c r="H5" s="70"/>
      <c r="I5" s="70"/>
      <c r="J5" s="71"/>
      <c r="K5" s="72"/>
      <c r="L5" s="79"/>
      <c r="M5" s="94"/>
      <c r="N5" s="89"/>
      <c r="O5" s="89"/>
      <c r="P5" s="89"/>
      <c r="Q5" s="89"/>
      <c r="R5" s="40"/>
      <c r="S5" s="94"/>
      <c r="T5" s="94"/>
      <c r="U5" s="94"/>
      <c r="V5" s="95"/>
      <c r="W5" s="97"/>
      <c r="X5" s="41"/>
      <c r="Y5" s="34"/>
      <c r="Z5" s="34"/>
      <c r="AA5" s="34"/>
      <c r="AB5" s="34"/>
      <c r="AC5" s="96" t="str">
        <f>_xlfn.CONCAT(TableTravel[[#This Row],[ Company_Hidden]],".",TableTravel[[#This Row],[Fund_hidden]],".",TableTravel[[#This Row],[CostCenter_hidden]],".",TableTravel[[#This Row],[Account_hidden]],".",TableTravel[[#This Row],[Function_hidden]])</f>
        <v>....</v>
      </c>
      <c r="AD5" s="34" t="str">
        <f>IFERROR(_xlfn.TEXTBEFORE(TableTravel[[#This Row],[Company]]," "),"")</f>
        <v/>
      </c>
      <c r="AE5" s="34" t="str">
        <f>IFERROR(_xlfn.TEXTBEFORE(TableTravel[[#This Row],[Fund]]," "),"")</f>
        <v/>
      </c>
      <c r="AF5" s="34" t="str">
        <f>IFERROR(_xlfn.TEXTBEFORE(TableTravel[[#This Row],[Cost Center]]," "),"")</f>
        <v/>
      </c>
      <c r="AG5" s="34" t="str">
        <f>IFERROR(_xlfn.TEXTBEFORE(TableTravel[[#This Row],[Account]]," "),"")</f>
        <v/>
      </c>
      <c r="AH5" s="34" t="str">
        <f>IFERROR(_xlfn.TEXTBEFORE(TableTravel[[#This Row],[Function]]," "),"")</f>
        <v/>
      </c>
    </row>
    <row r="6" spans="1:34" ht="47.45" customHeight="1" x14ac:dyDescent="0.25">
      <c r="B6" s="93">
        <v>4</v>
      </c>
      <c r="C6" s="39">
        <f t="shared" si="0"/>
        <v>0</v>
      </c>
      <c r="E6" s="68"/>
      <c r="F6" s="69"/>
      <c r="G6" s="70"/>
      <c r="H6" s="70"/>
      <c r="I6" s="70"/>
      <c r="J6" s="71"/>
      <c r="K6" s="72"/>
      <c r="L6" s="79"/>
      <c r="M6" s="94"/>
      <c r="N6" s="89"/>
      <c r="O6" s="89"/>
      <c r="P6" s="89"/>
      <c r="Q6" s="89"/>
      <c r="R6" s="40"/>
      <c r="S6" s="94"/>
      <c r="T6" s="94"/>
      <c r="U6" s="94"/>
      <c r="V6" s="95"/>
      <c r="W6" s="97"/>
      <c r="X6" s="41"/>
      <c r="Y6" s="34"/>
      <c r="Z6" s="34"/>
      <c r="AA6" s="34"/>
      <c r="AB6" s="34"/>
      <c r="AC6" s="96" t="str">
        <f>_xlfn.CONCAT(TableTravel[[#This Row],[ Company_Hidden]],".",TableTravel[[#This Row],[Fund_hidden]],".",TableTravel[[#This Row],[CostCenter_hidden]],".",TableTravel[[#This Row],[Account_hidden]],".",TableTravel[[#This Row],[Function_hidden]])</f>
        <v>....</v>
      </c>
      <c r="AD6" s="34" t="str">
        <f>IFERROR(_xlfn.TEXTBEFORE(TableTravel[[#This Row],[Company]]," "),"")</f>
        <v/>
      </c>
      <c r="AE6" s="34" t="str">
        <f>IFERROR(_xlfn.TEXTBEFORE(TableTravel[[#This Row],[Fund]]," "),"")</f>
        <v/>
      </c>
      <c r="AF6" s="34" t="str">
        <f>IFERROR(_xlfn.TEXTBEFORE(TableTravel[[#This Row],[Cost Center]]," "),"")</f>
        <v/>
      </c>
      <c r="AG6" s="34" t="str">
        <f>IFERROR(_xlfn.TEXTBEFORE(TableTravel[[#This Row],[Account]]," "),"")</f>
        <v/>
      </c>
      <c r="AH6" s="34" t="str">
        <f>IFERROR(_xlfn.TEXTBEFORE(TableTravel[[#This Row],[Function]]," "),"")</f>
        <v/>
      </c>
    </row>
    <row r="7" spans="1:34" ht="47.45" customHeight="1" x14ac:dyDescent="0.25">
      <c r="B7" s="93">
        <v>5</v>
      </c>
      <c r="C7" s="39">
        <f t="shared" si="0"/>
        <v>0</v>
      </c>
      <c r="E7" s="68"/>
      <c r="F7" s="69"/>
      <c r="G7" s="70"/>
      <c r="H7" s="70"/>
      <c r="I7" s="70"/>
      <c r="J7" s="71"/>
      <c r="K7" s="72"/>
      <c r="L7" s="79"/>
      <c r="M7" s="94"/>
      <c r="N7" s="89"/>
      <c r="O7" s="89"/>
      <c r="P7" s="89"/>
      <c r="Q7" s="89"/>
      <c r="R7" s="40"/>
      <c r="S7" s="94"/>
      <c r="T7" s="94"/>
      <c r="U7" s="94"/>
      <c r="V7" s="95"/>
      <c r="W7" s="97"/>
      <c r="X7" s="41"/>
      <c r="Y7" s="34"/>
      <c r="Z7" s="34"/>
      <c r="AA7" s="34"/>
      <c r="AB7" s="34"/>
      <c r="AC7" s="96" t="str">
        <f>_xlfn.CONCAT(TableTravel[[#This Row],[ Company_Hidden]],".",TableTravel[[#This Row],[Fund_hidden]],".",TableTravel[[#This Row],[CostCenter_hidden]],".",TableTravel[[#This Row],[Account_hidden]],".",TableTravel[[#This Row],[Function_hidden]])</f>
        <v>....</v>
      </c>
      <c r="AD7" s="34" t="str">
        <f>IFERROR(_xlfn.TEXTBEFORE(TableTravel[[#This Row],[Company]]," "),"")</f>
        <v/>
      </c>
      <c r="AE7" s="34" t="str">
        <f>IFERROR(_xlfn.TEXTBEFORE(TableTravel[[#This Row],[Fund]]," "),"")</f>
        <v/>
      </c>
      <c r="AF7" s="34" t="str">
        <f>IFERROR(_xlfn.TEXTBEFORE(TableTravel[[#This Row],[Cost Center]]," "),"")</f>
        <v/>
      </c>
      <c r="AG7" s="34" t="str">
        <f>IFERROR(_xlfn.TEXTBEFORE(TableTravel[[#This Row],[Account]]," "),"")</f>
        <v/>
      </c>
      <c r="AH7" s="34" t="str">
        <f>IFERROR(_xlfn.TEXTBEFORE(TableTravel[[#This Row],[Function]]," "),"")</f>
        <v/>
      </c>
    </row>
    <row r="8" spans="1:34" ht="47.45" customHeight="1" x14ac:dyDescent="0.25">
      <c r="B8" s="93">
        <v>6</v>
      </c>
      <c r="C8" s="39">
        <f t="shared" si="0"/>
        <v>0</v>
      </c>
      <c r="E8" s="68"/>
      <c r="F8" s="73"/>
      <c r="G8" s="70"/>
      <c r="H8" s="70"/>
      <c r="I8" s="70"/>
      <c r="J8" s="71"/>
      <c r="K8" s="74"/>
      <c r="L8" s="79"/>
      <c r="M8" s="89"/>
      <c r="N8" s="89"/>
      <c r="O8" s="89"/>
      <c r="P8" s="89"/>
      <c r="Q8" s="89"/>
      <c r="R8" s="40"/>
      <c r="S8" s="40"/>
      <c r="T8" s="40"/>
      <c r="U8" s="40"/>
      <c r="V8" s="80"/>
      <c r="W8" s="97"/>
      <c r="X8" s="41"/>
      <c r="Y8" s="34"/>
      <c r="Z8" s="34"/>
      <c r="AA8" s="34"/>
      <c r="AB8" s="34"/>
      <c r="AC8" s="96" t="str">
        <f>_xlfn.CONCAT(TableTravel[[#This Row],[ Company_Hidden]],".",TableTravel[[#This Row],[Fund_hidden]],".",TableTravel[[#This Row],[CostCenter_hidden]],".",TableTravel[[#This Row],[Account_hidden]],".",TableTravel[[#This Row],[Function_hidden]])</f>
        <v>....</v>
      </c>
      <c r="AD8" s="34" t="str">
        <f>IFERROR(_xlfn.TEXTBEFORE(TableTravel[[#This Row],[Company]]," "),"")</f>
        <v/>
      </c>
      <c r="AE8" s="34" t="str">
        <f>IFERROR(_xlfn.TEXTBEFORE(TableTravel[[#This Row],[Fund]]," "),"")</f>
        <v/>
      </c>
      <c r="AF8" s="34" t="str">
        <f>IFERROR(_xlfn.TEXTBEFORE(TableTravel[[#This Row],[Cost Center]]," "),"")</f>
        <v/>
      </c>
      <c r="AG8" s="34" t="str">
        <f>IFERROR(_xlfn.TEXTBEFORE(TableTravel[[#This Row],[Account]]," "),"")</f>
        <v/>
      </c>
      <c r="AH8" s="34" t="str">
        <f>IFERROR(_xlfn.TEXTBEFORE(TableTravel[[#This Row],[Function]]," "),"")</f>
        <v/>
      </c>
    </row>
    <row r="9" spans="1:34" ht="47.45" customHeight="1" x14ac:dyDescent="0.25">
      <c r="B9" s="93">
        <v>7</v>
      </c>
      <c r="C9" s="39">
        <f t="shared" si="0"/>
        <v>0</v>
      </c>
      <c r="E9" s="68"/>
      <c r="F9" s="73"/>
      <c r="G9" s="70"/>
      <c r="H9" s="70"/>
      <c r="I9" s="70"/>
      <c r="J9" s="70"/>
      <c r="K9" s="74"/>
      <c r="L9" s="79"/>
      <c r="M9" s="89"/>
      <c r="N9" s="89"/>
      <c r="O9" s="89"/>
      <c r="P9" s="89"/>
      <c r="Q9" s="89"/>
      <c r="R9" s="40"/>
      <c r="S9" s="40"/>
      <c r="T9" s="40"/>
      <c r="U9" s="40"/>
      <c r="V9" s="80"/>
      <c r="W9" s="97"/>
      <c r="X9" s="41"/>
      <c r="Y9" s="34"/>
      <c r="Z9" s="34"/>
      <c r="AA9" s="34"/>
      <c r="AB9" s="34"/>
      <c r="AC9" s="96" t="str">
        <f>_xlfn.CONCAT(TableTravel[[#This Row],[ Company_Hidden]],".",TableTravel[[#This Row],[Fund_hidden]],".",TableTravel[[#This Row],[CostCenter_hidden]],".",TableTravel[[#This Row],[Account_hidden]],".",TableTravel[[#This Row],[Function_hidden]])</f>
        <v>....</v>
      </c>
      <c r="AD9" s="34" t="str">
        <f>IFERROR(_xlfn.TEXTBEFORE(TableTravel[[#This Row],[Company]]," "),"")</f>
        <v/>
      </c>
      <c r="AE9" s="34" t="str">
        <f>IFERROR(_xlfn.TEXTBEFORE(TableTravel[[#This Row],[Fund]]," "),"")</f>
        <v/>
      </c>
      <c r="AF9" s="34" t="str">
        <f>IFERROR(_xlfn.TEXTBEFORE(TableTravel[[#This Row],[Cost Center]]," "),"")</f>
        <v/>
      </c>
      <c r="AG9" s="34" t="str">
        <f>IFERROR(_xlfn.TEXTBEFORE(TableTravel[[#This Row],[Account]]," "),"")</f>
        <v/>
      </c>
      <c r="AH9" s="34" t="str">
        <f>IFERROR(_xlfn.TEXTBEFORE(TableTravel[[#This Row],[Function]]," "),"")</f>
        <v/>
      </c>
    </row>
    <row r="10" spans="1:34" ht="47.45" customHeight="1" x14ac:dyDescent="0.25">
      <c r="B10" s="93">
        <v>8</v>
      </c>
      <c r="C10" s="39">
        <f t="shared" si="0"/>
        <v>0</v>
      </c>
      <c r="E10" s="68"/>
      <c r="F10" s="73"/>
      <c r="G10" s="70"/>
      <c r="H10" s="70"/>
      <c r="I10" s="70"/>
      <c r="J10" s="70"/>
      <c r="K10" s="74"/>
      <c r="L10" s="79"/>
      <c r="M10" s="89"/>
      <c r="N10" s="89"/>
      <c r="O10" s="89"/>
      <c r="P10" s="89"/>
      <c r="Q10" s="89"/>
      <c r="R10" s="40"/>
      <c r="S10" s="40"/>
      <c r="T10" s="40"/>
      <c r="U10" s="40"/>
      <c r="V10" s="80"/>
      <c r="W10" s="97"/>
      <c r="X10" s="41"/>
      <c r="Y10" s="34"/>
      <c r="Z10" s="34"/>
      <c r="AA10" s="34"/>
      <c r="AB10" s="34"/>
      <c r="AC10" s="96" t="str">
        <f>_xlfn.CONCAT(TableTravel[[#This Row],[ Company_Hidden]],".",TableTravel[[#This Row],[Fund_hidden]],".",TableTravel[[#This Row],[CostCenter_hidden]],".",TableTravel[[#This Row],[Account_hidden]],".",TableTravel[[#This Row],[Function_hidden]])</f>
        <v>....</v>
      </c>
      <c r="AD10" s="34" t="str">
        <f>IFERROR(_xlfn.TEXTBEFORE(TableTravel[[#This Row],[Company]]," "),"")</f>
        <v/>
      </c>
      <c r="AE10" s="34" t="str">
        <f>IFERROR(_xlfn.TEXTBEFORE(TableTravel[[#This Row],[Fund]]," "),"")</f>
        <v/>
      </c>
      <c r="AF10" s="34" t="str">
        <f>IFERROR(_xlfn.TEXTBEFORE(TableTravel[[#This Row],[Cost Center]]," "),"")</f>
        <v/>
      </c>
      <c r="AG10" s="34" t="str">
        <f>IFERROR(_xlfn.TEXTBEFORE(TableTravel[[#This Row],[Account]]," "),"")</f>
        <v/>
      </c>
      <c r="AH10" s="34" t="str">
        <f>IFERROR(_xlfn.TEXTBEFORE(TableTravel[[#This Row],[Function]]," "),"")</f>
        <v/>
      </c>
    </row>
    <row r="11" spans="1:34" ht="47.45" customHeight="1" x14ac:dyDescent="0.25">
      <c r="B11" s="93">
        <v>9</v>
      </c>
      <c r="C11" s="39">
        <f t="shared" si="0"/>
        <v>0</v>
      </c>
      <c r="E11" s="68"/>
      <c r="F11" s="73"/>
      <c r="G11" s="70"/>
      <c r="H11" s="70"/>
      <c r="I11" s="70"/>
      <c r="J11" s="70"/>
      <c r="K11" s="74"/>
      <c r="L11" s="79"/>
      <c r="M11" s="89"/>
      <c r="N11" s="89"/>
      <c r="O11" s="89"/>
      <c r="P11" s="89"/>
      <c r="Q11" s="89"/>
      <c r="R11" s="40"/>
      <c r="S11" s="40"/>
      <c r="T11" s="40"/>
      <c r="U11" s="40"/>
      <c r="V11" s="80"/>
      <c r="W11" s="97"/>
      <c r="X11" s="41"/>
      <c r="Y11" s="34"/>
      <c r="Z11" s="34"/>
      <c r="AA11" s="34"/>
      <c r="AB11" s="34"/>
      <c r="AC11" s="96" t="str">
        <f>_xlfn.CONCAT(TableTravel[[#This Row],[ Company_Hidden]],".",TableTravel[[#This Row],[Fund_hidden]],".",TableTravel[[#This Row],[CostCenter_hidden]],".",TableTravel[[#This Row],[Account_hidden]],".",TableTravel[[#This Row],[Function_hidden]])</f>
        <v>....</v>
      </c>
      <c r="AD11" s="34" t="str">
        <f>IFERROR(_xlfn.TEXTBEFORE(TableTravel[[#This Row],[Company]]," "),"")</f>
        <v/>
      </c>
      <c r="AE11" s="34" t="str">
        <f>IFERROR(_xlfn.TEXTBEFORE(TableTravel[[#This Row],[Fund]]," "),"")</f>
        <v/>
      </c>
      <c r="AF11" s="34" t="str">
        <f>IFERROR(_xlfn.TEXTBEFORE(TableTravel[[#This Row],[Cost Center]]," "),"")</f>
        <v/>
      </c>
      <c r="AG11" s="34" t="str">
        <f>IFERROR(_xlfn.TEXTBEFORE(TableTravel[[#This Row],[Account]]," "),"")</f>
        <v/>
      </c>
      <c r="AH11" s="34" t="str">
        <f>IFERROR(_xlfn.TEXTBEFORE(TableTravel[[#This Row],[Function]]," "),"")</f>
        <v/>
      </c>
    </row>
    <row r="12" spans="1:34" ht="47.45" customHeight="1" x14ac:dyDescent="0.25">
      <c r="B12" s="93">
        <v>10</v>
      </c>
      <c r="C12" s="39">
        <f t="shared" si="0"/>
        <v>0</v>
      </c>
      <c r="E12" s="68"/>
      <c r="F12" s="73"/>
      <c r="G12" s="70"/>
      <c r="H12" s="70"/>
      <c r="I12" s="70"/>
      <c r="J12" s="70"/>
      <c r="K12" s="74"/>
      <c r="L12" s="79"/>
      <c r="M12" s="89"/>
      <c r="N12" s="89"/>
      <c r="O12" s="89"/>
      <c r="P12" s="89"/>
      <c r="Q12" s="89"/>
      <c r="R12" s="40"/>
      <c r="S12" s="40"/>
      <c r="T12" s="40"/>
      <c r="U12" s="40"/>
      <c r="V12" s="80"/>
      <c r="W12" s="97"/>
      <c r="X12" s="41"/>
      <c r="Y12" s="34"/>
      <c r="Z12" s="34"/>
      <c r="AA12" s="34"/>
      <c r="AB12" s="34"/>
      <c r="AC12" s="96" t="str">
        <f>_xlfn.CONCAT(TableTravel[[#This Row],[ Company_Hidden]],".",TableTravel[[#This Row],[Fund_hidden]],".",TableTravel[[#This Row],[CostCenter_hidden]],".",TableTravel[[#This Row],[Account_hidden]],".",TableTravel[[#This Row],[Function_hidden]])</f>
        <v>....</v>
      </c>
      <c r="AD12" s="34" t="str">
        <f>IFERROR(_xlfn.TEXTBEFORE(TableTravel[[#This Row],[Company]]," "),"")</f>
        <v/>
      </c>
      <c r="AE12" s="34" t="str">
        <f>IFERROR(_xlfn.TEXTBEFORE(TableTravel[[#This Row],[Fund]]," "),"")</f>
        <v/>
      </c>
      <c r="AF12" s="34" t="str">
        <f>IFERROR(_xlfn.TEXTBEFORE(TableTravel[[#This Row],[Cost Center]]," "),"")</f>
        <v/>
      </c>
      <c r="AG12" s="34" t="str">
        <f>IFERROR(_xlfn.TEXTBEFORE(TableTravel[[#This Row],[Account]]," "),"")</f>
        <v/>
      </c>
      <c r="AH12" s="34" t="str">
        <f>IFERROR(_xlfn.TEXTBEFORE(TableTravel[[#This Row],[Function]]," "),"")</f>
        <v/>
      </c>
    </row>
    <row r="13" spans="1:34" ht="47.45" customHeight="1" x14ac:dyDescent="0.25">
      <c r="B13" s="93">
        <v>11</v>
      </c>
      <c r="C13" s="39">
        <f t="shared" si="0"/>
        <v>0</v>
      </c>
      <c r="E13" s="68"/>
      <c r="F13" s="73"/>
      <c r="G13" s="70"/>
      <c r="H13" s="70"/>
      <c r="I13" s="70"/>
      <c r="J13" s="70"/>
      <c r="K13" s="74"/>
      <c r="L13" s="79"/>
      <c r="M13" s="89"/>
      <c r="N13" s="89"/>
      <c r="O13" s="89"/>
      <c r="P13" s="89"/>
      <c r="Q13" s="89"/>
      <c r="R13" s="40"/>
      <c r="S13" s="40"/>
      <c r="T13" s="40"/>
      <c r="U13" s="40"/>
      <c r="V13" s="80"/>
      <c r="W13" s="97"/>
      <c r="X13" s="41"/>
      <c r="Y13" s="34"/>
      <c r="Z13" s="34"/>
      <c r="AA13" s="34"/>
      <c r="AB13" s="34"/>
      <c r="AC13" s="96" t="str">
        <f>_xlfn.CONCAT(TableTravel[[#This Row],[ Company_Hidden]],".",TableTravel[[#This Row],[Fund_hidden]],".",TableTravel[[#This Row],[CostCenter_hidden]],".",TableTravel[[#This Row],[Account_hidden]],".",TableTravel[[#This Row],[Function_hidden]])</f>
        <v>....</v>
      </c>
      <c r="AD13" s="34" t="str">
        <f>IFERROR(_xlfn.TEXTBEFORE(TableTravel[[#This Row],[Company]]," "),"")</f>
        <v/>
      </c>
      <c r="AE13" s="34" t="str">
        <f>IFERROR(_xlfn.TEXTBEFORE(TableTravel[[#This Row],[Fund]]," "),"")</f>
        <v/>
      </c>
      <c r="AF13" s="34" t="str">
        <f>IFERROR(_xlfn.TEXTBEFORE(TableTravel[[#This Row],[Cost Center]]," "),"")</f>
        <v/>
      </c>
      <c r="AG13" s="34" t="str">
        <f>IFERROR(_xlfn.TEXTBEFORE(TableTravel[[#This Row],[Account]]," "),"")</f>
        <v/>
      </c>
      <c r="AH13" s="34" t="str">
        <f>IFERROR(_xlfn.TEXTBEFORE(TableTravel[[#This Row],[Function]]," "),"")</f>
        <v/>
      </c>
    </row>
    <row r="14" spans="1:34" ht="47.45" customHeight="1" x14ac:dyDescent="0.25">
      <c r="B14" s="93">
        <v>12</v>
      </c>
      <c r="C14" s="39">
        <f t="shared" si="0"/>
        <v>0</v>
      </c>
      <c r="E14" s="68"/>
      <c r="F14" s="73"/>
      <c r="G14" s="70"/>
      <c r="H14" s="70"/>
      <c r="I14" s="70"/>
      <c r="J14" s="70"/>
      <c r="K14" s="74"/>
      <c r="L14" s="79"/>
      <c r="M14" s="89"/>
      <c r="N14" s="89"/>
      <c r="O14" s="89"/>
      <c r="P14" s="89"/>
      <c r="Q14" s="89"/>
      <c r="R14" s="40"/>
      <c r="S14" s="40"/>
      <c r="T14" s="40"/>
      <c r="U14" s="40"/>
      <c r="V14" s="80"/>
      <c r="W14" s="97"/>
      <c r="X14" s="41"/>
      <c r="Y14" s="34"/>
      <c r="Z14" s="34"/>
      <c r="AA14" s="34"/>
      <c r="AB14" s="34"/>
      <c r="AC14" s="96" t="str">
        <f>_xlfn.CONCAT(TableTravel[[#This Row],[ Company_Hidden]],".",TableTravel[[#This Row],[Fund_hidden]],".",TableTravel[[#This Row],[CostCenter_hidden]],".",TableTravel[[#This Row],[Account_hidden]],".",TableTravel[[#This Row],[Function_hidden]])</f>
        <v>....</v>
      </c>
      <c r="AD14" s="34" t="str">
        <f>IFERROR(_xlfn.TEXTBEFORE(TableTravel[[#This Row],[Company]]," "),"")</f>
        <v/>
      </c>
      <c r="AE14" s="34" t="str">
        <f>IFERROR(_xlfn.TEXTBEFORE(TableTravel[[#This Row],[Fund]]," "),"")</f>
        <v/>
      </c>
      <c r="AF14" s="34" t="str">
        <f>IFERROR(_xlfn.TEXTBEFORE(TableTravel[[#This Row],[Cost Center]]," "),"")</f>
        <v/>
      </c>
      <c r="AG14" s="34" t="str">
        <f>IFERROR(_xlfn.TEXTBEFORE(TableTravel[[#This Row],[Account]]," "),"")</f>
        <v/>
      </c>
      <c r="AH14" s="34" t="str">
        <f>IFERROR(_xlfn.TEXTBEFORE(TableTravel[[#This Row],[Function]]," "),"")</f>
        <v/>
      </c>
    </row>
    <row r="15" spans="1:34" ht="47.45" customHeight="1" x14ac:dyDescent="0.25">
      <c r="B15" s="93">
        <v>13</v>
      </c>
      <c r="C15" s="39">
        <f t="shared" si="0"/>
        <v>0</v>
      </c>
      <c r="E15" s="68"/>
      <c r="F15" s="73"/>
      <c r="G15" s="70"/>
      <c r="H15" s="70"/>
      <c r="I15" s="70"/>
      <c r="J15" s="70"/>
      <c r="K15" s="74"/>
      <c r="L15" s="79"/>
      <c r="M15" s="89"/>
      <c r="N15" s="89"/>
      <c r="O15" s="89"/>
      <c r="P15" s="89"/>
      <c r="Q15" s="89"/>
      <c r="R15" s="40"/>
      <c r="S15" s="40"/>
      <c r="T15" s="40"/>
      <c r="U15" s="40"/>
      <c r="V15" s="80"/>
      <c r="W15" s="97"/>
      <c r="X15" s="41"/>
      <c r="Y15" s="34"/>
      <c r="Z15" s="34"/>
      <c r="AA15" s="34"/>
      <c r="AB15" s="34"/>
      <c r="AC15" s="96" t="str">
        <f>_xlfn.CONCAT(TableTravel[[#This Row],[ Company_Hidden]],".",TableTravel[[#This Row],[Fund_hidden]],".",TableTravel[[#This Row],[CostCenter_hidden]],".",TableTravel[[#This Row],[Account_hidden]],".",TableTravel[[#This Row],[Function_hidden]])</f>
        <v>....</v>
      </c>
      <c r="AD15" s="34" t="str">
        <f>IFERROR(_xlfn.TEXTBEFORE(TableTravel[[#This Row],[Company]]," "),"")</f>
        <v/>
      </c>
      <c r="AE15" s="34" t="str">
        <f>IFERROR(_xlfn.TEXTBEFORE(TableTravel[[#This Row],[Fund]]," "),"")</f>
        <v/>
      </c>
      <c r="AF15" s="34" t="str">
        <f>IFERROR(_xlfn.TEXTBEFORE(TableTravel[[#This Row],[Cost Center]]," "),"")</f>
        <v/>
      </c>
      <c r="AG15" s="34" t="str">
        <f>IFERROR(_xlfn.TEXTBEFORE(TableTravel[[#This Row],[Account]]," "),"")</f>
        <v/>
      </c>
      <c r="AH15" s="34" t="str">
        <f>IFERROR(_xlfn.TEXTBEFORE(TableTravel[[#This Row],[Function]]," "),"")</f>
        <v/>
      </c>
    </row>
    <row r="16" spans="1:34" ht="47.45" customHeight="1" x14ac:dyDescent="0.25">
      <c r="B16" s="93">
        <v>14</v>
      </c>
      <c r="C16" s="39">
        <f t="shared" si="0"/>
        <v>0</v>
      </c>
      <c r="E16" s="68"/>
      <c r="F16" s="73"/>
      <c r="G16" s="70"/>
      <c r="H16" s="70"/>
      <c r="I16" s="70"/>
      <c r="J16" s="70"/>
      <c r="K16" s="74"/>
      <c r="L16" s="79"/>
      <c r="M16" s="89"/>
      <c r="N16" s="89"/>
      <c r="O16" s="89"/>
      <c r="P16" s="89"/>
      <c r="Q16" s="89"/>
      <c r="R16" s="40"/>
      <c r="S16" s="40"/>
      <c r="T16" s="40"/>
      <c r="U16" s="40"/>
      <c r="V16" s="80"/>
      <c r="W16" s="97"/>
      <c r="X16" s="41"/>
      <c r="Y16" s="34"/>
      <c r="Z16" s="34"/>
      <c r="AA16" s="34"/>
      <c r="AB16" s="34"/>
      <c r="AC16" s="96" t="str">
        <f>_xlfn.CONCAT(TableTravel[[#This Row],[ Company_Hidden]],".",TableTravel[[#This Row],[Fund_hidden]],".",TableTravel[[#This Row],[CostCenter_hidden]],".",TableTravel[[#This Row],[Account_hidden]],".",TableTravel[[#This Row],[Function_hidden]])</f>
        <v>....</v>
      </c>
      <c r="AD16" s="34" t="str">
        <f>IFERROR(_xlfn.TEXTBEFORE(TableTravel[[#This Row],[Company]]," "),"")</f>
        <v/>
      </c>
      <c r="AE16" s="34" t="str">
        <f>IFERROR(_xlfn.TEXTBEFORE(TableTravel[[#This Row],[Fund]]," "),"")</f>
        <v/>
      </c>
      <c r="AF16" s="34" t="str">
        <f>IFERROR(_xlfn.TEXTBEFORE(TableTravel[[#This Row],[Cost Center]]," "),"")</f>
        <v/>
      </c>
      <c r="AG16" s="34" t="str">
        <f>IFERROR(_xlfn.TEXTBEFORE(TableTravel[[#This Row],[Account]]," "),"")</f>
        <v/>
      </c>
      <c r="AH16" s="34" t="str">
        <f>IFERROR(_xlfn.TEXTBEFORE(TableTravel[[#This Row],[Function]]," "),"")</f>
        <v/>
      </c>
    </row>
    <row r="17" spans="2:34" ht="47.45" customHeight="1" x14ac:dyDescent="0.25">
      <c r="B17" s="93">
        <v>15</v>
      </c>
      <c r="C17" s="39">
        <f t="shared" si="0"/>
        <v>0</v>
      </c>
      <c r="E17" s="68"/>
      <c r="F17" s="73"/>
      <c r="G17" s="70"/>
      <c r="H17" s="70"/>
      <c r="I17" s="70"/>
      <c r="J17" s="70"/>
      <c r="K17" s="74"/>
      <c r="L17" s="79"/>
      <c r="M17" s="89"/>
      <c r="N17" s="89"/>
      <c r="O17" s="89"/>
      <c r="P17" s="89"/>
      <c r="Q17" s="89"/>
      <c r="R17" s="40"/>
      <c r="S17" s="40"/>
      <c r="T17" s="40"/>
      <c r="U17" s="40"/>
      <c r="V17" s="80"/>
      <c r="W17" s="97"/>
      <c r="X17" s="41"/>
      <c r="Y17" s="34"/>
      <c r="Z17" s="34"/>
      <c r="AA17" s="34"/>
      <c r="AB17" s="34"/>
      <c r="AC17" s="96" t="str">
        <f>_xlfn.CONCAT(TableTravel[[#This Row],[ Company_Hidden]],".",TableTravel[[#This Row],[Fund_hidden]],".",TableTravel[[#This Row],[CostCenter_hidden]],".",TableTravel[[#This Row],[Account_hidden]],".",TableTravel[[#This Row],[Function_hidden]])</f>
        <v>....</v>
      </c>
      <c r="AD17" s="34" t="str">
        <f>IFERROR(_xlfn.TEXTBEFORE(TableTravel[[#This Row],[Company]]," "),"")</f>
        <v/>
      </c>
      <c r="AE17" s="34" t="str">
        <f>IFERROR(_xlfn.TEXTBEFORE(TableTravel[[#This Row],[Fund]]," "),"")</f>
        <v/>
      </c>
      <c r="AF17" s="34" t="str">
        <f>IFERROR(_xlfn.TEXTBEFORE(TableTravel[[#This Row],[Cost Center]]," "),"")</f>
        <v/>
      </c>
      <c r="AG17" s="34" t="str">
        <f>IFERROR(_xlfn.TEXTBEFORE(TableTravel[[#This Row],[Account]]," "),"")</f>
        <v/>
      </c>
      <c r="AH17" s="34" t="str">
        <f>IFERROR(_xlfn.TEXTBEFORE(TableTravel[[#This Row],[Function]]," "),"")</f>
        <v/>
      </c>
    </row>
    <row r="18" spans="2:34" ht="47.45" customHeight="1" x14ac:dyDescent="0.25">
      <c r="B18" s="93">
        <v>16</v>
      </c>
      <c r="C18" s="39">
        <f t="shared" si="0"/>
        <v>0</v>
      </c>
      <c r="E18" s="68"/>
      <c r="F18" s="73"/>
      <c r="G18" s="70"/>
      <c r="H18" s="70"/>
      <c r="I18" s="70"/>
      <c r="J18" s="70"/>
      <c r="K18" s="74"/>
      <c r="L18" s="79"/>
      <c r="M18" s="89"/>
      <c r="N18" s="89"/>
      <c r="O18" s="89"/>
      <c r="P18" s="89"/>
      <c r="Q18" s="89"/>
      <c r="R18" s="40"/>
      <c r="S18" s="40"/>
      <c r="T18" s="40"/>
      <c r="U18" s="40"/>
      <c r="V18" s="80"/>
      <c r="W18" s="97"/>
      <c r="X18" s="41"/>
      <c r="Y18" s="34"/>
      <c r="Z18" s="34"/>
      <c r="AA18" s="34"/>
      <c r="AB18" s="34"/>
      <c r="AC18" s="96" t="str">
        <f>_xlfn.CONCAT(TableTravel[[#This Row],[ Company_Hidden]],".",TableTravel[[#This Row],[Fund_hidden]],".",TableTravel[[#This Row],[CostCenter_hidden]],".",TableTravel[[#This Row],[Account_hidden]],".",TableTravel[[#This Row],[Function_hidden]])</f>
        <v>....</v>
      </c>
      <c r="AD18" s="34" t="str">
        <f>IFERROR(_xlfn.TEXTBEFORE(TableTravel[[#This Row],[Company]]," "),"")</f>
        <v/>
      </c>
      <c r="AE18" s="34" t="str">
        <f>IFERROR(_xlfn.TEXTBEFORE(TableTravel[[#This Row],[Fund]]," "),"")</f>
        <v/>
      </c>
      <c r="AF18" s="34" t="str">
        <f>IFERROR(_xlfn.TEXTBEFORE(TableTravel[[#This Row],[Cost Center]]," "),"")</f>
        <v/>
      </c>
      <c r="AG18" s="34" t="str">
        <f>IFERROR(_xlfn.TEXTBEFORE(TableTravel[[#This Row],[Account]]," "),"")</f>
        <v/>
      </c>
      <c r="AH18" s="34" t="str">
        <f>IFERROR(_xlfn.TEXTBEFORE(TableTravel[[#This Row],[Function]]," "),"")</f>
        <v/>
      </c>
    </row>
    <row r="19" spans="2:34" ht="47.45" customHeight="1" x14ac:dyDescent="0.25">
      <c r="B19" s="93">
        <v>17</v>
      </c>
      <c r="C19" s="39">
        <f t="shared" si="0"/>
        <v>0</v>
      </c>
      <c r="E19" s="68"/>
      <c r="F19" s="73"/>
      <c r="G19" s="70"/>
      <c r="H19" s="70"/>
      <c r="I19" s="70"/>
      <c r="J19" s="70"/>
      <c r="K19" s="74"/>
      <c r="L19" s="79"/>
      <c r="M19" s="89"/>
      <c r="N19" s="89"/>
      <c r="O19" s="89"/>
      <c r="P19" s="89"/>
      <c r="Q19" s="89"/>
      <c r="R19" s="40"/>
      <c r="S19" s="40"/>
      <c r="T19" s="40"/>
      <c r="U19" s="40"/>
      <c r="V19" s="80"/>
      <c r="W19" s="97"/>
      <c r="X19" s="41"/>
      <c r="Y19" s="34"/>
      <c r="Z19" s="34"/>
      <c r="AA19" s="34"/>
      <c r="AB19" s="34"/>
      <c r="AC19" s="96" t="str">
        <f>_xlfn.CONCAT(TableTravel[[#This Row],[ Company_Hidden]],".",TableTravel[[#This Row],[Fund_hidden]],".",TableTravel[[#This Row],[CostCenter_hidden]],".",TableTravel[[#This Row],[Account_hidden]],".",TableTravel[[#This Row],[Function_hidden]])</f>
        <v>....</v>
      </c>
      <c r="AD19" s="34" t="str">
        <f>IFERROR(_xlfn.TEXTBEFORE(TableTravel[[#This Row],[Company]]," "),"")</f>
        <v/>
      </c>
      <c r="AE19" s="34" t="str">
        <f>IFERROR(_xlfn.TEXTBEFORE(TableTravel[[#This Row],[Fund]]," "),"")</f>
        <v/>
      </c>
      <c r="AF19" s="34" t="str">
        <f>IFERROR(_xlfn.TEXTBEFORE(TableTravel[[#This Row],[Cost Center]]," "),"")</f>
        <v/>
      </c>
      <c r="AG19" s="34" t="str">
        <f>IFERROR(_xlfn.TEXTBEFORE(TableTravel[[#This Row],[Account]]," "),"")</f>
        <v/>
      </c>
      <c r="AH19" s="34" t="str">
        <f>IFERROR(_xlfn.TEXTBEFORE(TableTravel[[#This Row],[Function]]," "),"")</f>
        <v/>
      </c>
    </row>
    <row r="20" spans="2:34" ht="47.45" customHeight="1" x14ac:dyDescent="0.25">
      <c r="B20" s="93">
        <v>18</v>
      </c>
      <c r="C20" s="39">
        <f t="shared" si="0"/>
        <v>0</v>
      </c>
      <c r="E20" s="68"/>
      <c r="F20" s="73"/>
      <c r="G20" s="70"/>
      <c r="H20" s="70"/>
      <c r="I20" s="70"/>
      <c r="J20" s="70"/>
      <c r="K20" s="74"/>
      <c r="L20" s="79"/>
      <c r="M20" s="89"/>
      <c r="N20" s="89"/>
      <c r="O20" s="89"/>
      <c r="P20" s="89"/>
      <c r="Q20" s="89"/>
      <c r="R20" s="40"/>
      <c r="S20" s="40"/>
      <c r="T20" s="40"/>
      <c r="U20" s="40"/>
      <c r="V20" s="80"/>
      <c r="W20" s="97"/>
      <c r="X20" s="41"/>
      <c r="Y20" s="34"/>
      <c r="Z20" s="34"/>
      <c r="AA20" s="34"/>
      <c r="AB20" s="34"/>
      <c r="AC20" s="96" t="str">
        <f>_xlfn.CONCAT(TableTravel[[#This Row],[ Company_Hidden]],".",TableTravel[[#This Row],[Fund_hidden]],".",TableTravel[[#This Row],[CostCenter_hidden]],".",TableTravel[[#This Row],[Account_hidden]],".",TableTravel[[#This Row],[Function_hidden]])</f>
        <v>....</v>
      </c>
      <c r="AD20" s="34" t="str">
        <f>IFERROR(_xlfn.TEXTBEFORE(TableTravel[[#This Row],[Company]]," "),"")</f>
        <v/>
      </c>
      <c r="AE20" s="34" t="str">
        <f>IFERROR(_xlfn.TEXTBEFORE(TableTravel[[#This Row],[Fund]]," "),"")</f>
        <v/>
      </c>
      <c r="AF20" s="34" t="str">
        <f>IFERROR(_xlfn.TEXTBEFORE(TableTravel[[#This Row],[Cost Center]]," "),"")</f>
        <v/>
      </c>
      <c r="AG20" s="34" t="str">
        <f>IFERROR(_xlfn.TEXTBEFORE(TableTravel[[#This Row],[Account]]," "),"")</f>
        <v/>
      </c>
      <c r="AH20" s="34" t="str">
        <f>IFERROR(_xlfn.TEXTBEFORE(TableTravel[[#This Row],[Function]]," "),"")</f>
        <v/>
      </c>
    </row>
    <row r="21" spans="2:34" ht="47.45" customHeight="1" x14ac:dyDescent="0.25">
      <c r="B21" s="93">
        <v>19</v>
      </c>
      <c r="C21" s="39">
        <f t="shared" si="0"/>
        <v>0</v>
      </c>
      <c r="E21" s="68"/>
      <c r="F21" s="73"/>
      <c r="G21" s="70"/>
      <c r="H21" s="70"/>
      <c r="I21" s="70"/>
      <c r="J21" s="70"/>
      <c r="K21" s="74"/>
      <c r="L21" s="79"/>
      <c r="M21" s="89"/>
      <c r="N21" s="89"/>
      <c r="O21" s="89"/>
      <c r="P21" s="89"/>
      <c r="Q21" s="89"/>
      <c r="R21" s="40"/>
      <c r="S21" s="40"/>
      <c r="T21" s="40"/>
      <c r="U21" s="40"/>
      <c r="V21" s="80"/>
      <c r="W21" s="97"/>
      <c r="X21" s="41"/>
      <c r="Y21" s="34"/>
      <c r="Z21" s="34"/>
      <c r="AA21" s="34"/>
      <c r="AB21" s="34"/>
      <c r="AC21" s="96" t="str">
        <f>_xlfn.CONCAT(TableTravel[[#This Row],[ Company_Hidden]],".",TableTravel[[#This Row],[Fund_hidden]],".",TableTravel[[#This Row],[CostCenter_hidden]],".",TableTravel[[#This Row],[Account_hidden]],".",TableTravel[[#This Row],[Function_hidden]])</f>
        <v>....</v>
      </c>
      <c r="AD21" s="34" t="str">
        <f>IFERROR(_xlfn.TEXTBEFORE(TableTravel[[#This Row],[Company]]," "),"")</f>
        <v/>
      </c>
      <c r="AE21" s="34" t="str">
        <f>IFERROR(_xlfn.TEXTBEFORE(TableTravel[[#This Row],[Fund]]," "),"")</f>
        <v/>
      </c>
      <c r="AF21" s="34" t="str">
        <f>IFERROR(_xlfn.TEXTBEFORE(TableTravel[[#This Row],[Cost Center]]," "),"")</f>
        <v/>
      </c>
      <c r="AG21" s="34" t="str">
        <f>IFERROR(_xlfn.TEXTBEFORE(TableTravel[[#This Row],[Account]]," "),"")</f>
        <v/>
      </c>
      <c r="AH21" s="34" t="str">
        <f>IFERROR(_xlfn.TEXTBEFORE(TableTravel[[#This Row],[Function]]," "),"")</f>
        <v/>
      </c>
    </row>
    <row r="22" spans="2:34" ht="47.45" customHeight="1" x14ac:dyDescent="0.25">
      <c r="B22" s="93">
        <v>20</v>
      </c>
      <c r="C22" s="39">
        <f t="shared" si="0"/>
        <v>0</v>
      </c>
      <c r="E22" s="68"/>
      <c r="F22" s="73"/>
      <c r="G22" s="70"/>
      <c r="H22" s="70"/>
      <c r="I22" s="70"/>
      <c r="J22" s="70"/>
      <c r="K22" s="74"/>
      <c r="L22" s="79"/>
      <c r="M22" s="89"/>
      <c r="N22" s="89"/>
      <c r="O22" s="89"/>
      <c r="P22" s="89"/>
      <c r="Q22" s="89"/>
      <c r="R22" s="40"/>
      <c r="S22" s="40"/>
      <c r="T22" s="40"/>
      <c r="U22" s="40"/>
      <c r="V22" s="80"/>
      <c r="W22" s="97"/>
      <c r="X22" s="41"/>
      <c r="Y22" s="34"/>
      <c r="Z22" s="34"/>
      <c r="AA22" s="34"/>
      <c r="AB22" s="34"/>
      <c r="AC22" s="96" t="str">
        <f>_xlfn.CONCAT(TableTravel[[#This Row],[ Company_Hidden]],".",TableTravel[[#This Row],[Fund_hidden]],".",TableTravel[[#This Row],[CostCenter_hidden]],".",TableTravel[[#This Row],[Account_hidden]],".",TableTravel[[#This Row],[Function_hidden]])</f>
        <v>....</v>
      </c>
      <c r="AD22" s="34" t="str">
        <f>IFERROR(_xlfn.TEXTBEFORE(TableTravel[[#This Row],[Company]]," "),"")</f>
        <v/>
      </c>
      <c r="AE22" s="34" t="str">
        <f>IFERROR(_xlfn.TEXTBEFORE(TableTravel[[#This Row],[Fund]]," "),"")</f>
        <v/>
      </c>
      <c r="AF22" s="34" t="str">
        <f>IFERROR(_xlfn.TEXTBEFORE(TableTravel[[#This Row],[Cost Center]]," "),"")</f>
        <v/>
      </c>
      <c r="AG22" s="34" t="str">
        <f>IFERROR(_xlfn.TEXTBEFORE(TableTravel[[#This Row],[Account]]," "),"")</f>
        <v/>
      </c>
      <c r="AH22" s="34" t="str">
        <f>IFERROR(_xlfn.TEXTBEFORE(TableTravel[[#This Row],[Function]]," "),"")</f>
        <v/>
      </c>
    </row>
    <row r="23" spans="2:34" ht="47.45" customHeight="1" x14ac:dyDescent="0.25">
      <c r="B23" s="93">
        <v>21</v>
      </c>
      <c r="C23" s="39">
        <f t="shared" si="0"/>
        <v>0</v>
      </c>
      <c r="E23" s="68"/>
      <c r="F23" s="73"/>
      <c r="G23" s="70"/>
      <c r="H23" s="70"/>
      <c r="I23" s="70"/>
      <c r="J23" s="70"/>
      <c r="K23" s="74"/>
      <c r="L23" s="79"/>
      <c r="M23" s="89"/>
      <c r="N23" s="89"/>
      <c r="O23" s="89"/>
      <c r="P23" s="89"/>
      <c r="Q23" s="89"/>
      <c r="R23" s="40"/>
      <c r="S23" s="40"/>
      <c r="T23" s="40"/>
      <c r="U23" s="40"/>
      <c r="V23" s="80"/>
      <c r="W23" s="97"/>
      <c r="X23" s="41"/>
      <c r="Y23" s="34"/>
      <c r="Z23" s="34"/>
      <c r="AA23" s="34"/>
      <c r="AB23" s="34"/>
      <c r="AC23" s="96" t="str">
        <f>_xlfn.CONCAT(TableTravel[[#This Row],[ Company_Hidden]],".",TableTravel[[#This Row],[Fund_hidden]],".",TableTravel[[#This Row],[CostCenter_hidden]],".",TableTravel[[#This Row],[Account_hidden]],".",TableTravel[[#This Row],[Function_hidden]])</f>
        <v>....</v>
      </c>
      <c r="AD23" s="34" t="str">
        <f>IFERROR(_xlfn.TEXTBEFORE(TableTravel[[#This Row],[Company]]," "),"")</f>
        <v/>
      </c>
      <c r="AE23" s="34" t="str">
        <f>IFERROR(_xlfn.TEXTBEFORE(TableTravel[[#This Row],[Fund]]," "),"")</f>
        <v/>
      </c>
      <c r="AF23" s="34" t="str">
        <f>IFERROR(_xlfn.TEXTBEFORE(TableTravel[[#This Row],[Cost Center]]," "),"")</f>
        <v/>
      </c>
      <c r="AG23" s="34" t="str">
        <f>IFERROR(_xlfn.TEXTBEFORE(TableTravel[[#This Row],[Account]]," "),"")</f>
        <v/>
      </c>
      <c r="AH23" s="34" t="str">
        <f>IFERROR(_xlfn.TEXTBEFORE(TableTravel[[#This Row],[Function]]," "),"")</f>
        <v/>
      </c>
    </row>
    <row r="24" spans="2:34" ht="47.45" customHeight="1" x14ac:dyDescent="0.25">
      <c r="B24" s="93">
        <v>22</v>
      </c>
      <c r="C24" s="39">
        <f t="shared" si="0"/>
        <v>0</v>
      </c>
      <c r="E24" s="68"/>
      <c r="F24" s="73"/>
      <c r="G24" s="70"/>
      <c r="H24" s="70"/>
      <c r="I24" s="70"/>
      <c r="J24" s="70"/>
      <c r="K24" s="74"/>
      <c r="L24" s="79"/>
      <c r="M24" s="89"/>
      <c r="N24" s="89"/>
      <c r="O24" s="89"/>
      <c r="P24" s="89"/>
      <c r="Q24" s="89"/>
      <c r="R24" s="40"/>
      <c r="S24" s="40"/>
      <c r="T24" s="40"/>
      <c r="U24" s="40"/>
      <c r="V24" s="80"/>
      <c r="W24" s="97"/>
      <c r="X24" s="41"/>
      <c r="Y24" s="34"/>
      <c r="Z24" s="34"/>
      <c r="AA24" s="34"/>
      <c r="AB24" s="34"/>
      <c r="AC24" s="96" t="str">
        <f>_xlfn.CONCAT(TableTravel[[#This Row],[ Company_Hidden]],".",TableTravel[[#This Row],[Fund_hidden]],".",TableTravel[[#This Row],[CostCenter_hidden]],".",TableTravel[[#This Row],[Account_hidden]],".",TableTravel[[#This Row],[Function_hidden]])</f>
        <v>....</v>
      </c>
      <c r="AD24" s="34" t="str">
        <f>IFERROR(_xlfn.TEXTBEFORE(TableTravel[[#This Row],[Company]]," "),"")</f>
        <v/>
      </c>
      <c r="AE24" s="34" t="str">
        <f>IFERROR(_xlfn.TEXTBEFORE(TableTravel[[#This Row],[Fund]]," "),"")</f>
        <v/>
      </c>
      <c r="AF24" s="34" t="str">
        <f>IFERROR(_xlfn.TEXTBEFORE(TableTravel[[#This Row],[Cost Center]]," "),"")</f>
        <v/>
      </c>
      <c r="AG24" s="34" t="str">
        <f>IFERROR(_xlfn.TEXTBEFORE(TableTravel[[#This Row],[Account]]," "),"")</f>
        <v/>
      </c>
      <c r="AH24" s="34" t="str">
        <f>IFERROR(_xlfn.TEXTBEFORE(TableTravel[[#This Row],[Function]]," "),"")</f>
        <v/>
      </c>
    </row>
    <row r="25" spans="2:34" ht="47.45" customHeight="1" x14ac:dyDescent="0.25">
      <c r="B25" s="93">
        <v>23</v>
      </c>
      <c r="C25" s="39">
        <f t="shared" si="0"/>
        <v>0</v>
      </c>
      <c r="E25" s="68"/>
      <c r="F25" s="73"/>
      <c r="G25" s="70"/>
      <c r="H25" s="70"/>
      <c r="I25" s="70"/>
      <c r="J25" s="70"/>
      <c r="K25" s="74"/>
      <c r="L25" s="79"/>
      <c r="M25" s="89"/>
      <c r="N25" s="89"/>
      <c r="O25" s="89"/>
      <c r="P25" s="89"/>
      <c r="Q25" s="89"/>
      <c r="R25" s="40"/>
      <c r="S25" s="40"/>
      <c r="T25" s="40"/>
      <c r="U25" s="40"/>
      <c r="V25" s="80"/>
      <c r="W25" s="97"/>
      <c r="X25" s="41"/>
      <c r="Y25" s="34"/>
      <c r="Z25" s="34"/>
      <c r="AA25" s="34"/>
      <c r="AB25" s="34"/>
      <c r="AC25" s="96" t="str">
        <f>_xlfn.CONCAT(TableTravel[[#This Row],[ Company_Hidden]],".",TableTravel[[#This Row],[Fund_hidden]],".",TableTravel[[#This Row],[CostCenter_hidden]],".",TableTravel[[#This Row],[Account_hidden]],".",TableTravel[[#This Row],[Function_hidden]])</f>
        <v>....</v>
      </c>
      <c r="AD25" s="34" t="str">
        <f>IFERROR(_xlfn.TEXTBEFORE(TableTravel[[#This Row],[Company]]," "),"")</f>
        <v/>
      </c>
      <c r="AE25" s="34" t="str">
        <f>IFERROR(_xlfn.TEXTBEFORE(TableTravel[[#This Row],[Fund]]," "),"")</f>
        <v/>
      </c>
      <c r="AF25" s="34" t="str">
        <f>IFERROR(_xlfn.TEXTBEFORE(TableTravel[[#This Row],[Cost Center]]," "),"")</f>
        <v/>
      </c>
      <c r="AG25" s="34" t="str">
        <f>IFERROR(_xlfn.TEXTBEFORE(TableTravel[[#This Row],[Account]]," "),"")</f>
        <v/>
      </c>
      <c r="AH25" s="34" t="str">
        <f>IFERROR(_xlfn.TEXTBEFORE(TableTravel[[#This Row],[Function]]," "),"")</f>
        <v/>
      </c>
    </row>
    <row r="26" spans="2:34" ht="47.45" customHeight="1" x14ac:dyDescent="0.25">
      <c r="B26" s="93">
        <v>24</v>
      </c>
      <c r="C26" s="39">
        <f t="shared" si="0"/>
        <v>0</v>
      </c>
      <c r="E26" s="68"/>
      <c r="F26" s="73"/>
      <c r="G26" s="70"/>
      <c r="H26" s="70"/>
      <c r="I26" s="70"/>
      <c r="J26" s="70"/>
      <c r="K26" s="74"/>
      <c r="L26" s="79"/>
      <c r="M26" s="89"/>
      <c r="N26" s="89"/>
      <c r="O26" s="89"/>
      <c r="P26" s="89"/>
      <c r="Q26" s="89"/>
      <c r="R26" s="40"/>
      <c r="S26" s="40"/>
      <c r="T26" s="40"/>
      <c r="U26" s="40"/>
      <c r="V26" s="80"/>
      <c r="W26" s="97"/>
      <c r="X26" s="41"/>
      <c r="Y26" s="34"/>
      <c r="Z26" s="34"/>
      <c r="AA26" s="34"/>
      <c r="AB26" s="34"/>
      <c r="AC26" s="96" t="str">
        <f>_xlfn.CONCAT(TableTravel[[#This Row],[ Company_Hidden]],".",TableTravel[[#This Row],[Fund_hidden]],".",TableTravel[[#This Row],[CostCenter_hidden]],".",TableTravel[[#This Row],[Account_hidden]],".",TableTravel[[#This Row],[Function_hidden]])</f>
        <v>....</v>
      </c>
      <c r="AD26" s="34" t="str">
        <f>IFERROR(_xlfn.TEXTBEFORE(TableTravel[[#This Row],[Company]]," "),"")</f>
        <v/>
      </c>
      <c r="AE26" s="34" t="str">
        <f>IFERROR(_xlfn.TEXTBEFORE(TableTravel[[#This Row],[Fund]]," "),"")</f>
        <v/>
      </c>
      <c r="AF26" s="34" t="str">
        <f>IFERROR(_xlfn.TEXTBEFORE(TableTravel[[#This Row],[Cost Center]]," "),"")</f>
        <v/>
      </c>
      <c r="AG26" s="34" t="str">
        <f>IFERROR(_xlfn.TEXTBEFORE(TableTravel[[#This Row],[Account]]," "),"")</f>
        <v/>
      </c>
      <c r="AH26" s="34" t="str">
        <f>IFERROR(_xlfn.TEXTBEFORE(TableTravel[[#This Row],[Function]]," "),"")</f>
        <v/>
      </c>
    </row>
    <row r="27" spans="2:34" ht="47.45" customHeight="1" x14ac:dyDescent="0.25">
      <c r="B27" s="93">
        <v>25</v>
      </c>
      <c r="C27" s="39">
        <f t="shared" si="0"/>
        <v>0</v>
      </c>
      <c r="E27" s="75"/>
      <c r="F27" s="73"/>
      <c r="G27" s="70"/>
      <c r="H27" s="70"/>
      <c r="I27" s="70"/>
      <c r="J27" s="70"/>
      <c r="K27" s="74"/>
      <c r="L27" s="79"/>
      <c r="M27" s="89"/>
      <c r="N27" s="89"/>
      <c r="O27" s="89"/>
      <c r="P27" s="89"/>
      <c r="Q27" s="89"/>
      <c r="R27" s="70"/>
      <c r="S27" s="70"/>
      <c r="T27" s="70"/>
      <c r="U27" s="81"/>
      <c r="V27" s="82"/>
      <c r="W27" s="97"/>
      <c r="X27" s="41"/>
      <c r="Y27" s="34"/>
      <c r="Z27" s="34"/>
      <c r="AA27" s="34"/>
      <c r="AB27" s="34"/>
      <c r="AC27" s="96" t="str">
        <f>_xlfn.CONCAT(TableTravel[[#This Row],[ Company_Hidden]],".",TableTravel[[#This Row],[Fund_hidden]],".",TableTravel[[#This Row],[CostCenter_hidden]],".",TableTravel[[#This Row],[Account_hidden]],".",TableTravel[[#This Row],[Function_hidden]])</f>
        <v>....</v>
      </c>
      <c r="AD27" s="34" t="str">
        <f>IFERROR(_xlfn.TEXTBEFORE(TableTravel[[#This Row],[Company]]," "),"")</f>
        <v/>
      </c>
      <c r="AE27" s="34" t="str">
        <f>IFERROR(_xlfn.TEXTBEFORE(TableTravel[[#This Row],[Fund]]," "),"")</f>
        <v/>
      </c>
      <c r="AF27" s="34" t="str">
        <f>IFERROR(_xlfn.TEXTBEFORE(TableTravel[[#This Row],[Cost Center]]," "),"")</f>
        <v/>
      </c>
      <c r="AG27" s="34" t="str">
        <f>IFERROR(_xlfn.TEXTBEFORE(TableTravel[[#This Row],[Account]]," "),"")</f>
        <v/>
      </c>
      <c r="AH27" s="34" t="str">
        <f>IFERROR(_xlfn.TEXTBEFORE(TableTravel[[#This Row],[Function]]," "),"")</f>
        <v/>
      </c>
    </row>
    <row r="28" spans="2:34" ht="47.45" customHeight="1" x14ac:dyDescent="0.25">
      <c r="B28" s="93">
        <v>26</v>
      </c>
      <c r="C28" s="39">
        <f t="shared" si="0"/>
        <v>0</v>
      </c>
      <c r="E28" s="75"/>
      <c r="F28" s="73"/>
      <c r="G28" s="70"/>
      <c r="H28" s="70"/>
      <c r="I28" s="70"/>
      <c r="J28" s="70"/>
      <c r="K28" s="74"/>
      <c r="L28" s="79"/>
      <c r="M28" s="89"/>
      <c r="N28" s="89"/>
      <c r="O28" s="89"/>
      <c r="P28" s="89"/>
      <c r="Q28" s="89"/>
      <c r="R28" s="70"/>
      <c r="S28" s="70"/>
      <c r="T28" s="70"/>
      <c r="U28" s="81"/>
      <c r="V28" s="82"/>
      <c r="W28" s="97"/>
      <c r="X28" s="41"/>
      <c r="Y28" s="34"/>
      <c r="Z28" s="34"/>
      <c r="AA28" s="34"/>
      <c r="AB28" s="34"/>
      <c r="AC28" s="96" t="str">
        <f>_xlfn.CONCAT(TableTravel[[#This Row],[ Company_Hidden]],".",TableTravel[[#This Row],[Fund_hidden]],".",TableTravel[[#This Row],[CostCenter_hidden]],".",TableTravel[[#This Row],[Account_hidden]],".",TableTravel[[#This Row],[Function_hidden]])</f>
        <v>....</v>
      </c>
      <c r="AD28" s="34" t="str">
        <f>IFERROR(_xlfn.TEXTBEFORE(TableTravel[[#This Row],[Company]]," "),"")</f>
        <v/>
      </c>
      <c r="AE28" s="34" t="str">
        <f>IFERROR(_xlfn.TEXTBEFORE(TableTravel[[#This Row],[Fund]]," "),"")</f>
        <v/>
      </c>
      <c r="AF28" s="34" t="str">
        <f>IFERROR(_xlfn.TEXTBEFORE(TableTravel[[#This Row],[Cost Center]]," "),"")</f>
        <v/>
      </c>
      <c r="AG28" s="34" t="str">
        <f>IFERROR(_xlfn.TEXTBEFORE(TableTravel[[#This Row],[Account]]," "),"")</f>
        <v/>
      </c>
      <c r="AH28" s="34" t="str">
        <f>IFERROR(_xlfn.TEXTBEFORE(TableTravel[[#This Row],[Function]]," "),"")</f>
        <v/>
      </c>
    </row>
    <row r="29" spans="2:34" ht="47.45" customHeight="1" x14ac:dyDescent="0.25">
      <c r="B29" s="93">
        <v>27</v>
      </c>
      <c r="C29" s="39">
        <f t="shared" si="0"/>
        <v>0</v>
      </c>
      <c r="E29" s="75"/>
      <c r="F29" s="73"/>
      <c r="G29" s="70"/>
      <c r="H29" s="70"/>
      <c r="I29" s="70"/>
      <c r="J29" s="70"/>
      <c r="K29" s="74"/>
      <c r="L29" s="79"/>
      <c r="M29" s="89"/>
      <c r="N29" s="89"/>
      <c r="O29" s="89"/>
      <c r="P29" s="89"/>
      <c r="Q29" s="89"/>
      <c r="R29" s="70"/>
      <c r="S29" s="70"/>
      <c r="T29" s="70"/>
      <c r="U29" s="81"/>
      <c r="V29" s="82"/>
      <c r="W29" s="97"/>
      <c r="X29" s="41"/>
      <c r="Y29" s="34"/>
      <c r="Z29" s="34"/>
      <c r="AA29" s="34"/>
      <c r="AB29" s="34"/>
      <c r="AC29" s="96" t="str">
        <f>_xlfn.CONCAT(TableTravel[[#This Row],[ Company_Hidden]],".",TableTravel[[#This Row],[Fund_hidden]],".",TableTravel[[#This Row],[CostCenter_hidden]],".",TableTravel[[#This Row],[Account_hidden]],".",TableTravel[[#This Row],[Function_hidden]])</f>
        <v>....</v>
      </c>
      <c r="AD29" s="34" t="str">
        <f>IFERROR(_xlfn.TEXTBEFORE(TableTravel[[#This Row],[Company]]," "),"")</f>
        <v/>
      </c>
      <c r="AE29" s="34" t="str">
        <f>IFERROR(_xlfn.TEXTBEFORE(TableTravel[[#This Row],[Fund]]," "),"")</f>
        <v/>
      </c>
      <c r="AF29" s="34" t="str">
        <f>IFERROR(_xlfn.TEXTBEFORE(TableTravel[[#This Row],[Cost Center]]," "),"")</f>
        <v/>
      </c>
      <c r="AG29" s="34" t="str">
        <f>IFERROR(_xlfn.TEXTBEFORE(TableTravel[[#This Row],[Account]]," "),"")</f>
        <v/>
      </c>
      <c r="AH29" s="34" t="str">
        <f>IFERROR(_xlfn.TEXTBEFORE(TableTravel[[#This Row],[Function]]," "),"")</f>
        <v/>
      </c>
    </row>
    <row r="30" spans="2:34" ht="47.45" customHeight="1" x14ac:dyDescent="0.25">
      <c r="B30" s="93">
        <v>28</v>
      </c>
      <c r="C30" s="39">
        <f t="shared" si="0"/>
        <v>0</v>
      </c>
      <c r="E30" s="75"/>
      <c r="F30" s="73"/>
      <c r="G30" s="70"/>
      <c r="H30" s="70"/>
      <c r="I30" s="70"/>
      <c r="J30" s="70"/>
      <c r="K30" s="74"/>
      <c r="L30" s="79"/>
      <c r="M30" s="89"/>
      <c r="N30" s="89"/>
      <c r="O30" s="89"/>
      <c r="P30" s="89"/>
      <c r="Q30" s="89"/>
      <c r="R30" s="70"/>
      <c r="S30" s="70"/>
      <c r="T30" s="70"/>
      <c r="U30" s="81"/>
      <c r="V30" s="82"/>
      <c r="W30" s="97"/>
      <c r="X30" s="41"/>
      <c r="Y30" s="34"/>
      <c r="Z30" s="34"/>
      <c r="AA30" s="34"/>
      <c r="AB30" s="34"/>
      <c r="AC30" s="96" t="str">
        <f>_xlfn.CONCAT(TableTravel[[#This Row],[ Company_Hidden]],".",TableTravel[[#This Row],[Fund_hidden]],".",TableTravel[[#This Row],[CostCenter_hidden]],".",TableTravel[[#This Row],[Account_hidden]],".",TableTravel[[#This Row],[Function_hidden]])</f>
        <v>....</v>
      </c>
      <c r="AD30" s="34" t="str">
        <f>IFERROR(_xlfn.TEXTBEFORE(TableTravel[[#This Row],[Company]]," "),"")</f>
        <v/>
      </c>
      <c r="AE30" s="34" t="str">
        <f>IFERROR(_xlfn.TEXTBEFORE(TableTravel[[#This Row],[Fund]]," "),"")</f>
        <v/>
      </c>
      <c r="AF30" s="34" t="str">
        <f>IFERROR(_xlfn.TEXTBEFORE(TableTravel[[#This Row],[Cost Center]]," "),"")</f>
        <v/>
      </c>
      <c r="AG30" s="34" t="str">
        <f>IFERROR(_xlfn.TEXTBEFORE(TableTravel[[#This Row],[Account]]," "),"")</f>
        <v/>
      </c>
      <c r="AH30" s="34" t="str">
        <f>IFERROR(_xlfn.TEXTBEFORE(TableTravel[[#This Row],[Function]]," "),"")</f>
        <v/>
      </c>
    </row>
    <row r="31" spans="2:34" ht="47.45" customHeight="1" x14ac:dyDescent="0.25">
      <c r="B31" s="93">
        <v>29</v>
      </c>
      <c r="C31" s="39">
        <f t="shared" si="0"/>
        <v>0</v>
      </c>
      <c r="E31" s="75"/>
      <c r="F31" s="73"/>
      <c r="G31" s="70"/>
      <c r="H31" s="70"/>
      <c r="I31" s="70"/>
      <c r="J31" s="70"/>
      <c r="K31" s="74"/>
      <c r="L31" s="79"/>
      <c r="M31" s="89"/>
      <c r="N31" s="89"/>
      <c r="O31" s="89"/>
      <c r="P31" s="89"/>
      <c r="Q31" s="89"/>
      <c r="R31" s="70"/>
      <c r="S31" s="70"/>
      <c r="T31" s="70"/>
      <c r="U31" s="81"/>
      <c r="V31" s="82"/>
      <c r="W31" s="97"/>
      <c r="X31" s="41"/>
      <c r="Y31" s="34"/>
      <c r="Z31" s="34"/>
      <c r="AA31" s="34"/>
      <c r="AB31" s="34"/>
      <c r="AC31" s="96" t="str">
        <f>_xlfn.CONCAT(TableTravel[[#This Row],[ Company_Hidden]],".",TableTravel[[#This Row],[Fund_hidden]],".",TableTravel[[#This Row],[CostCenter_hidden]],".",TableTravel[[#This Row],[Account_hidden]],".",TableTravel[[#This Row],[Function_hidden]])</f>
        <v>....</v>
      </c>
      <c r="AD31" s="34" t="str">
        <f>IFERROR(_xlfn.TEXTBEFORE(TableTravel[[#This Row],[Company]]," "),"")</f>
        <v/>
      </c>
      <c r="AE31" s="34" t="str">
        <f>IFERROR(_xlfn.TEXTBEFORE(TableTravel[[#This Row],[Fund]]," "),"")</f>
        <v/>
      </c>
      <c r="AF31" s="34" t="str">
        <f>IFERROR(_xlfn.TEXTBEFORE(TableTravel[[#This Row],[Cost Center]]," "),"")</f>
        <v/>
      </c>
      <c r="AG31" s="34" t="str">
        <f>IFERROR(_xlfn.TEXTBEFORE(TableTravel[[#This Row],[Account]]," "),"")</f>
        <v/>
      </c>
      <c r="AH31" s="34" t="str">
        <f>IFERROR(_xlfn.TEXTBEFORE(TableTravel[[#This Row],[Function]]," "),"")</f>
        <v/>
      </c>
    </row>
    <row r="32" spans="2:34" ht="47.45" customHeight="1" x14ac:dyDescent="0.25">
      <c r="B32" s="93">
        <v>30</v>
      </c>
      <c r="C32" s="39">
        <f t="shared" si="0"/>
        <v>0</v>
      </c>
      <c r="E32" s="75"/>
      <c r="F32" s="73"/>
      <c r="G32" s="70"/>
      <c r="H32" s="70"/>
      <c r="I32" s="70"/>
      <c r="J32" s="70"/>
      <c r="K32" s="74"/>
      <c r="L32" s="79"/>
      <c r="M32" s="89"/>
      <c r="N32" s="89"/>
      <c r="O32" s="89"/>
      <c r="P32" s="89"/>
      <c r="Q32" s="89"/>
      <c r="R32" s="70"/>
      <c r="S32" s="70"/>
      <c r="T32" s="70"/>
      <c r="U32" s="81"/>
      <c r="V32" s="82"/>
      <c r="W32" s="97"/>
      <c r="X32" s="41"/>
      <c r="Y32" s="34"/>
      <c r="Z32" s="34"/>
      <c r="AA32" s="34"/>
      <c r="AB32" s="34"/>
      <c r="AC32" s="96" t="str">
        <f>_xlfn.CONCAT(TableTravel[[#This Row],[ Company_Hidden]],".",TableTravel[[#This Row],[Fund_hidden]],".",TableTravel[[#This Row],[CostCenter_hidden]],".",TableTravel[[#This Row],[Account_hidden]],".",TableTravel[[#This Row],[Function_hidden]])</f>
        <v>....</v>
      </c>
      <c r="AD32" s="34" t="str">
        <f>IFERROR(_xlfn.TEXTBEFORE(TableTravel[[#This Row],[Company]]," "),"")</f>
        <v/>
      </c>
      <c r="AE32" s="34" t="str">
        <f>IFERROR(_xlfn.TEXTBEFORE(TableTravel[[#This Row],[Fund]]," "),"")</f>
        <v/>
      </c>
      <c r="AF32" s="34" t="str">
        <f>IFERROR(_xlfn.TEXTBEFORE(TableTravel[[#This Row],[Cost Center]]," "),"")</f>
        <v/>
      </c>
      <c r="AG32" s="34" t="str">
        <f>IFERROR(_xlfn.TEXTBEFORE(TableTravel[[#This Row],[Account]]," "),"")</f>
        <v/>
      </c>
      <c r="AH32" s="34" t="str">
        <f>IFERROR(_xlfn.TEXTBEFORE(TableTravel[[#This Row],[Function]]," "),"")</f>
        <v/>
      </c>
    </row>
    <row r="33" spans="2:34" ht="47.45" customHeight="1" x14ac:dyDescent="0.25">
      <c r="B33" s="93">
        <v>31</v>
      </c>
      <c r="C33" s="39">
        <f t="shared" si="0"/>
        <v>0</v>
      </c>
      <c r="E33" s="75"/>
      <c r="F33" s="73"/>
      <c r="G33" s="70"/>
      <c r="H33" s="70"/>
      <c r="I33" s="70"/>
      <c r="J33" s="70"/>
      <c r="K33" s="74"/>
      <c r="L33" s="79"/>
      <c r="M33" s="89"/>
      <c r="N33" s="89"/>
      <c r="O33" s="89"/>
      <c r="P33" s="89"/>
      <c r="Q33" s="89"/>
      <c r="R33" s="70"/>
      <c r="S33" s="70"/>
      <c r="T33" s="70"/>
      <c r="U33" s="81"/>
      <c r="V33" s="82"/>
      <c r="W33" s="97"/>
      <c r="X33" s="41"/>
      <c r="Y33" s="34"/>
      <c r="Z33" s="34"/>
      <c r="AA33" s="34"/>
      <c r="AB33" s="34"/>
      <c r="AC33" s="96" t="str">
        <f>_xlfn.CONCAT(TableTravel[[#This Row],[ Company_Hidden]],".",TableTravel[[#This Row],[Fund_hidden]],".",TableTravel[[#This Row],[CostCenter_hidden]],".",TableTravel[[#This Row],[Account_hidden]],".",TableTravel[[#This Row],[Function_hidden]])</f>
        <v>....</v>
      </c>
      <c r="AD33" s="34" t="str">
        <f>IFERROR(_xlfn.TEXTBEFORE(TableTravel[[#This Row],[Company]]," "),"")</f>
        <v/>
      </c>
      <c r="AE33" s="34" t="str">
        <f>IFERROR(_xlfn.TEXTBEFORE(TableTravel[[#This Row],[Fund]]," "),"")</f>
        <v/>
      </c>
      <c r="AF33" s="34" t="str">
        <f>IFERROR(_xlfn.TEXTBEFORE(TableTravel[[#This Row],[Cost Center]]," "),"")</f>
        <v/>
      </c>
      <c r="AG33" s="34" t="str">
        <f>IFERROR(_xlfn.TEXTBEFORE(TableTravel[[#This Row],[Account]]," "),"")</f>
        <v/>
      </c>
      <c r="AH33" s="34" t="str">
        <f>IFERROR(_xlfn.TEXTBEFORE(TableTravel[[#This Row],[Function]]," "),"")</f>
        <v/>
      </c>
    </row>
    <row r="34" spans="2:34" ht="47.45" customHeight="1" x14ac:dyDescent="0.25">
      <c r="B34" s="93">
        <v>32</v>
      </c>
      <c r="C34" s="39">
        <f t="shared" si="0"/>
        <v>0</v>
      </c>
      <c r="E34" s="75"/>
      <c r="F34" s="73"/>
      <c r="G34" s="70"/>
      <c r="H34" s="70"/>
      <c r="I34" s="70"/>
      <c r="J34" s="70"/>
      <c r="K34" s="74"/>
      <c r="L34" s="79"/>
      <c r="M34" s="89"/>
      <c r="N34" s="89"/>
      <c r="O34" s="89"/>
      <c r="P34" s="89"/>
      <c r="Q34" s="89"/>
      <c r="R34" s="70"/>
      <c r="S34" s="70"/>
      <c r="T34" s="70"/>
      <c r="U34" s="81"/>
      <c r="V34" s="82"/>
      <c r="W34" s="97"/>
      <c r="X34" s="41"/>
      <c r="Y34" s="34"/>
      <c r="Z34" s="34"/>
      <c r="AA34" s="34"/>
      <c r="AB34" s="34"/>
      <c r="AC34" s="96" t="str">
        <f>_xlfn.CONCAT(TableTravel[[#This Row],[ Company_Hidden]],".",TableTravel[[#This Row],[Fund_hidden]],".",TableTravel[[#This Row],[CostCenter_hidden]],".",TableTravel[[#This Row],[Account_hidden]],".",TableTravel[[#This Row],[Function_hidden]])</f>
        <v>....</v>
      </c>
      <c r="AD34" s="34" t="str">
        <f>IFERROR(_xlfn.TEXTBEFORE(TableTravel[[#This Row],[Company]]," "),"")</f>
        <v/>
      </c>
      <c r="AE34" s="34" t="str">
        <f>IFERROR(_xlfn.TEXTBEFORE(TableTravel[[#This Row],[Fund]]," "),"")</f>
        <v/>
      </c>
      <c r="AF34" s="34" t="str">
        <f>IFERROR(_xlfn.TEXTBEFORE(TableTravel[[#This Row],[Cost Center]]," "),"")</f>
        <v/>
      </c>
      <c r="AG34" s="34" t="str">
        <f>IFERROR(_xlfn.TEXTBEFORE(TableTravel[[#This Row],[Account]]," "),"")</f>
        <v/>
      </c>
      <c r="AH34" s="34" t="str">
        <f>IFERROR(_xlfn.TEXTBEFORE(TableTravel[[#This Row],[Function]]," "),"")</f>
        <v/>
      </c>
    </row>
    <row r="35" spans="2:34" ht="47.45" customHeight="1" x14ac:dyDescent="0.25">
      <c r="B35" s="93">
        <v>33</v>
      </c>
      <c r="C35" s="39">
        <f t="shared" ref="C35:C66" si="1">SUM(M35:V35)</f>
        <v>0</v>
      </c>
      <c r="E35" s="75"/>
      <c r="F35" s="73"/>
      <c r="G35" s="70"/>
      <c r="H35" s="70"/>
      <c r="I35" s="70"/>
      <c r="J35" s="70"/>
      <c r="K35" s="74"/>
      <c r="L35" s="79"/>
      <c r="M35" s="89"/>
      <c r="N35" s="89"/>
      <c r="O35" s="89"/>
      <c r="P35" s="89"/>
      <c r="Q35" s="89"/>
      <c r="R35" s="70"/>
      <c r="S35" s="70"/>
      <c r="T35" s="70"/>
      <c r="U35" s="81"/>
      <c r="V35" s="82"/>
      <c r="W35" s="97"/>
      <c r="X35" s="41"/>
      <c r="Y35" s="34"/>
      <c r="Z35" s="34"/>
      <c r="AA35" s="34"/>
      <c r="AB35" s="34"/>
      <c r="AC35" s="96" t="str">
        <f>_xlfn.CONCAT(TableTravel[[#This Row],[ Company_Hidden]],".",TableTravel[[#This Row],[Fund_hidden]],".",TableTravel[[#This Row],[CostCenter_hidden]],".",TableTravel[[#This Row],[Account_hidden]],".",TableTravel[[#This Row],[Function_hidden]])</f>
        <v>....</v>
      </c>
      <c r="AD35" s="34" t="str">
        <f>IFERROR(_xlfn.TEXTBEFORE(TableTravel[[#This Row],[Company]]," "),"")</f>
        <v/>
      </c>
      <c r="AE35" s="34" t="str">
        <f>IFERROR(_xlfn.TEXTBEFORE(TableTravel[[#This Row],[Fund]]," "),"")</f>
        <v/>
      </c>
      <c r="AF35" s="34" t="str">
        <f>IFERROR(_xlfn.TEXTBEFORE(TableTravel[[#This Row],[Cost Center]]," "),"")</f>
        <v/>
      </c>
      <c r="AG35" s="34" t="str">
        <f>IFERROR(_xlfn.TEXTBEFORE(TableTravel[[#This Row],[Account]]," "),"")</f>
        <v/>
      </c>
      <c r="AH35" s="34" t="str">
        <f>IFERROR(_xlfn.TEXTBEFORE(TableTravel[[#This Row],[Function]]," "),"")</f>
        <v/>
      </c>
    </row>
    <row r="36" spans="2:34" ht="47.45" customHeight="1" x14ac:dyDescent="0.25">
      <c r="B36" s="93">
        <v>34</v>
      </c>
      <c r="C36" s="39">
        <f t="shared" si="1"/>
        <v>0</v>
      </c>
      <c r="E36" s="75"/>
      <c r="F36" s="73"/>
      <c r="G36" s="70"/>
      <c r="H36" s="70"/>
      <c r="I36" s="70"/>
      <c r="J36" s="70"/>
      <c r="K36" s="74"/>
      <c r="L36" s="79"/>
      <c r="M36" s="89"/>
      <c r="N36" s="89"/>
      <c r="O36" s="89"/>
      <c r="P36" s="89"/>
      <c r="Q36" s="89"/>
      <c r="R36" s="70"/>
      <c r="S36" s="70"/>
      <c r="T36" s="70"/>
      <c r="U36" s="81"/>
      <c r="V36" s="82"/>
      <c r="W36" s="97"/>
      <c r="X36" s="41"/>
      <c r="Y36" s="34"/>
      <c r="Z36" s="34"/>
      <c r="AA36" s="34"/>
      <c r="AB36" s="34"/>
      <c r="AC36" s="96" t="str">
        <f>_xlfn.CONCAT(TableTravel[[#This Row],[ Company_Hidden]],".",TableTravel[[#This Row],[Fund_hidden]],".",TableTravel[[#This Row],[CostCenter_hidden]],".",TableTravel[[#This Row],[Account_hidden]],".",TableTravel[[#This Row],[Function_hidden]])</f>
        <v>....</v>
      </c>
      <c r="AD36" s="34" t="str">
        <f>IFERROR(_xlfn.TEXTBEFORE(TableTravel[[#This Row],[Company]]," "),"")</f>
        <v/>
      </c>
      <c r="AE36" s="34" t="str">
        <f>IFERROR(_xlfn.TEXTBEFORE(TableTravel[[#This Row],[Fund]]," "),"")</f>
        <v/>
      </c>
      <c r="AF36" s="34" t="str">
        <f>IFERROR(_xlfn.TEXTBEFORE(TableTravel[[#This Row],[Cost Center]]," "),"")</f>
        <v/>
      </c>
      <c r="AG36" s="34" t="str">
        <f>IFERROR(_xlfn.TEXTBEFORE(TableTravel[[#This Row],[Account]]," "),"")</f>
        <v/>
      </c>
      <c r="AH36" s="34" t="str">
        <f>IFERROR(_xlfn.TEXTBEFORE(TableTravel[[#This Row],[Function]]," "),"")</f>
        <v/>
      </c>
    </row>
    <row r="37" spans="2:34" ht="47.45" customHeight="1" x14ac:dyDescent="0.25">
      <c r="B37" s="93">
        <v>35</v>
      </c>
      <c r="C37" s="39">
        <f t="shared" si="1"/>
        <v>0</v>
      </c>
      <c r="E37" s="75"/>
      <c r="F37" s="73"/>
      <c r="G37" s="70"/>
      <c r="H37" s="70"/>
      <c r="I37" s="70"/>
      <c r="J37" s="70"/>
      <c r="K37" s="74"/>
      <c r="L37" s="79"/>
      <c r="M37" s="89"/>
      <c r="N37" s="89"/>
      <c r="O37" s="89"/>
      <c r="P37" s="89"/>
      <c r="Q37" s="89"/>
      <c r="R37" s="70"/>
      <c r="S37" s="70"/>
      <c r="T37" s="70"/>
      <c r="U37" s="81"/>
      <c r="V37" s="82"/>
      <c r="W37" s="97"/>
      <c r="X37" s="41"/>
      <c r="Y37" s="34"/>
      <c r="Z37" s="34"/>
      <c r="AA37" s="34"/>
      <c r="AB37" s="34"/>
      <c r="AC37" s="96" t="str">
        <f>_xlfn.CONCAT(TableTravel[[#This Row],[ Company_Hidden]],".",TableTravel[[#This Row],[Fund_hidden]],".",TableTravel[[#This Row],[CostCenter_hidden]],".",TableTravel[[#This Row],[Account_hidden]],".",TableTravel[[#This Row],[Function_hidden]])</f>
        <v>....</v>
      </c>
      <c r="AD37" s="34" t="str">
        <f>IFERROR(_xlfn.TEXTBEFORE(TableTravel[[#This Row],[Company]]," "),"")</f>
        <v/>
      </c>
      <c r="AE37" s="34" t="str">
        <f>IFERROR(_xlfn.TEXTBEFORE(TableTravel[[#This Row],[Fund]]," "),"")</f>
        <v/>
      </c>
      <c r="AF37" s="34" t="str">
        <f>IFERROR(_xlfn.TEXTBEFORE(TableTravel[[#This Row],[Cost Center]]," "),"")</f>
        <v/>
      </c>
      <c r="AG37" s="34" t="str">
        <f>IFERROR(_xlfn.TEXTBEFORE(TableTravel[[#This Row],[Account]]," "),"")</f>
        <v/>
      </c>
      <c r="AH37" s="34" t="str">
        <f>IFERROR(_xlfn.TEXTBEFORE(TableTravel[[#This Row],[Function]]," "),"")</f>
        <v/>
      </c>
    </row>
    <row r="38" spans="2:34" ht="47.45" customHeight="1" x14ac:dyDescent="0.25">
      <c r="B38" s="93">
        <v>36</v>
      </c>
      <c r="C38" s="39">
        <f t="shared" si="1"/>
        <v>0</v>
      </c>
      <c r="E38" s="75"/>
      <c r="F38" s="73"/>
      <c r="G38" s="70"/>
      <c r="H38" s="70"/>
      <c r="I38" s="70"/>
      <c r="J38" s="70"/>
      <c r="K38" s="74"/>
      <c r="L38" s="79"/>
      <c r="M38" s="89"/>
      <c r="N38" s="89"/>
      <c r="O38" s="89"/>
      <c r="P38" s="89"/>
      <c r="Q38" s="89"/>
      <c r="R38" s="70"/>
      <c r="S38" s="70"/>
      <c r="T38" s="70"/>
      <c r="U38" s="81"/>
      <c r="V38" s="82"/>
      <c r="W38" s="97"/>
      <c r="X38" s="41"/>
      <c r="Y38" s="34"/>
      <c r="Z38" s="34"/>
      <c r="AA38" s="34"/>
      <c r="AB38" s="34"/>
      <c r="AC38" s="96" t="str">
        <f>_xlfn.CONCAT(TableTravel[[#This Row],[ Company_Hidden]],".",TableTravel[[#This Row],[Fund_hidden]],".",TableTravel[[#This Row],[CostCenter_hidden]],".",TableTravel[[#This Row],[Account_hidden]],".",TableTravel[[#This Row],[Function_hidden]])</f>
        <v>....</v>
      </c>
      <c r="AD38" s="34" t="str">
        <f>IFERROR(_xlfn.TEXTBEFORE(TableTravel[[#This Row],[Company]]," "),"")</f>
        <v/>
      </c>
      <c r="AE38" s="34" t="str">
        <f>IFERROR(_xlfn.TEXTBEFORE(TableTravel[[#This Row],[Fund]]," "),"")</f>
        <v/>
      </c>
      <c r="AF38" s="34" t="str">
        <f>IFERROR(_xlfn.TEXTBEFORE(TableTravel[[#This Row],[Cost Center]]," "),"")</f>
        <v/>
      </c>
      <c r="AG38" s="34" t="str">
        <f>IFERROR(_xlfn.TEXTBEFORE(TableTravel[[#This Row],[Account]]," "),"")</f>
        <v/>
      </c>
      <c r="AH38" s="34" t="str">
        <f>IFERROR(_xlfn.TEXTBEFORE(TableTravel[[#This Row],[Function]]," "),"")</f>
        <v/>
      </c>
    </row>
    <row r="39" spans="2:34" ht="47.45" customHeight="1" x14ac:dyDescent="0.25">
      <c r="B39" s="93">
        <v>37</v>
      </c>
      <c r="C39" s="39">
        <f t="shared" si="1"/>
        <v>0</v>
      </c>
      <c r="E39" s="75"/>
      <c r="F39" s="73"/>
      <c r="G39" s="70"/>
      <c r="H39" s="70"/>
      <c r="I39" s="70"/>
      <c r="J39" s="70"/>
      <c r="K39" s="74"/>
      <c r="L39" s="79"/>
      <c r="M39" s="89"/>
      <c r="N39" s="89"/>
      <c r="O39" s="89"/>
      <c r="P39" s="89"/>
      <c r="Q39" s="89"/>
      <c r="R39" s="70"/>
      <c r="S39" s="70"/>
      <c r="T39" s="70"/>
      <c r="U39" s="81"/>
      <c r="V39" s="82"/>
      <c r="W39" s="97"/>
      <c r="X39" s="41"/>
      <c r="Y39" s="34"/>
      <c r="Z39" s="34"/>
      <c r="AA39" s="34"/>
      <c r="AB39" s="34"/>
      <c r="AC39" s="96" t="str">
        <f>_xlfn.CONCAT(TableTravel[[#This Row],[ Company_Hidden]],".",TableTravel[[#This Row],[Fund_hidden]],".",TableTravel[[#This Row],[CostCenter_hidden]],".",TableTravel[[#This Row],[Account_hidden]],".",TableTravel[[#This Row],[Function_hidden]])</f>
        <v>....</v>
      </c>
      <c r="AD39" s="34" t="str">
        <f>IFERROR(_xlfn.TEXTBEFORE(TableTravel[[#This Row],[Company]]," "),"")</f>
        <v/>
      </c>
      <c r="AE39" s="34" t="str">
        <f>IFERROR(_xlfn.TEXTBEFORE(TableTravel[[#This Row],[Fund]]," "),"")</f>
        <v/>
      </c>
      <c r="AF39" s="34" t="str">
        <f>IFERROR(_xlfn.TEXTBEFORE(TableTravel[[#This Row],[Cost Center]]," "),"")</f>
        <v/>
      </c>
      <c r="AG39" s="34" t="str">
        <f>IFERROR(_xlfn.TEXTBEFORE(TableTravel[[#This Row],[Account]]," "),"")</f>
        <v/>
      </c>
      <c r="AH39" s="34" t="str">
        <f>IFERROR(_xlfn.TEXTBEFORE(TableTravel[[#This Row],[Function]]," "),"")</f>
        <v/>
      </c>
    </row>
    <row r="40" spans="2:34" ht="47.45" customHeight="1" x14ac:dyDescent="0.25">
      <c r="B40" s="93">
        <v>38</v>
      </c>
      <c r="C40" s="39">
        <f t="shared" si="1"/>
        <v>0</v>
      </c>
      <c r="E40" s="75"/>
      <c r="F40" s="73"/>
      <c r="G40" s="70"/>
      <c r="H40" s="70"/>
      <c r="I40" s="70"/>
      <c r="J40" s="70"/>
      <c r="K40" s="74"/>
      <c r="L40" s="79"/>
      <c r="M40" s="89"/>
      <c r="N40" s="89"/>
      <c r="O40" s="89"/>
      <c r="P40" s="89"/>
      <c r="Q40" s="89"/>
      <c r="R40" s="70"/>
      <c r="S40" s="70"/>
      <c r="T40" s="70"/>
      <c r="U40" s="81"/>
      <c r="V40" s="82"/>
      <c r="W40" s="97"/>
      <c r="X40" s="41"/>
      <c r="Y40" s="34"/>
      <c r="Z40" s="34"/>
      <c r="AA40" s="34"/>
      <c r="AB40" s="34"/>
      <c r="AC40" s="96" t="str">
        <f>_xlfn.CONCAT(TableTravel[[#This Row],[ Company_Hidden]],".",TableTravel[[#This Row],[Fund_hidden]],".",TableTravel[[#This Row],[CostCenter_hidden]],".",TableTravel[[#This Row],[Account_hidden]],".",TableTravel[[#This Row],[Function_hidden]])</f>
        <v>....</v>
      </c>
      <c r="AD40" s="34" t="str">
        <f>IFERROR(_xlfn.TEXTBEFORE(TableTravel[[#This Row],[Company]]," "),"")</f>
        <v/>
      </c>
      <c r="AE40" s="34" t="str">
        <f>IFERROR(_xlfn.TEXTBEFORE(TableTravel[[#This Row],[Fund]]," "),"")</f>
        <v/>
      </c>
      <c r="AF40" s="34" t="str">
        <f>IFERROR(_xlfn.TEXTBEFORE(TableTravel[[#This Row],[Cost Center]]," "),"")</f>
        <v/>
      </c>
      <c r="AG40" s="34" t="str">
        <f>IFERROR(_xlfn.TEXTBEFORE(TableTravel[[#This Row],[Account]]," "),"")</f>
        <v/>
      </c>
      <c r="AH40" s="34" t="str">
        <f>IFERROR(_xlfn.TEXTBEFORE(TableTravel[[#This Row],[Function]]," "),"")</f>
        <v/>
      </c>
    </row>
    <row r="41" spans="2:34" ht="47.45" customHeight="1" x14ac:dyDescent="0.25">
      <c r="B41" s="93">
        <v>39</v>
      </c>
      <c r="C41" s="39">
        <f t="shared" si="1"/>
        <v>0</v>
      </c>
      <c r="E41" s="75"/>
      <c r="F41" s="73"/>
      <c r="G41" s="70"/>
      <c r="H41" s="70"/>
      <c r="I41" s="70"/>
      <c r="J41" s="70"/>
      <c r="K41" s="74"/>
      <c r="L41" s="79"/>
      <c r="M41" s="89"/>
      <c r="N41" s="89"/>
      <c r="O41" s="89"/>
      <c r="P41" s="89"/>
      <c r="Q41" s="89"/>
      <c r="R41" s="70"/>
      <c r="S41" s="70"/>
      <c r="T41" s="70"/>
      <c r="U41" s="81"/>
      <c r="V41" s="82"/>
      <c r="W41" s="97"/>
      <c r="X41" s="41"/>
      <c r="Y41" s="34"/>
      <c r="Z41" s="34"/>
      <c r="AA41" s="34"/>
      <c r="AB41" s="34"/>
      <c r="AC41" s="96" t="str">
        <f>_xlfn.CONCAT(TableTravel[[#This Row],[ Company_Hidden]],".",TableTravel[[#This Row],[Fund_hidden]],".",TableTravel[[#This Row],[CostCenter_hidden]],".",TableTravel[[#This Row],[Account_hidden]],".",TableTravel[[#This Row],[Function_hidden]])</f>
        <v>....</v>
      </c>
      <c r="AD41" s="34" t="str">
        <f>IFERROR(_xlfn.TEXTBEFORE(TableTravel[[#This Row],[Company]]," "),"")</f>
        <v/>
      </c>
      <c r="AE41" s="34" t="str">
        <f>IFERROR(_xlfn.TEXTBEFORE(TableTravel[[#This Row],[Fund]]," "),"")</f>
        <v/>
      </c>
      <c r="AF41" s="34" t="str">
        <f>IFERROR(_xlfn.TEXTBEFORE(TableTravel[[#This Row],[Cost Center]]," "),"")</f>
        <v/>
      </c>
      <c r="AG41" s="34" t="str">
        <f>IFERROR(_xlfn.TEXTBEFORE(TableTravel[[#This Row],[Account]]," "),"")</f>
        <v/>
      </c>
      <c r="AH41" s="34" t="str">
        <f>IFERROR(_xlfn.TEXTBEFORE(TableTravel[[#This Row],[Function]]," "),"")</f>
        <v/>
      </c>
    </row>
    <row r="42" spans="2:34" ht="47.45" customHeight="1" x14ac:dyDescent="0.25">
      <c r="B42" s="93">
        <v>40</v>
      </c>
      <c r="C42" s="39">
        <f t="shared" si="1"/>
        <v>0</v>
      </c>
      <c r="E42" s="75"/>
      <c r="F42" s="73"/>
      <c r="G42" s="70"/>
      <c r="H42" s="70"/>
      <c r="I42" s="70"/>
      <c r="J42" s="70"/>
      <c r="K42" s="74"/>
      <c r="L42" s="79"/>
      <c r="M42" s="89"/>
      <c r="N42" s="89"/>
      <c r="O42" s="89"/>
      <c r="P42" s="89"/>
      <c r="Q42" s="89"/>
      <c r="R42" s="70"/>
      <c r="S42" s="70"/>
      <c r="T42" s="70"/>
      <c r="U42" s="81"/>
      <c r="V42" s="82"/>
      <c r="W42" s="97"/>
      <c r="X42" s="41"/>
      <c r="Y42" s="34"/>
      <c r="Z42" s="34"/>
      <c r="AA42" s="34"/>
      <c r="AB42" s="34"/>
      <c r="AC42" s="96" t="str">
        <f>_xlfn.CONCAT(TableTravel[[#This Row],[ Company_Hidden]],".",TableTravel[[#This Row],[Fund_hidden]],".",TableTravel[[#This Row],[CostCenter_hidden]],".",TableTravel[[#This Row],[Account_hidden]],".",TableTravel[[#This Row],[Function_hidden]])</f>
        <v>....</v>
      </c>
      <c r="AD42" s="34" t="str">
        <f>IFERROR(_xlfn.TEXTBEFORE(TableTravel[[#This Row],[Company]]," "),"")</f>
        <v/>
      </c>
      <c r="AE42" s="34" t="str">
        <f>IFERROR(_xlfn.TEXTBEFORE(TableTravel[[#This Row],[Fund]]," "),"")</f>
        <v/>
      </c>
      <c r="AF42" s="34" t="str">
        <f>IFERROR(_xlfn.TEXTBEFORE(TableTravel[[#This Row],[Cost Center]]," "),"")</f>
        <v/>
      </c>
      <c r="AG42" s="34" t="str">
        <f>IFERROR(_xlfn.TEXTBEFORE(TableTravel[[#This Row],[Account]]," "),"")</f>
        <v/>
      </c>
      <c r="AH42" s="34" t="str">
        <f>IFERROR(_xlfn.TEXTBEFORE(TableTravel[[#This Row],[Function]]," "),"")</f>
        <v/>
      </c>
    </row>
    <row r="43" spans="2:34" ht="47.45" customHeight="1" x14ac:dyDescent="0.25">
      <c r="B43" s="93">
        <v>41</v>
      </c>
      <c r="C43" s="39">
        <f t="shared" si="1"/>
        <v>0</v>
      </c>
      <c r="E43" s="75"/>
      <c r="F43" s="73"/>
      <c r="G43" s="70"/>
      <c r="H43" s="70"/>
      <c r="I43" s="70"/>
      <c r="J43" s="70"/>
      <c r="K43" s="74"/>
      <c r="L43" s="79"/>
      <c r="M43" s="89"/>
      <c r="N43" s="89"/>
      <c r="O43" s="89"/>
      <c r="P43" s="89"/>
      <c r="Q43" s="89"/>
      <c r="R43" s="70"/>
      <c r="S43" s="70"/>
      <c r="T43" s="70"/>
      <c r="U43" s="81"/>
      <c r="V43" s="82"/>
      <c r="W43" s="97"/>
      <c r="X43" s="41"/>
      <c r="Y43" s="34"/>
      <c r="Z43" s="34"/>
      <c r="AA43" s="34"/>
      <c r="AB43" s="34"/>
      <c r="AC43" s="96" t="str">
        <f>_xlfn.CONCAT(TableTravel[[#This Row],[ Company_Hidden]],".",TableTravel[[#This Row],[Fund_hidden]],".",TableTravel[[#This Row],[CostCenter_hidden]],".",TableTravel[[#This Row],[Account_hidden]],".",TableTravel[[#This Row],[Function_hidden]])</f>
        <v>....</v>
      </c>
      <c r="AD43" s="34" t="str">
        <f>IFERROR(_xlfn.TEXTBEFORE(TableTravel[[#This Row],[Company]]," "),"")</f>
        <v/>
      </c>
      <c r="AE43" s="34" t="str">
        <f>IFERROR(_xlfn.TEXTBEFORE(TableTravel[[#This Row],[Fund]]," "),"")</f>
        <v/>
      </c>
      <c r="AF43" s="34" t="str">
        <f>IFERROR(_xlfn.TEXTBEFORE(TableTravel[[#This Row],[Cost Center]]," "),"")</f>
        <v/>
      </c>
      <c r="AG43" s="34" t="str">
        <f>IFERROR(_xlfn.TEXTBEFORE(TableTravel[[#This Row],[Account]]," "),"")</f>
        <v/>
      </c>
      <c r="AH43" s="34" t="str">
        <f>IFERROR(_xlfn.TEXTBEFORE(TableTravel[[#This Row],[Function]]," "),"")</f>
        <v/>
      </c>
    </row>
    <row r="44" spans="2:34" ht="47.45" customHeight="1" x14ac:dyDescent="0.25">
      <c r="B44" s="93">
        <v>42</v>
      </c>
      <c r="C44" s="39">
        <f t="shared" si="1"/>
        <v>0</v>
      </c>
      <c r="E44" s="75"/>
      <c r="F44" s="73"/>
      <c r="G44" s="70"/>
      <c r="H44" s="70"/>
      <c r="I44" s="70"/>
      <c r="J44" s="70"/>
      <c r="K44" s="74"/>
      <c r="L44" s="79"/>
      <c r="M44" s="89"/>
      <c r="N44" s="89"/>
      <c r="O44" s="89"/>
      <c r="P44" s="89"/>
      <c r="Q44" s="89"/>
      <c r="R44" s="70"/>
      <c r="S44" s="70"/>
      <c r="T44" s="70"/>
      <c r="U44" s="81"/>
      <c r="V44" s="82"/>
      <c r="W44" s="97"/>
      <c r="X44" s="41"/>
      <c r="Y44" s="34"/>
      <c r="Z44" s="34"/>
      <c r="AA44" s="34"/>
      <c r="AB44" s="34"/>
      <c r="AC44" s="96" t="str">
        <f>_xlfn.CONCAT(TableTravel[[#This Row],[ Company_Hidden]],".",TableTravel[[#This Row],[Fund_hidden]],".",TableTravel[[#This Row],[CostCenter_hidden]],".",TableTravel[[#This Row],[Account_hidden]],".",TableTravel[[#This Row],[Function_hidden]])</f>
        <v>....</v>
      </c>
      <c r="AD44" s="34" t="str">
        <f>IFERROR(_xlfn.TEXTBEFORE(TableTravel[[#This Row],[Company]]," "),"")</f>
        <v/>
      </c>
      <c r="AE44" s="34" t="str">
        <f>IFERROR(_xlfn.TEXTBEFORE(TableTravel[[#This Row],[Fund]]," "),"")</f>
        <v/>
      </c>
      <c r="AF44" s="34" t="str">
        <f>IFERROR(_xlfn.TEXTBEFORE(TableTravel[[#This Row],[Cost Center]]," "),"")</f>
        <v/>
      </c>
      <c r="AG44" s="34" t="str">
        <f>IFERROR(_xlfn.TEXTBEFORE(TableTravel[[#This Row],[Account]]," "),"")</f>
        <v/>
      </c>
      <c r="AH44" s="34" t="str">
        <f>IFERROR(_xlfn.TEXTBEFORE(TableTravel[[#This Row],[Function]]," "),"")</f>
        <v/>
      </c>
    </row>
    <row r="45" spans="2:34" ht="47.45" customHeight="1" x14ac:dyDescent="0.25">
      <c r="B45" s="93">
        <v>43</v>
      </c>
      <c r="C45" s="39">
        <f t="shared" si="1"/>
        <v>0</v>
      </c>
      <c r="E45" s="75"/>
      <c r="F45" s="73"/>
      <c r="G45" s="70"/>
      <c r="H45" s="70"/>
      <c r="I45" s="70"/>
      <c r="J45" s="70"/>
      <c r="K45" s="74"/>
      <c r="L45" s="79"/>
      <c r="M45" s="89"/>
      <c r="N45" s="89"/>
      <c r="O45" s="89"/>
      <c r="P45" s="89"/>
      <c r="Q45" s="89"/>
      <c r="R45" s="70"/>
      <c r="S45" s="70"/>
      <c r="T45" s="70"/>
      <c r="U45" s="81"/>
      <c r="V45" s="82"/>
      <c r="W45" s="97"/>
      <c r="X45" s="41"/>
      <c r="Y45" s="34"/>
      <c r="Z45" s="34"/>
      <c r="AA45" s="34"/>
      <c r="AB45" s="34"/>
      <c r="AC45" s="96" t="str">
        <f>_xlfn.CONCAT(TableTravel[[#This Row],[ Company_Hidden]],".",TableTravel[[#This Row],[Fund_hidden]],".",TableTravel[[#This Row],[CostCenter_hidden]],".",TableTravel[[#This Row],[Account_hidden]],".",TableTravel[[#This Row],[Function_hidden]])</f>
        <v>....</v>
      </c>
      <c r="AD45" s="34" t="str">
        <f>IFERROR(_xlfn.TEXTBEFORE(TableTravel[[#This Row],[Company]]," "),"")</f>
        <v/>
      </c>
      <c r="AE45" s="34" t="str">
        <f>IFERROR(_xlfn.TEXTBEFORE(TableTravel[[#This Row],[Fund]]," "),"")</f>
        <v/>
      </c>
      <c r="AF45" s="34" t="str">
        <f>IFERROR(_xlfn.TEXTBEFORE(TableTravel[[#This Row],[Cost Center]]," "),"")</f>
        <v/>
      </c>
      <c r="AG45" s="34" t="str">
        <f>IFERROR(_xlfn.TEXTBEFORE(TableTravel[[#This Row],[Account]]," "),"")</f>
        <v/>
      </c>
      <c r="AH45" s="34" t="str">
        <f>IFERROR(_xlfn.TEXTBEFORE(TableTravel[[#This Row],[Function]]," "),"")</f>
        <v/>
      </c>
    </row>
    <row r="46" spans="2:34" ht="47.45" customHeight="1" x14ac:dyDescent="0.25">
      <c r="B46" s="93">
        <v>44</v>
      </c>
      <c r="C46" s="39">
        <f t="shared" si="1"/>
        <v>0</v>
      </c>
      <c r="E46" s="75"/>
      <c r="F46" s="73"/>
      <c r="G46" s="70"/>
      <c r="H46" s="70"/>
      <c r="I46" s="70"/>
      <c r="J46" s="70"/>
      <c r="K46" s="74"/>
      <c r="L46" s="79"/>
      <c r="M46" s="89"/>
      <c r="N46" s="89"/>
      <c r="O46" s="89"/>
      <c r="P46" s="89"/>
      <c r="Q46" s="89"/>
      <c r="R46" s="70"/>
      <c r="S46" s="70"/>
      <c r="T46" s="70"/>
      <c r="U46" s="81"/>
      <c r="V46" s="82"/>
      <c r="W46" s="97"/>
      <c r="X46" s="41"/>
      <c r="Y46" s="34"/>
      <c r="Z46" s="34"/>
      <c r="AA46" s="34"/>
      <c r="AB46" s="34"/>
      <c r="AC46" s="96" t="str">
        <f>_xlfn.CONCAT(TableTravel[[#This Row],[ Company_Hidden]],".",TableTravel[[#This Row],[Fund_hidden]],".",TableTravel[[#This Row],[CostCenter_hidden]],".",TableTravel[[#This Row],[Account_hidden]],".",TableTravel[[#This Row],[Function_hidden]])</f>
        <v>....</v>
      </c>
      <c r="AD46" s="34" t="str">
        <f>IFERROR(_xlfn.TEXTBEFORE(TableTravel[[#This Row],[Company]]," "),"")</f>
        <v/>
      </c>
      <c r="AE46" s="34" t="str">
        <f>IFERROR(_xlfn.TEXTBEFORE(TableTravel[[#This Row],[Fund]]," "),"")</f>
        <v/>
      </c>
      <c r="AF46" s="34" t="str">
        <f>IFERROR(_xlfn.TEXTBEFORE(TableTravel[[#This Row],[Cost Center]]," "),"")</f>
        <v/>
      </c>
      <c r="AG46" s="34" t="str">
        <f>IFERROR(_xlfn.TEXTBEFORE(TableTravel[[#This Row],[Account]]," "),"")</f>
        <v/>
      </c>
      <c r="AH46" s="34" t="str">
        <f>IFERROR(_xlfn.TEXTBEFORE(TableTravel[[#This Row],[Function]]," "),"")</f>
        <v/>
      </c>
    </row>
    <row r="47" spans="2:34" ht="47.45" customHeight="1" x14ac:dyDescent="0.25">
      <c r="B47" s="93">
        <v>45</v>
      </c>
      <c r="C47" s="39">
        <f t="shared" si="1"/>
        <v>0</v>
      </c>
      <c r="E47" s="75"/>
      <c r="F47" s="73"/>
      <c r="G47" s="70"/>
      <c r="H47" s="70"/>
      <c r="I47" s="70"/>
      <c r="J47" s="70"/>
      <c r="K47" s="74"/>
      <c r="L47" s="79"/>
      <c r="M47" s="89"/>
      <c r="N47" s="89"/>
      <c r="O47" s="89"/>
      <c r="P47" s="89"/>
      <c r="Q47" s="89"/>
      <c r="R47" s="70"/>
      <c r="S47" s="70"/>
      <c r="T47" s="70"/>
      <c r="U47" s="81"/>
      <c r="V47" s="82"/>
      <c r="W47" s="97"/>
      <c r="X47" s="41"/>
      <c r="Y47" s="34"/>
      <c r="Z47" s="34"/>
      <c r="AA47" s="34"/>
      <c r="AB47" s="34"/>
      <c r="AC47" s="96" t="str">
        <f>_xlfn.CONCAT(TableTravel[[#This Row],[ Company_Hidden]],".",TableTravel[[#This Row],[Fund_hidden]],".",TableTravel[[#This Row],[CostCenter_hidden]],".",TableTravel[[#This Row],[Account_hidden]],".",TableTravel[[#This Row],[Function_hidden]])</f>
        <v>....</v>
      </c>
      <c r="AD47" s="34" t="str">
        <f>IFERROR(_xlfn.TEXTBEFORE(TableTravel[[#This Row],[Company]]," "),"")</f>
        <v/>
      </c>
      <c r="AE47" s="34" t="str">
        <f>IFERROR(_xlfn.TEXTBEFORE(TableTravel[[#This Row],[Fund]]," "),"")</f>
        <v/>
      </c>
      <c r="AF47" s="34" t="str">
        <f>IFERROR(_xlfn.TEXTBEFORE(TableTravel[[#This Row],[Cost Center]]," "),"")</f>
        <v/>
      </c>
      <c r="AG47" s="34" t="str">
        <f>IFERROR(_xlfn.TEXTBEFORE(TableTravel[[#This Row],[Account]]," "),"")</f>
        <v/>
      </c>
      <c r="AH47" s="34" t="str">
        <f>IFERROR(_xlfn.TEXTBEFORE(TableTravel[[#This Row],[Function]]," "),"")</f>
        <v/>
      </c>
    </row>
    <row r="48" spans="2:34" ht="47.45" customHeight="1" x14ac:dyDescent="0.25">
      <c r="B48" s="93">
        <v>46</v>
      </c>
      <c r="C48" s="39">
        <f t="shared" si="1"/>
        <v>0</v>
      </c>
      <c r="E48" s="75"/>
      <c r="F48" s="73"/>
      <c r="G48" s="70"/>
      <c r="H48" s="70"/>
      <c r="I48" s="70"/>
      <c r="J48" s="70"/>
      <c r="K48" s="74"/>
      <c r="L48" s="79"/>
      <c r="M48" s="89"/>
      <c r="N48" s="89"/>
      <c r="O48" s="89"/>
      <c r="P48" s="89"/>
      <c r="Q48" s="89"/>
      <c r="R48" s="70"/>
      <c r="S48" s="70"/>
      <c r="T48" s="70"/>
      <c r="U48" s="81"/>
      <c r="V48" s="82"/>
      <c r="W48" s="97"/>
      <c r="X48" s="41"/>
      <c r="Y48" s="34"/>
      <c r="Z48" s="34"/>
      <c r="AA48" s="34"/>
      <c r="AB48" s="34"/>
      <c r="AC48" s="96" t="str">
        <f>_xlfn.CONCAT(TableTravel[[#This Row],[ Company_Hidden]],".",TableTravel[[#This Row],[Fund_hidden]],".",TableTravel[[#This Row],[CostCenter_hidden]],".",TableTravel[[#This Row],[Account_hidden]],".",TableTravel[[#This Row],[Function_hidden]])</f>
        <v>....</v>
      </c>
      <c r="AD48" s="34" t="str">
        <f>IFERROR(_xlfn.TEXTBEFORE(TableTravel[[#This Row],[Company]]," "),"")</f>
        <v/>
      </c>
      <c r="AE48" s="34" t="str">
        <f>IFERROR(_xlfn.TEXTBEFORE(TableTravel[[#This Row],[Fund]]," "),"")</f>
        <v/>
      </c>
      <c r="AF48" s="34" t="str">
        <f>IFERROR(_xlfn.TEXTBEFORE(TableTravel[[#This Row],[Cost Center]]," "),"")</f>
        <v/>
      </c>
      <c r="AG48" s="34" t="str">
        <f>IFERROR(_xlfn.TEXTBEFORE(TableTravel[[#This Row],[Account]]," "),"")</f>
        <v/>
      </c>
      <c r="AH48" s="34" t="str">
        <f>IFERROR(_xlfn.TEXTBEFORE(TableTravel[[#This Row],[Function]]," "),"")</f>
        <v/>
      </c>
    </row>
    <row r="49" spans="2:34" ht="47.45" customHeight="1" x14ac:dyDescent="0.25">
      <c r="B49" s="93">
        <v>47</v>
      </c>
      <c r="C49" s="39">
        <f t="shared" si="1"/>
        <v>0</v>
      </c>
      <c r="E49" s="75"/>
      <c r="F49" s="73"/>
      <c r="G49" s="70"/>
      <c r="H49" s="70"/>
      <c r="I49" s="70"/>
      <c r="J49" s="70"/>
      <c r="K49" s="74"/>
      <c r="L49" s="79"/>
      <c r="M49" s="89"/>
      <c r="N49" s="89"/>
      <c r="O49" s="89"/>
      <c r="P49" s="89"/>
      <c r="Q49" s="89"/>
      <c r="R49" s="70"/>
      <c r="S49" s="70"/>
      <c r="T49" s="70"/>
      <c r="U49" s="81"/>
      <c r="V49" s="82"/>
      <c r="W49" s="97"/>
      <c r="X49" s="41"/>
      <c r="Y49" s="34"/>
      <c r="Z49" s="34"/>
      <c r="AA49" s="34"/>
      <c r="AB49" s="34"/>
      <c r="AC49" s="96" t="str">
        <f>_xlfn.CONCAT(TableTravel[[#This Row],[ Company_Hidden]],".",TableTravel[[#This Row],[Fund_hidden]],".",TableTravel[[#This Row],[CostCenter_hidden]],".",TableTravel[[#This Row],[Account_hidden]],".",TableTravel[[#This Row],[Function_hidden]])</f>
        <v>....</v>
      </c>
      <c r="AD49" s="34" t="str">
        <f>IFERROR(_xlfn.TEXTBEFORE(TableTravel[[#This Row],[Company]]," "),"")</f>
        <v/>
      </c>
      <c r="AE49" s="34" t="str">
        <f>IFERROR(_xlfn.TEXTBEFORE(TableTravel[[#This Row],[Fund]]," "),"")</f>
        <v/>
      </c>
      <c r="AF49" s="34" t="str">
        <f>IFERROR(_xlfn.TEXTBEFORE(TableTravel[[#This Row],[Cost Center]]," "),"")</f>
        <v/>
      </c>
      <c r="AG49" s="34" t="str">
        <f>IFERROR(_xlfn.TEXTBEFORE(TableTravel[[#This Row],[Account]]," "),"")</f>
        <v/>
      </c>
      <c r="AH49" s="34" t="str">
        <f>IFERROR(_xlfn.TEXTBEFORE(TableTravel[[#This Row],[Function]]," "),"")</f>
        <v/>
      </c>
    </row>
    <row r="50" spans="2:34" ht="47.45" customHeight="1" x14ac:dyDescent="0.25">
      <c r="B50" s="93">
        <v>48</v>
      </c>
      <c r="C50" s="39">
        <f t="shared" si="1"/>
        <v>0</v>
      </c>
      <c r="E50" s="75"/>
      <c r="F50" s="73"/>
      <c r="G50" s="70"/>
      <c r="H50" s="70"/>
      <c r="I50" s="70"/>
      <c r="J50" s="70"/>
      <c r="K50" s="74"/>
      <c r="L50" s="79"/>
      <c r="M50" s="89"/>
      <c r="N50" s="89"/>
      <c r="O50" s="89"/>
      <c r="P50" s="89"/>
      <c r="Q50" s="89"/>
      <c r="R50" s="70"/>
      <c r="S50" s="70"/>
      <c r="T50" s="70"/>
      <c r="U50" s="81"/>
      <c r="V50" s="82"/>
      <c r="W50" s="97"/>
      <c r="X50" s="41"/>
      <c r="Y50" s="34"/>
      <c r="Z50" s="34"/>
      <c r="AA50" s="34"/>
      <c r="AB50" s="34"/>
      <c r="AC50" s="96" t="str">
        <f>_xlfn.CONCAT(TableTravel[[#This Row],[ Company_Hidden]],".",TableTravel[[#This Row],[Fund_hidden]],".",TableTravel[[#This Row],[CostCenter_hidden]],".",TableTravel[[#This Row],[Account_hidden]],".",TableTravel[[#This Row],[Function_hidden]])</f>
        <v>....</v>
      </c>
      <c r="AD50" s="34" t="str">
        <f>IFERROR(_xlfn.TEXTBEFORE(TableTravel[[#This Row],[Company]]," "),"")</f>
        <v/>
      </c>
      <c r="AE50" s="34" t="str">
        <f>IFERROR(_xlfn.TEXTBEFORE(TableTravel[[#This Row],[Fund]]," "),"")</f>
        <v/>
      </c>
      <c r="AF50" s="34" t="str">
        <f>IFERROR(_xlfn.TEXTBEFORE(TableTravel[[#This Row],[Cost Center]]," "),"")</f>
        <v/>
      </c>
      <c r="AG50" s="34" t="str">
        <f>IFERROR(_xlfn.TEXTBEFORE(TableTravel[[#This Row],[Account]]," "),"")</f>
        <v/>
      </c>
      <c r="AH50" s="34" t="str">
        <f>IFERROR(_xlfn.TEXTBEFORE(TableTravel[[#This Row],[Function]]," "),"")</f>
        <v/>
      </c>
    </row>
    <row r="51" spans="2:34" ht="47.45" customHeight="1" x14ac:dyDescent="0.25">
      <c r="B51" s="93">
        <v>49</v>
      </c>
      <c r="C51" s="39">
        <f t="shared" si="1"/>
        <v>0</v>
      </c>
      <c r="E51" s="75"/>
      <c r="F51" s="73"/>
      <c r="G51" s="70"/>
      <c r="H51" s="70"/>
      <c r="I51" s="70"/>
      <c r="J51" s="70"/>
      <c r="K51" s="74"/>
      <c r="L51" s="79"/>
      <c r="M51" s="89"/>
      <c r="N51" s="89"/>
      <c r="O51" s="89"/>
      <c r="P51" s="89"/>
      <c r="Q51" s="89"/>
      <c r="R51" s="70"/>
      <c r="S51" s="70"/>
      <c r="T51" s="70"/>
      <c r="U51" s="81"/>
      <c r="V51" s="82"/>
      <c r="W51" s="97"/>
      <c r="X51" s="41"/>
      <c r="Y51" s="34"/>
      <c r="Z51" s="34"/>
      <c r="AA51" s="34"/>
      <c r="AB51" s="34"/>
      <c r="AC51" s="96" t="str">
        <f>_xlfn.CONCAT(TableTravel[[#This Row],[ Company_Hidden]],".",TableTravel[[#This Row],[Fund_hidden]],".",TableTravel[[#This Row],[CostCenter_hidden]],".",TableTravel[[#This Row],[Account_hidden]],".",TableTravel[[#This Row],[Function_hidden]])</f>
        <v>....</v>
      </c>
      <c r="AD51" s="34" t="str">
        <f>IFERROR(_xlfn.TEXTBEFORE(TableTravel[[#This Row],[Company]]," "),"")</f>
        <v/>
      </c>
      <c r="AE51" s="34" t="str">
        <f>IFERROR(_xlfn.TEXTBEFORE(TableTravel[[#This Row],[Fund]]," "),"")</f>
        <v/>
      </c>
      <c r="AF51" s="34" t="str">
        <f>IFERROR(_xlfn.TEXTBEFORE(TableTravel[[#This Row],[Cost Center]]," "),"")</f>
        <v/>
      </c>
      <c r="AG51" s="34" t="str">
        <f>IFERROR(_xlfn.TEXTBEFORE(TableTravel[[#This Row],[Account]]," "),"")</f>
        <v/>
      </c>
      <c r="AH51" s="34" t="str">
        <f>IFERROR(_xlfn.TEXTBEFORE(TableTravel[[#This Row],[Function]]," "),"")</f>
        <v/>
      </c>
    </row>
    <row r="52" spans="2:34" ht="47.45" customHeight="1" x14ac:dyDescent="0.25">
      <c r="B52" s="93">
        <v>50</v>
      </c>
      <c r="C52" s="39">
        <f t="shared" si="1"/>
        <v>0</v>
      </c>
      <c r="E52" s="75"/>
      <c r="F52" s="73"/>
      <c r="G52" s="70"/>
      <c r="H52" s="70"/>
      <c r="I52" s="70"/>
      <c r="J52" s="70"/>
      <c r="K52" s="74"/>
      <c r="L52" s="79"/>
      <c r="M52" s="89"/>
      <c r="N52" s="89"/>
      <c r="O52" s="89"/>
      <c r="P52" s="89"/>
      <c r="Q52" s="89"/>
      <c r="R52" s="70"/>
      <c r="S52" s="70"/>
      <c r="T52" s="70"/>
      <c r="U52" s="81"/>
      <c r="V52" s="82"/>
      <c r="W52" s="97"/>
      <c r="X52" s="41"/>
      <c r="Y52" s="34"/>
      <c r="Z52" s="34"/>
      <c r="AA52" s="34"/>
      <c r="AB52" s="34"/>
      <c r="AC52" s="96" t="str">
        <f>_xlfn.CONCAT(TableTravel[[#This Row],[ Company_Hidden]],".",TableTravel[[#This Row],[Fund_hidden]],".",TableTravel[[#This Row],[CostCenter_hidden]],".",TableTravel[[#This Row],[Account_hidden]],".",TableTravel[[#This Row],[Function_hidden]])</f>
        <v>....</v>
      </c>
      <c r="AD52" s="34" t="str">
        <f>IFERROR(_xlfn.TEXTBEFORE(TableTravel[[#This Row],[Company]]," "),"")</f>
        <v/>
      </c>
      <c r="AE52" s="34" t="str">
        <f>IFERROR(_xlfn.TEXTBEFORE(TableTravel[[#This Row],[Fund]]," "),"")</f>
        <v/>
      </c>
      <c r="AF52" s="34" t="str">
        <f>IFERROR(_xlfn.TEXTBEFORE(TableTravel[[#This Row],[Cost Center]]," "),"")</f>
        <v/>
      </c>
      <c r="AG52" s="34" t="str">
        <f>IFERROR(_xlfn.TEXTBEFORE(TableTravel[[#This Row],[Account]]," "),"")</f>
        <v/>
      </c>
      <c r="AH52" s="34" t="str">
        <f>IFERROR(_xlfn.TEXTBEFORE(TableTravel[[#This Row],[Function]]," "),"")</f>
        <v/>
      </c>
    </row>
    <row r="53" spans="2:34" ht="47.45" customHeight="1" x14ac:dyDescent="0.25">
      <c r="B53" s="93">
        <v>51</v>
      </c>
      <c r="C53" s="39">
        <f t="shared" si="1"/>
        <v>0</v>
      </c>
      <c r="E53" s="75"/>
      <c r="F53" s="73"/>
      <c r="G53" s="70"/>
      <c r="H53" s="70"/>
      <c r="I53" s="70"/>
      <c r="J53" s="70"/>
      <c r="K53" s="74"/>
      <c r="L53" s="79"/>
      <c r="M53" s="89"/>
      <c r="N53" s="89"/>
      <c r="O53" s="89"/>
      <c r="P53" s="89"/>
      <c r="Q53" s="89"/>
      <c r="R53" s="70"/>
      <c r="S53" s="70"/>
      <c r="T53" s="70"/>
      <c r="U53" s="81"/>
      <c r="V53" s="82"/>
      <c r="W53" s="97"/>
      <c r="X53" s="41"/>
      <c r="Y53" s="34"/>
      <c r="Z53" s="34"/>
      <c r="AA53" s="34"/>
      <c r="AB53" s="34"/>
      <c r="AC53" s="96" t="str">
        <f>_xlfn.CONCAT(TableTravel[[#This Row],[ Company_Hidden]],".",TableTravel[[#This Row],[Fund_hidden]],".",TableTravel[[#This Row],[CostCenter_hidden]],".",TableTravel[[#This Row],[Account_hidden]],".",TableTravel[[#This Row],[Function_hidden]])</f>
        <v>....</v>
      </c>
      <c r="AD53" s="34" t="str">
        <f>IFERROR(_xlfn.TEXTBEFORE(TableTravel[[#This Row],[Company]]," "),"")</f>
        <v/>
      </c>
      <c r="AE53" s="34" t="str">
        <f>IFERROR(_xlfn.TEXTBEFORE(TableTravel[[#This Row],[Fund]]," "),"")</f>
        <v/>
      </c>
      <c r="AF53" s="34" t="str">
        <f>IFERROR(_xlfn.TEXTBEFORE(TableTravel[[#This Row],[Cost Center]]," "),"")</f>
        <v/>
      </c>
      <c r="AG53" s="34" t="str">
        <f>IFERROR(_xlfn.TEXTBEFORE(TableTravel[[#This Row],[Account]]," "),"")</f>
        <v/>
      </c>
      <c r="AH53" s="34" t="str">
        <f>IFERROR(_xlfn.TEXTBEFORE(TableTravel[[#This Row],[Function]]," "),"")</f>
        <v/>
      </c>
    </row>
    <row r="54" spans="2:34" ht="47.45" customHeight="1" x14ac:dyDescent="0.25">
      <c r="B54" s="93">
        <v>52</v>
      </c>
      <c r="C54" s="39">
        <f t="shared" si="1"/>
        <v>0</v>
      </c>
      <c r="E54" s="75"/>
      <c r="F54" s="73"/>
      <c r="G54" s="70"/>
      <c r="H54" s="70"/>
      <c r="I54" s="70"/>
      <c r="J54" s="70"/>
      <c r="K54" s="74"/>
      <c r="L54" s="79"/>
      <c r="M54" s="89"/>
      <c r="N54" s="89"/>
      <c r="O54" s="89"/>
      <c r="P54" s="89"/>
      <c r="Q54" s="89"/>
      <c r="R54" s="70"/>
      <c r="S54" s="70"/>
      <c r="T54" s="70"/>
      <c r="U54" s="81"/>
      <c r="V54" s="82"/>
      <c r="W54" s="97"/>
      <c r="X54" s="41"/>
      <c r="Y54" s="34"/>
      <c r="Z54" s="34"/>
      <c r="AA54" s="34"/>
      <c r="AB54" s="34"/>
      <c r="AC54" s="96" t="str">
        <f>_xlfn.CONCAT(TableTravel[[#This Row],[ Company_Hidden]],".",TableTravel[[#This Row],[Fund_hidden]],".",TableTravel[[#This Row],[CostCenter_hidden]],".",TableTravel[[#This Row],[Account_hidden]],".",TableTravel[[#This Row],[Function_hidden]])</f>
        <v>....</v>
      </c>
      <c r="AD54" s="34" t="str">
        <f>IFERROR(_xlfn.TEXTBEFORE(TableTravel[[#This Row],[Company]]," "),"")</f>
        <v/>
      </c>
      <c r="AE54" s="34" t="str">
        <f>IFERROR(_xlfn.TEXTBEFORE(TableTravel[[#This Row],[Fund]]," "),"")</f>
        <v/>
      </c>
      <c r="AF54" s="34" t="str">
        <f>IFERROR(_xlfn.TEXTBEFORE(TableTravel[[#This Row],[Cost Center]]," "),"")</f>
        <v/>
      </c>
      <c r="AG54" s="34" t="str">
        <f>IFERROR(_xlfn.TEXTBEFORE(TableTravel[[#This Row],[Account]]," "),"")</f>
        <v/>
      </c>
      <c r="AH54" s="34" t="str">
        <f>IFERROR(_xlfn.TEXTBEFORE(TableTravel[[#This Row],[Function]]," "),"")</f>
        <v/>
      </c>
    </row>
    <row r="55" spans="2:34" ht="47.45" customHeight="1" x14ac:dyDescent="0.25">
      <c r="B55" s="93">
        <v>53</v>
      </c>
      <c r="C55" s="39">
        <f t="shared" si="1"/>
        <v>0</v>
      </c>
      <c r="E55" s="75"/>
      <c r="F55" s="73"/>
      <c r="G55" s="70"/>
      <c r="H55" s="70"/>
      <c r="I55" s="70"/>
      <c r="J55" s="70"/>
      <c r="K55" s="74"/>
      <c r="L55" s="79"/>
      <c r="M55" s="89"/>
      <c r="N55" s="89"/>
      <c r="O55" s="89"/>
      <c r="P55" s="89"/>
      <c r="Q55" s="89"/>
      <c r="R55" s="70"/>
      <c r="S55" s="70"/>
      <c r="T55" s="70"/>
      <c r="U55" s="81"/>
      <c r="V55" s="82"/>
      <c r="W55" s="97"/>
      <c r="X55" s="41"/>
      <c r="Y55" s="34"/>
      <c r="Z55" s="34"/>
      <c r="AA55" s="34"/>
      <c r="AB55" s="34"/>
      <c r="AC55" s="96" t="str">
        <f>_xlfn.CONCAT(TableTravel[[#This Row],[ Company_Hidden]],".",TableTravel[[#This Row],[Fund_hidden]],".",TableTravel[[#This Row],[CostCenter_hidden]],".",TableTravel[[#This Row],[Account_hidden]],".",TableTravel[[#This Row],[Function_hidden]])</f>
        <v>....</v>
      </c>
      <c r="AD55" s="34" t="str">
        <f>IFERROR(_xlfn.TEXTBEFORE(TableTravel[[#This Row],[Company]]," "),"")</f>
        <v/>
      </c>
      <c r="AE55" s="34" t="str">
        <f>IFERROR(_xlfn.TEXTBEFORE(TableTravel[[#This Row],[Fund]]," "),"")</f>
        <v/>
      </c>
      <c r="AF55" s="34" t="str">
        <f>IFERROR(_xlfn.TEXTBEFORE(TableTravel[[#This Row],[Cost Center]]," "),"")</f>
        <v/>
      </c>
      <c r="AG55" s="34" t="str">
        <f>IFERROR(_xlfn.TEXTBEFORE(TableTravel[[#This Row],[Account]]," "),"")</f>
        <v/>
      </c>
      <c r="AH55" s="34" t="str">
        <f>IFERROR(_xlfn.TEXTBEFORE(TableTravel[[#This Row],[Function]]," "),"")</f>
        <v/>
      </c>
    </row>
    <row r="56" spans="2:34" ht="47.45" customHeight="1" x14ac:dyDescent="0.25">
      <c r="B56" s="93">
        <v>54</v>
      </c>
      <c r="C56" s="39">
        <f t="shared" si="1"/>
        <v>0</v>
      </c>
      <c r="E56" s="75"/>
      <c r="F56" s="73"/>
      <c r="G56" s="70"/>
      <c r="H56" s="70"/>
      <c r="I56" s="70"/>
      <c r="J56" s="70"/>
      <c r="K56" s="74"/>
      <c r="L56" s="79"/>
      <c r="M56" s="89"/>
      <c r="N56" s="89"/>
      <c r="O56" s="89"/>
      <c r="P56" s="89"/>
      <c r="Q56" s="89"/>
      <c r="R56" s="70"/>
      <c r="S56" s="70"/>
      <c r="T56" s="70"/>
      <c r="U56" s="81"/>
      <c r="V56" s="82"/>
      <c r="W56" s="97"/>
      <c r="X56" s="41"/>
      <c r="Y56" s="34"/>
      <c r="Z56" s="34"/>
      <c r="AA56" s="34"/>
      <c r="AB56" s="34"/>
      <c r="AC56" s="96" t="str">
        <f>_xlfn.CONCAT(TableTravel[[#This Row],[ Company_Hidden]],".",TableTravel[[#This Row],[Fund_hidden]],".",TableTravel[[#This Row],[CostCenter_hidden]],".",TableTravel[[#This Row],[Account_hidden]],".",TableTravel[[#This Row],[Function_hidden]])</f>
        <v>....</v>
      </c>
      <c r="AD56" s="34" t="str">
        <f>IFERROR(_xlfn.TEXTBEFORE(TableTravel[[#This Row],[Company]]," "),"")</f>
        <v/>
      </c>
      <c r="AE56" s="34" t="str">
        <f>IFERROR(_xlfn.TEXTBEFORE(TableTravel[[#This Row],[Fund]]," "),"")</f>
        <v/>
      </c>
      <c r="AF56" s="34" t="str">
        <f>IFERROR(_xlfn.TEXTBEFORE(TableTravel[[#This Row],[Cost Center]]," "),"")</f>
        <v/>
      </c>
      <c r="AG56" s="34" t="str">
        <f>IFERROR(_xlfn.TEXTBEFORE(TableTravel[[#This Row],[Account]]," "),"")</f>
        <v/>
      </c>
      <c r="AH56" s="34" t="str">
        <f>IFERROR(_xlfn.TEXTBEFORE(TableTravel[[#This Row],[Function]]," "),"")</f>
        <v/>
      </c>
    </row>
    <row r="57" spans="2:34" ht="47.45" customHeight="1" x14ac:dyDescent="0.25">
      <c r="B57" s="93">
        <v>55</v>
      </c>
      <c r="C57" s="39">
        <f t="shared" si="1"/>
        <v>0</v>
      </c>
      <c r="E57" s="75"/>
      <c r="F57" s="73"/>
      <c r="G57" s="70"/>
      <c r="H57" s="70"/>
      <c r="I57" s="70"/>
      <c r="J57" s="70"/>
      <c r="K57" s="74"/>
      <c r="L57" s="79"/>
      <c r="M57" s="89"/>
      <c r="N57" s="89"/>
      <c r="O57" s="89"/>
      <c r="P57" s="89"/>
      <c r="Q57" s="89"/>
      <c r="R57" s="70"/>
      <c r="S57" s="70"/>
      <c r="T57" s="70"/>
      <c r="U57" s="81"/>
      <c r="V57" s="82"/>
      <c r="W57" s="97"/>
      <c r="X57" s="41"/>
      <c r="Y57" s="34"/>
      <c r="Z57" s="34"/>
      <c r="AA57" s="34"/>
      <c r="AB57" s="34"/>
      <c r="AC57" s="96" t="str">
        <f>_xlfn.CONCAT(TableTravel[[#This Row],[ Company_Hidden]],".",TableTravel[[#This Row],[Fund_hidden]],".",TableTravel[[#This Row],[CostCenter_hidden]],".",TableTravel[[#This Row],[Account_hidden]],".",TableTravel[[#This Row],[Function_hidden]])</f>
        <v>....</v>
      </c>
      <c r="AD57" s="34" t="str">
        <f>IFERROR(_xlfn.TEXTBEFORE(TableTravel[[#This Row],[Company]]," "),"")</f>
        <v/>
      </c>
      <c r="AE57" s="34" t="str">
        <f>IFERROR(_xlfn.TEXTBEFORE(TableTravel[[#This Row],[Fund]]," "),"")</f>
        <v/>
      </c>
      <c r="AF57" s="34" t="str">
        <f>IFERROR(_xlfn.TEXTBEFORE(TableTravel[[#This Row],[Cost Center]]," "),"")</f>
        <v/>
      </c>
      <c r="AG57" s="34" t="str">
        <f>IFERROR(_xlfn.TEXTBEFORE(TableTravel[[#This Row],[Account]]," "),"")</f>
        <v/>
      </c>
      <c r="AH57" s="34" t="str">
        <f>IFERROR(_xlfn.TEXTBEFORE(TableTravel[[#This Row],[Function]]," "),"")</f>
        <v/>
      </c>
    </row>
    <row r="58" spans="2:34" ht="47.45" customHeight="1" x14ac:dyDescent="0.25">
      <c r="B58" s="93">
        <v>56</v>
      </c>
      <c r="C58" s="39">
        <f t="shared" si="1"/>
        <v>0</v>
      </c>
      <c r="E58" s="75"/>
      <c r="F58" s="73"/>
      <c r="G58" s="70"/>
      <c r="H58" s="70"/>
      <c r="I58" s="70"/>
      <c r="J58" s="70"/>
      <c r="K58" s="74"/>
      <c r="L58" s="79"/>
      <c r="M58" s="89"/>
      <c r="N58" s="89"/>
      <c r="O58" s="89"/>
      <c r="P58" s="89"/>
      <c r="Q58" s="89"/>
      <c r="R58" s="70"/>
      <c r="S58" s="70"/>
      <c r="T58" s="70"/>
      <c r="U58" s="81"/>
      <c r="V58" s="82"/>
      <c r="W58" s="97"/>
      <c r="X58" s="41"/>
      <c r="Y58" s="34"/>
      <c r="Z58" s="34"/>
      <c r="AA58" s="34"/>
      <c r="AB58" s="34"/>
      <c r="AC58" s="96" t="str">
        <f>_xlfn.CONCAT(TableTravel[[#This Row],[ Company_Hidden]],".",TableTravel[[#This Row],[Fund_hidden]],".",TableTravel[[#This Row],[CostCenter_hidden]],".",TableTravel[[#This Row],[Account_hidden]],".",TableTravel[[#This Row],[Function_hidden]])</f>
        <v>....</v>
      </c>
      <c r="AD58" s="34" t="str">
        <f>IFERROR(_xlfn.TEXTBEFORE(TableTravel[[#This Row],[Company]]," "),"")</f>
        <v/>
      </c>
      <c r="AE58" s="34" t="str">
        <f>IFERROR(_xlfn.TEXTBEFORE(TableTravel[[#This Row],[Fund]]," "),"")</f>
        <v/>
      </c>
      <c r="AF58" s="34" t="str">
        <f>IFERROR(_xlfn.TEXTBEFORE(TableTravel[[#This Row],[Cost Center]]," "),"")</f>
        <v/>
      </c>
      <c r="AG58" s="34" t="str">
        <f>IFERROR(_xlfn.TEXTBEFORE(TableTravel[[#This Row],[Account]]," "),"")</f>
        <v/>
      </c>
      <c r="AH58" s="34" t="str">
        <f>IFERROR(_xlfn.TEXTBEFORE(TableTravel[[#This Row],[Function]]," "),"")</f>
        <v/>
      </c>
    </row>
    <row r="59" spans="2:34" ht="47.45" customHeight="1" x14ac:dyDescent="0.25">
      <c r="B59" s="93">
        <v>57</v>
      </c>
      <c r="C59" s="39">
        <f t="shared" si="1"/>
        <v>0</v>
      </c>
      <c r="E59" s="75"/>
      <c r="F59" s="73"/>
      <c r="G59" s="70"/>
      <c r="H59" s="70"/>
      <c r="I59" s="70"/>
      <c r="J59" s="70"/>
      <c r="K59" s="74"/>
      <c r="L59" s="79"/>
      <c r="M59" s="89"/>
      <c r="N59" s="89"/>
      <c r="O59" s="89"/>
      <c r="P59" s="89"/>
      <c r="Q59" s="89"/>
      <c r="R59" s="70"/>
      <c r="S59" s="70"/>
      <c r="T59" s="70"/>
      <c r="U59" s="81"/>
      <c r="V59" s="82"/>
      <c r="W59" s="97"/>
      <c r="X59" s="41"/>
      <c r="Y59" s="34"/>
      <c r="Z59" s="34"/>
      <c r="AA59" s="34"/>
      <c r="AB59" s="34"/>
      <c r="AC59" s="96" t="str">
        <f>_xlfn.CONCAT(TableTravel[[#This Row],[ Company_Hidden]],".",TableTravel[[#This Row],[Fund_hidden]],".",TableTravel[[#This Row],[CostCenter_hidden]],".",TableTravel[[#This Row],[Account_hidden]],".",TableTravel[[#This Row],[Function_hidden]])</f>
        <v>....</v>
      </c>
      <c r="AD59" s="34" t="str">
        <f>IFERROR(_xlfn.TEXTBEFORE(TableTravel[[#This Row],[Company]]," "),"")</f>
        <v/>
      </c>
      <c r="AE59" s="34" t="str">
        <f>IFERROR(_xlfn.TEXTBEFORE(TableTravel[[#This Row],[Fund]]," "),"")</f>
        <v/>
      </c>
      <c r="AF59" s="34" t="str">
        <f>IFERROR(_xlfn.TEXTBEFORE(TableTravel[[#This Row],[Cost Center]]," "),"")</f>
        <v/>
      </c>
      <c r="AG59" s="34" t="str">
        <f>IFERROR(_xlfn.TEXTBEFORE(TableTravel[[#This Row],[Account]]," "),"")</f>
        <v/>
      </c>
      <c r="AH59" s="34" t="str">
        <f>IFERROR(_xlfn.TEXTBEFORE(TableTravel[[#This Row],[Function]]," "),"")</f>
        <v/>
      </c>
    </row>
    <row r="60" spans="2:34" ht="47.45" customHeight="1" x14ac:dyDescent="0.25">
      <c r="B60" s="93">
        <v>58</v>
      </c>
      <c r="C60" s="39">
        <f t="shared" si="1"/>
        <v>0</v>
      </c>
      <c r="E60" s="75"/>
      <c r="F60" s="73"/>
      <c r="G60" s="70"/>
      <c r="H60" s="70"/>
      <c r="I60" s="70"/>
      <c r="J60" s="70"/>
      <c r="K60" s="74"/>
      <c r="L60" s="79"/>
      <c r="M60" s="89"/>
      <c r="N60" s="89"/>
      <c r="O60" s="89"/>
      <c r="P60" s="89"/>
      <c r="Q60" s="89"/>
      <c r="R60" s="70"/>
      <c r="S60" s="70"/>
      <c r="T60" s="70"/>
      <c r="U60" s="81"/>
      <c r="V60" s="82"/>
      <c r="W60" s="97"/>
      <c r="X60" s="41"/>
      <c r="Y60" s="34"/>
      <c r="Z60" s="34"/>
      <c r="AA60" s="34"/>
      <c r="AB60" s="34"/>
      <c r="AC60" s="96" t="str">
        <f>_xlfn.CONCAT(TableTravel[[#This Row],[ Company_Hidden]],".",TableTravel[[#This Row],[Fund_hidden]],".",TableTravel[[#This Row],[CostCenter_hidden]],".",TableTravel[[#This Row],[Account_hidden]],".",TableTravel[[#This Row],[Function_hidden]])</f>
        <v>....</v>
      </c>
      <c r="AD60" s="34" t="str">
        <f>IFERROR(_xlfn.TEXTBEFORE(TableTravel[[#This Row],[Company]]," "),"")</f>
        <v/>
      </c>
      <c r="AE60" s="34" t="str">
        <f>IFERROR(_xlfn.TEXTBEFORE(TableTravel[[#This Row],[Fund]]," "),"")</f>
        <v/>
      </c>
      <c r="AF60" s="34" t="str">
        <f>IFERROR(_xlfn.TEXTBEFORE(TableTravel[[#This Row],[Cost Center]]," "),"")</f>
        <v/>
      </c>
      <c r="AG60" s="34" t="str">
        <f>IFERROR(_xlfn.TEXTBEFORE(TableTravel[[#This Row],[Account]]," "),"")</f>
        <v/>
      </c>
      <c r="AH60" s="34" t="str">
        <f>IFERROR(_xlfn.TEXTBEFORE(TableTravel[[#This Row],[Function]]," "),"")</f>
        <v/>
      </c>
    </row>
    <row r="61" spans="2:34" ht="47.45" customHeight="1" x14ac:dyDescent="0.25">
      <c r="B61" s="93">
        <v>59</v>
      </c>
      <c r="C61" s="39">
        <f t="shared" si="1"/>
        <v>0</v>
      </c>
      <c r="E61" s="75"/>
      <c r="F61" s="73"/>
      <c r="G61" s="70"/>
      <c r="H61" s="70"/>
      <c r="I61" s="70"/>
      <c r="J61" s="70"/>
      <c r="K61" s="74"/>
      <c r="L61" s="79"/>
      <c r="M61" s="89"/>
      <c r="N61" s="89"/>
      <c r="O61" s="89"/>
      <c r="P61" s="89"/>
      <c r="Q61" s="89"/>
      <c r="R61" s="70"/>
      <c r="S61" s="70"/>
      <c r="T61" s="70"/>
      <c r="U61" s="81"/>
      <c r="V61" s="82"/>
      <c r="W61" s="97"/>
      <c r="X61" s="41"/>
      <c r="Y61" s="34"/>
      <c r="Z61" s="34"/>
      <c r="AA61" s="34"/>
      <c r="AB61" s="34"/>
      <c r="AC61" s="96" t="str">
        <f>_xlfn.CONCAT(TableTravel[[#This Row],[ Company_Hidden]],".",TableTravel[[#This Row],[Fund_hidden]],".",TableTravel[[#This Row],[CostCenter_hidden]],".",TableTravel[[#This Row],[Account_hidden]],".",TableTravel[[#This Row],[Function_hidden]])</f>
        <v>....</v>
      </c>
      <c r="AD61" s="34" t="str">
        <f>IFERROR(_xlfn.TEXTBEFORE(TableTravel[[#This Row],[Company]]," "),"")</f>
        <v/>
      </c>
      <c r="AE61" s="34" t="str">
        <f>IFERROR(_xlfn.TEXTBEFORE(TableTravel[[#This Row],[Fund]]," "),"")</f>
        <v/>
      </c>
      <c r="AF61" s="34" t="str">
        <f>IFERROR(_xlfn.TEXTBEFORE(TableTravel[[#This Row],[Cost Center]]," "),"")</f>
        <v/>
      </c>
      <c r="AG61" s="34" t="str">
        <f>IFERROR(_xlfn.TEXTBEFORE(TableTravel[[#This Row],[Account]]," "),"")</f>
        <v/>
      </c>
      <c r="AH61" s="34" t="str">
        <f>IFERROR(_xlfn.TEXTBEFORE(TableTravel[[#This Row],[Function]]," "),"")</f>
        <v/>
      </c>
    </row>
    <row r="62" spans="2:34" ht="47.45" customHeight="1" x14ac:dyDescent="0.25">
      <c r="B62" s="93">
        <v>60</v>
      </c>
      <c r="C62" s="39">
        <f t="shared" si="1"/>
        <v>0</v>
      </c>
      <c r="E62" s="75"/>
      <c r="F62" s="73"/>
      <c r="G62" s="70"/>
      <c r="H62" s="70"/>
      <c r="I62" s="70"/>
      <c r="J62" s="70"/>
      <c r="K62" s="74"/>
      <c r="L62" s="79"/>
      <c r="M62" s="89"/>
      <c r="N62" s="89"/>
      <c r="O62" s="89"/>
      <c r="P62" s="89"/>
      <c r="Q62" s="89"/>
      <c r="R62" s="70"/>
      <c r="S62" s="70"/>
      <c r="T62" s="70"/>
      <c r="U62" s="81"/>
      <c r="V62" s="82"/>
      <c r="W62" s="97"/>
      <c r="X62" s="41"/>
      <c r="Y62" s="34"/>
      <c r="Z62" s="34"/>
      <c r="AA62" s="34"/>
      <c r="AB62" s="34"/>
      <c r="AC62" s="96" t="str">
        <f>_xlfn.CONCAT(TableTravel[[#This Row],[ Company_Hidden]],".",TableTravel[[#This Row],[Fund_hidden]],".",TableTravel[[#This Row],[CostCenter_hidden]],".",TableTravel[[#This Row],[Account_hidden]],".",TableTravel[[#This Row],[Function_hidden]])</f>
        <v>....</v>
      </c>
      <c r="AD62" s="34" t="str">
        <f>IFERROR(_xlfn.TEXTBEFORE(TableTravel[[#This Row],[Company]]," "),"")</f>
        <v/>
      </c>
      <c r="AE62" s="34" t="str">
        <f>IFERROR(_xlfn.TEXTBEFORE(TableTravel[[#This Row],[Fund]]," "),"")</f>
        <v/>
      </c>
      <c r="AF62" s="34" t="str">
        <f>IFERROR(_xlfn.TEXTBEFORE(TableTravel[[#This Row],[Cost Center]]," "),"")</f>
        <v/>
      </c>
      <c r="AG62" s="34" t="str">
        <f>IFERROR(_xlfn.TEXTBEFORE(TableTravel[[#This Row],[Account]]," "),"")</f>
        <v/>
      </c>
      <c r="AH62" s="34" t="str">
        <f>IFERROR(_xlfn.TEXTBEFORE(TableTravel[[#This Row],[Function]]," "),"")</f>
        <v/>
      </c>
    </row>
    <row r="63" spans="2:34" ht="47.45" customHeight="1" x14ac:dyDescent="0.25">
      <c r="B63" s="93">
        <v>61</v>
      </c>
      <c r="C63" s="39">
        <f t="shared" si="1"/>
        <v>0</v>
      </c>
      <c r="E63" s="75"/>
      <c r="F63" s="73"/>
      <c r="G63" s="70"/>
      <c r="H63" s="70"/>
      <c r="I63" s="70"/>
      <c r="J63" s="70"/>
      <c r="K63" s="74"/>
      <c r="L63" s="79"/>
      <c r="M63" s="89"/>
      <c r="N63" s="89"/>
      <c r="O63" s="89"/>
      <c r="P63" s="89"/>
      <c r="Q63" s="89"/>
      <c r="R63" s="70"/>
      <c r="S63" s="70"/>
      <c r="T63" s="70"/>
      <c r="U63" s="81"/>
      <c r="V63" s="82"/>
      <c r="W63" s="97"/>
      <c r="X63" s="41"/>
      <c r="Y63" s="34"/>
      <c r="Z63" s="34"/>
      <c r="AA63" s="34"/>
      <c r="AB63" s="34"/>
      <c r="AC63" s="96" t="str">
        <f>_xlfn.CONCAT(TableTravel[[#This Row],[ Company_Hidden]],".",TableTravel[[#This Row],[Fund_hidden]],".",TableTravel[[#This Row],[CostCenter_hidden]],".",TableTravel[[#This Row],[Account_hidden]],".",TableTravel[[#This Row],[Function_hidden]])</f>
        <v>....</v>
      </c>
      <c r="AD63" s="34" t="str">
        <f>IFERROR(_xlfn.TEXTBEFORE(TableTravel[[#This Row],[Company]]," "),"")</f>
        <v/>
      </c>
      <c r="AE63" s="34" t="str">
        <f>IFERROR(_xlfn.TEXTBEFORE(TableTravel[[#This Row],[Fund]]," "),"")</f>
        <v/>
      </c>
      <c r="AF63" s="34" t="str">
        <f>IFERROR(_xlfn.TEXTBEFORE(TableTravel[[#This Row],[Cost Center]]," "),"")</f>
        <v/>
      </c>
      <c r="AG63" s="34" t="str">
        <f>IFERROR(_xlfn.TEXTBEFORE(TableTravel[[#This Row],[Account]]," "),"")</f>
        <v/>
      </c>
      <c r="AH63" s="34" t="str">
        <f>IFERROR(_xlfn.TEXTBEFORE(TableTravel[[#This Row],[Function]]," "),"")</f>
        <v/>
      </c>
    </row>
    <row r="64" spans="2:34" ht="47.45" customHeight="1" x14ac:dyDescent="0.25">
      <c r="B64" s="93">
        <v>62</v>
      </c>
      <c r="C64" s="39">
        <f t="shared" si="1"/>
        <v>0</v>
      </c>
      <c r="E64" s="75"/>
      <c r="F64" s="73"/>
      <c r="G64" s="70"/>
      <c r="H64" s="70"/>
      <c r="I64" s="70"/>
      <c r="J64" s="70"/>
      <c r="K64" s="74"/>
      <c r="L64" s="79"/>
      <c r="M64" s="89"/>
      <c r="N64" s="89"/>
      <c r="O64" s="89"/>
      <c r="P64" s="89"/>
      <c r="Q64" s="89"/>
      <c r="R64" s="70"/>
      <c r="S64" s="70"/>
      <c r="T64" s="70"/>
      <c r="U64" s="81"/>
      <c r="V64" s="82"/>
      <c r="W64" s="97"/>
      <c r="X64" s="41"/>
      <c r="Y64" s="34"/>
      <c r="Z64" s="34"/>
      <c r="AA64" s="34"/>
      <c r="AB64" s="34"/>
      <c r="AC64" s="96" t="str">
        <f>_xlfn.CONCAT(TableTravel[[#This Row],[ Company_Hidden]],".",TableTravel[[#This Row],[Fund_hidden]],".",TableTravel[[#This Row],[CostCenter_hidden]],".",TableTravel[[#This Row],[Account_hidden]],".",TableTravel[[#This Row],[Function_hidden]])</f>
        <v>....</v>
      </c>
      <c r="AD64" s="34" t="str">
        <f>IFERROR(_xlfn.TEXTBEFORE(TableTravel[[#This Row],[Company]]," "),"")</f>
        <v/>
      </c>
      <c r="AE64" s="34" t="str">
        <f>IFERROR(_xlfn.TEXTBEFORE(TableTravel[[#This Row],[Fund]]," "),"")</f>
        <v/>
      </c>
      <c r="AF64" s="34" t="str">
        <f>IFERROR(_xlfn.TEXTBEFORE(TableTravel[[#This Row],[Cost Center]]," "),"")</f>
        <v/>
      </c>
      <c r="AG64" s="34" t="str">
        <f>IFERROR(_xlfn.TEXTBEFORE(TableTravel[[#This Row],[Account]]," "),"")</f>
        <v/>
      </c>
      <c r="AH64" s="34" t="str">
        <f>IFERROR(_xlfn.TEXTBEFORE(TableTravel[[#This Row],[Function]]," "),"")</f>
        <v/>
      </c>
    </row>
    <row r="65" spans="2:34" ht="47.45" customHeight="1" x14ac:dyDescent="0.25">
      <c r="B65" s="93">
        <v>63</v>
      </c>
      <c r="C65" s="39">
        <f t="shared" si="1"/>
        <v>0</v>
      </c>
      <c r="E65" s="75"/>
      <c r="F65" s="73"/>
      <c r="G65" s="70"/>
      <c r="H65" s="70"/>
      <c r="I65" s="70"/>
      <c r="J65" s="70"/>
      <c r="K65" s="74"/>
      <c r="L65" s="79"/>
      <c r="M65" s="89"/>
      <c r="N65" s="89"/>
      <c r="O65" s="89"/>
      <c r="P65" s="89"/>
      <c r="Q65" s="89"/>
      <c r="R65" s="70"/>
      <c r="S65" s="70"/>
      <c r="T65" s="70"/>
      <c r="U65" s="81"/>
      <c r="V65" s="82"/>
      <c r="W65" s="97"/>
      <c r="X65" s="41"/>
      <c r="Y65" s="34"/>
      <c r="Z65" s="34"/>
      <c r="AA65" s="34"/>
      <c r="AB65" s="34"/>
      <c r="AC65" s="96" t="str">
        <f>_xlfn.CONCAT(TableTravel[[#This Row],[ Company_Hidden]],".",TableTravel[[#This Row],[Fund_hidden]],".",TableTravel[[#This Row],[CostCenter_hidden]],".",TableTravel[[#This Row],[Account_hidden]],".",TableTravel[[#This Row],[Function_hidden]])</f>
        <v>....</v>
      </c>
      <c r="AD65" s="34" t="str">
        <f>IFERROR(_xlfn.TEXTBEFORE(TableTravel[[#This Row],[Company]]," "),"")</f>
        <v/>
      </c>
      <c r="AE65" s="34" t="str">
        <f>IFERROR(_xlfn.TEXTBEFORE(TableTravel[[#This Row],[Fund]]," "),"")</f>
        <v/>
      </c>
      <c r="AF65" s="34" t="str">
        <f>IFERROR(_xlfn.TEXTBEFORE(TableTravel[[#This Row],[Cost Center]]," "),"")</f>
        <v/>
      </c>
      <c r="AG65" s="34" t="str">
        <f>IFERROR(_xlfn.TEXTBEFORE(TableTravel[[#This Row],[Account]]," "),"")</f>
        <v/>
      </c>
      <c r="AH65" s="34" t="str">
        <f>IFERROR(_xlfn.TEXTBEFORE(TableTravel[[#This Row],[Function]]," "),"")</f>
        <v/>
      </c>
    </row>
    <row r="66" spans="2:34" ht="47.45" customHeight="1" x14ac:dyDescent="0.25">
      <c r="B66" s="93">
        <v>64</v>
      </c>
      <c r="C66" s="39">
        <f t="shared" si="1"/>
        <v>0</v>
      </c>
      <c r="E66" s="75"/>
      <c r="F66" s="73"/>
      <c r="G66" s="70"/>
      <c r="H66" s="70"/>
      <c r="I66" s="70"/>
      <c r="J66" s="70"/>
      <c r="K66" s="74"/>
      <c r="L66" s="79"/>
      <c r="M66" s="89"/>
      <c r="N66" s="89"/>
      <c r="O66" s="89"/>
      <c r="P66" s="89"/>
      <c r="Q66" s="89"/>
      <c r="R66" s="70"/>
      <c r="S66" s="70"/>
      <c r="T66" s="70"/>
      <c r="U66" s="81"/>
      <c r="V66" s="82"/>
      <c r="W66" s="97"/>
      <c r="X66" s="41"/>
      <c r="Y66" s="34"/>
      <c r="Z66" s="34"/>
      <c r="AA66" s="34"/>
      <c r="AB66" s="34"/>
      <c r="AC66" s="96" t="str">
        <f>_xlfn.CONCAT(TableTravel[[#This Row],[ Company_Hidden]],".",TableTravel[[#This Row],[Fund_hidden]],".",TableTravel[[#This Row],[CostCenter_hidden]],".",TableTravel[[#This Row],[Account_hidden]],".",TableTravel[[#This Row],[Function_hidden]])</f>
        <v>....</v>
      </c>
      <c r="AD66" s="34" t="str">
        <f>IFERROR(_xlfn.TEXTBEFORE(TableTravel[[#This Row],[Company]]," "),"")</f>
        <v/>
      </c>
      <c r="AE66" s="34" t="str">
        <f>IFERROR(_xlfn.TEXTBEFORE(TableTravel[[#This Row],[Fund]]," "),"")</f>
        <v/>
      </c>
      <c r="AF66" s="34" t="str">
        <f>IFERROR(_xlfn.TEXTBEFORE(TableTravel[[#This Row],[Cost Center]]," "),"")</f>
        <v/>
      </c>
      <c r="AG66" s="34" t="str">
        <f>IFERROR(_xlfn.TEXTBEFORE(TableTravel[[#This Row],[Account]]," "),"")</f>
        <v/>
      </c>
      <c r="AH66" s="34" t="str">
        <f>IFERROR(_xlfn.TEXTBEFORE(TableTravel[[#This Row],[Function]]," "),"")</f>
        <v/>
      </c>
    </row>
    <row r="67" spans="2:34" ht="47.45" customHeight="1" x14ac:dyDescent="0.25">
      <c r="B67" s="93">
        <v>65</v>
      </c>
      <c r="C67" s="39">
        <f t="shared" ref="C67:C100" si="2">SUM(M67:V67)</f>
        <v>0</v>
      </c>
      <c r="E67" s="75"/>
      <c r="F67" s="73"/>
      <c r="G67" s="70"/>
      <c r="H67" s="70"/>
      <c r="I67" s="70"/>
      <c r="J67" s="70"/>
      <c r="K67" s="74"/>
      <c r="L67" s="79"/>
      <c r="M67" s="89"/>
      <c r="N67" s="89"/>
      <c r="O67" s="89"/>
      <c r="P67" s="89"/>
      <c r="Q67" s="89"/>
      <c r="R67" s="70"/>
      <c r="S67" s="70"/>
      <c r="T67" s="70"/>
      <c r="U67" s="81"/>
      <c r="V67" s="82"/>
      <c r="W67" s="97"/>
      <c r="X67" s="41"/>
      <c r="Y67" s="34"/>
      <c r="Z67" s="34"/>
      <c r="AA67" s="34"/>
      <c r="AB67" s="34"/>
      <c r="AC67" s="96" t="str">
        <f>_xlfn.CONCAT(TableTravel[[#This Row],[ Company_Hidden]],".",TableTravel[[#This Row],[Fund_hidden]],".",TableTravel[[#This Row],[CostCenter_hidden]],".",TableTravel[[#This Row],[Account_hidden]],".",TableTravel[[#This Row],[Function_hidden]])</f>
        <v>....</v>
      </c>
      <c r="AD67" s="34" t="str">
        <f>IFERROR(_xlfn.TEXTBEFORE(TableTravel[[#This Row],[Company]]," "),"")</f>
        <v/>
      </c>
      <c r="AE67" s="34" t="str">
        <f>IFERROR(_xlfn.TEXTBEFORE(TableTravel[[#This Row],[Fund]]," "),"")</f>
        <v/>
      </c>
      <c r="AF67" s="34" t="str">
        <f>IFERROR(_xlfn.TEXTBEFORE(TableTravel[[#This Row],[Cost Center]]," "),"")</f>
        <v/>
      </c>
      <c r="AG67" s="34" t="str">
        <f>IFERROR(_xlfn.TEXTBEFORE(TableTravel[[#This Row],[Account]]," "),"")</f>
        <v/>
      </c>
      <c r="AH67" s="34" t="str">
        <f>IFERROR(_xlfn.TEXTBEFORE(TableTravel[[#This Row],[Function]]," "),"")</f>
        <v/>
      </c>
    </row>
    <row r="68" spans="2:34" ht="47.45" customHeight="1" x14ac:dyDescent="0.25">
      <c r="B68" s="93">
        <v>66</v>
      </c>
      <c r="C68" s="39">
        <f t="shared" si="2"/>
        <v>0</v>
      </c>
      <c r="E68" s="75"/>
      <c r="F68" s="73"/>
      <c r="G68" s="70"/>
      <c r="H68" s="70"/>
      <c r="I68" s="70"/>
      <c r="J68" s="70"/>
      <c r="K68" s="74"/>
      <c r="L68" s="79"/>
      <c r="M68" s="89"/>
      <c r="N68" s="89"/>
      <c r="O68" s="89"/>
      <c r="P68" s="89"/>
      <c r="Q68" s="89"/>
      <c r="R68" s="70"/>
      <c r="S68" s="70"/>
      <c r="T68" s="70"/>
      <c r="U68" s="81"/>
      <c r="V68" s="82"/>
      <c r="W68" s="97"/>
      <c r="X68" s="41"/>
      <c r="Y68" s="34"/>
      <c r="Z68" s="34"/>
      <c r="AA68" s="34"/>
      <c r="AB68" s="34"/>
      <c r="AC68" s="96" t="str">
        <f>_xlfn.CONCAT(TableTravel[[#This Row],[ Company_Hidden]],".",TableTravel[[#This Row],[Fund_hidden]],".",TableTravel[[#This Row],[CostCenter_hidden]],".",TableTravel[[#This Row],[Account_hidden]],".",TableTravel[[#This Row],[Function_hidden]])</f>
        <v>....</v>
      </c>
      <c r="AD68" s="34" t="str">
        <f>IFERROR(_xlfn.TEXTBEFORE(TableTravel[[#This Row],[Company]]," "),"")</f>
        <v/>
      </c>
      <c r="AE68" s="34" t="str">
        <f>IFERROR(_xlfn.TEXTBEFORE(TableTravel[[#This Row],[Fund]]," "),"")</f>
        <v/>
      </c>
      <c r="AF68" s="34" t="str">
        <f>IFERROR(_xlfn.TEXTBEFORE(TableTravel[[#This Row],[Cost Center]]," "),"")</f>
        <v/>
      </c>
      <c r="AG68" s="34" t="str">
        <f>IFERROR(_xlfn.TEXTBEFORE(TableTravel[[#This Row],[Account]]," "),"")</f>
        <v/>
      </c>
      <c r="AH68" s="34" t="str">
        <f>IFERROR(_xlfn.TEXTBEFORE(TableTravel[[#This Row],[Function]]," "),"")</f>
        <v/>
      </c>
    </row>
    <row r="69" spans="2:34" ht="47.45" customHeight="1" x14ac:dyDescent="0.25">
      <c r="B69" s="93">
        <v>67</v>
      </c>
      <c r="C69" s="39">
        <f t="shared" si="2"/>
        <v>0</v>
      </c>
      <c r="E69" s="75"/>
      <c r="F69" s="73"/>
      <c r="G69" s="70"/>
      <c r="H69" s="70"/>
      <c r="I69" s="70"/>
      <c r="J69" s="70"/>
      <c r="K69" s="74"/>
      <c r="L69" s="79"/>
      <c r="M69" s="89"/>
      <c r="N69" s="89"/>
      <c r="O69" s="89"/>
      <c r="P69" s="89"/>
      <c r="Q69" s="89"/>
      <c r="R69" s="70"/>
      <c r="S69" s="70"/>
      <c r="T69" s="70"/>
      <c r="U69" s="81"/>
      <c r="V69" s="82"/>
      <c r="W69" s="97"/>
      <c r="X69" s="41"/>
      <c r="Y69" s="34"/>
      <c r="Z69" s="34"/>
      <c r="AA69" s="34"/>
      <c r="AB69" s="34"/>
      <c r="AC69" s="96" t="str">
        <f>_xlfn.CONCAT(TableTravel[[#This Row],[ Company_Hidden]],".",TableTravel[[#This Row],[Fund_hidden]],".",TableTravel[[#This Row],[CostCenter_hidden]],".",TableTravel[[#This Row],[Account_hidden]],".",TableTravel[[#This Row],[Function_hidden]])</f>
        <v>....</v>
      </c>
      <c r="AD69" s="34" t="str">
        <f>IFERROR(_xlfn.TEXTBEFORE(TableTravel[[#This Row],[Company]]," "),"")</f>
        <v/>
      </c>
      <c r="AE69" s="34" t="str">
        <f>IFERROR(_xlfn.TEXTBEFORE(TableTravel[[#This Row],[Fund]]," "),"")</f>
        <v/>
      </c>
      <c r="AF69" s="34" t="str">
        <f>IFERROR(_xlfn.TEXTBEFORE(TableTravel[[#This Row],[Cost Center]]," "),"")</f>
        <v/>
      </c>
      <c r="AG69" s="34" t="str">
        <f>IFERROR(_xlfn.TEXTBEFORE(TableTravel[[#This Row],[Account]]," "),"")</f>
        <v/>
      </c>
      <c r="AH69" s="34" t="str">
        <f>IFERROR(_xlfn.TEXTBEFORE(TableTravel[[#This Row],[Function]]," "),"")</f>
        <v/>
      </c>
    </row>
    <row r="70" spans="2:34" ht="47.45" customHeight="1" x14ac:dyDescent="0.25">
      <c r="B70" s="93">
        <v>68</v>
      </c>
      <c r="C70" s="39">
        <f t="shared" si="2"/>
        <v>0</v>
      </c>
      <c r="E70" s="75"/>
      <c r="F70" s="73"/>
      <c r="G70" s="70"/>
      <c r="H70" s="70"/>
      <c r="I70" s="70"/>
      <c r="J70" s="70"/>
      <c r="K70" s="74"/>
      <c r="L70" s="79"/>
      <c r="M70" s="89"/>
      <c r="N70" s="89"/>
      <c r="O70" s="89"/>
      <c r="P70" s="89"/>
      <c r="Q70" s="89"/>
      <c r="R70" s="70"/>
      <c r="S70" s="70"/>
      <c r="T70" s="70"/>
      <c r="U70" s="81"/>
      <c r="V70" s="82"/>
      <c r="W70" s="97"/>
      <c r="X70" s="41"/>
      <c r="Y70" s="34"/>
      <c r="Z70" s="34"/>
      <c r="AA70" s="34"/>
      <c r="AB70" s="34"/>
      <c r="AC70" s="96" t="str">
        <f>_xlfn.CONCAT(TableTravel[[#This Row],[ Company_Hidden]],".",TableTravel[[#This Row],[Fund_hidden]],".",TableTravel[[#This Row],[CostCenter_hidden]],".",TableTravel[[#This Row],[Account_hidden]],".",TableTravel[[#This Row],[Function_hidden]])</f>
        <v>....</v>
      </c>
      <c r="AD70" s="34" t="str">
        <f>IFERROR(_xlfn.TEXTBEFORE(TableTravel[[#This Row],[Company]]," "),"")</f>
        <v/>
      </c>
      <c r="AE70" s="34" t="str">
        <f>IFERROR(_xlfn.TEXTBEFORE(TableTravel[[#This Row],[Fund]]," "),"")</f>
        <v/>
      </c>
      <c r="AF70" s="34" t="str">
        <f>IFERROR(_xlfn.TEXTBEFORE(TableTravel[[#This Row],[Cost Center]]," "),"")</f>
        <v/>
      </c>
      <c r="AG70" s="34" t="str">
        <f>IFERROR(_xlfn.TEXTBEFORE(TableTravel[[#This Row],[Account]]," "),"")</f>
        <v/>
      </c>
      <c r="AH70" s="34" t="str">
        <f>IFERROR(_xlfn.TEXTBEFORE(TableTravel[[#This Row],[Function]]," "),"")</f>
        <v/>
      </c>
    </row>
    <row r="71" spans="2:34" ht="47.45" customHeight="1" x14ac:dyDescent="0.25">
      <c r="B71" s="93">
        <v>69</v>
      </c>
      <c r="C71" s="39">
        <f t="shared" si="2"/>
        <v>0</v>
      </c>
      <c r="E71" s="75"/>
      <c r="F71" s="73"/>
      <c r="G71" s="70"/>
      <c r="H71" s="70"/>
      <c r="I71" s="70"/>
      <c r="J71" s="70"/>
      <c r="K71" s="74"/>
      <c r="L71" s="79"/>
      <c r="M71" s="89"/>
      <c r="N71" s="89"/>
      <c r="O71" s="89"/>
      <c r="P71" s="89"/>
      <c r="Q71" s="89"/>
      <c r="R71" s="70"/>
      <c r="S71" s="70"/>
      <c r="T71" s="70"/>
      <c r="U71" s="81"/>
      <c r="V71" s="82"/>
      <c r="W71" s="97"/>
      <c r="X71" s="41"/>
      <c r="Y71" s="34"/>
      <c r="Z71" s="34"/>
      <c r="AA71" s="34"/>
      <c r="AB71" s="34"/>
      <c r="AC71" s="96" t="str">
        <f>_xlfn.CONCAT(TableTravel[[#This Row],[ Company_Hidden]],".",TableTravel[[#This Row],[Fund_hidden]],".",TableTravel[[#This Row],[CostCenter_hidden]],".",TableTravel[[#This Row],[Account_hidden]],".",TableTravel[[#This Row],[Function_hidden]])</f>
        <v>....</v>
      </c>
      <c r="AD71" s="34" t="str">
        <f>IFERROR(_xlfn.TEXTBEFORE(TableTravel[[#This Row],[Company]]," "),"")</f>
        <v/>
      </c>
      <c r="AE71" s="34" t="str">
        <f>IFERROR(_xlfn.TEXTBEFORE(TableTravel[[#This Row],[Fund]]," "),"")</f>
        <v/>
      </c>
      <c r="AF71" s="34" t="str">
        <f>IFERROR(_xlfn.TEXTBEFORE(TableTravel[[#This Row],[Cost Center]]," "),"")</f>
        <v/>
      </c>
      <c r="AG71" s="34" t="str">
        <f>IFERROR(_xlfn.TEXTBEFORE(TableTravel[[#This Row],[Account]]," "),"")</f>
        <v/>
      </c>
      <c r="AH71" s="34" t="str">
        <f>IFERROR(_xlfn.TEXTBEFORE(TableTravel[[#This Row],[Function]]," "),"")</f>
        <v/>
      </c>
    </row>
    <row r="72" spans="2:34" ht="47.45" customHeight="1" x14ac:dyDescent="0.25">
      <c r="B72" s="93">
        <v>70</v>
      </c>
      <c r="C72" s="39">
        <f t="shared" si="2"/>
        <v>0</v>
      </c>
      <c r="E72" s="75"/>
      <c r="F72" s="73"/>
      <c r="G72" s="70"/>
      <c r="H72" s="70"/>
      <c r="I72" s="70"/>
      <c r="J72" s="70"/>
      <c r="K72" s="74"/>
      <c r="L72" s="79"/>
      <c r="M72" s="89"/>
      <c r="N72" s="89"/>
      <c r="O72" s="89"/>
      <c r="P72" s="89"/>
      <c r="Q72" s="89"/>
      <c r="R72" s="70"/>
      <c r="S72" s="70"/>
      <c r="T72" s="70"/>
      <c r="U72" s="81"/>
      <c r="V72" s="82"/>
      <c r="W72" s="97"/>
      <c r="X72" s="41"/>
      <c r="Y72" s="34"/>
      <c r="Z72" s="34"/>
      <c r="AA72" s="34"/>
      <c r="AB72" s="34"/>
      <c r="AC72" s="96" t="str">
        <f>_xlfn.CONCAT(TableTravel[[#This Row],[ Company_Hidden]],".",TableTravel[[#This Row],[Fund_hidden]],".",TableTravel[[#This Row],[CostCenter_hidden]],".",TableTravel[[#This Row],[Account_hidden]],".",TableTravel[[#This Row],[Function_hidden]])</f>
        <v>....</v>
      </c>
      <c r="AD72" s="34" t="str">
        <f>IFERROR(_xlfn.TEXTBEFORE(TableTravel[[#This Row],[Company]]," "),"")</f>
        <v/>
      </c>
      <c r="AE72" s="34" t="str">
        <f>IFERROR(_xlfn.TEXTBEFORE(TableTravel[[#This Row],[Fund]]," "),"")</f>
        <v/>
      </c>
      <c r="AF72" s="34" t="str">
        <f>IFERROR(_xlfn.TEXTBEFORE(TableTravel[[#This Row],[Cost Center]]," "),"")</f>
        <v/>
      </c>
      <c r="AG72" s="34" t="str">
        <f>IFERROR(_xlfn.TEXTBEFORE(TableTravel[[#This Row],[Account]]," "),"")</f>
        <v/>
      </c>
      <c r="AH72" s="34" t="str">
        <f>IFERROR(_xlfn.TEXTBEFORE(TableTravel[[#This Row],[Function]]," "),"")</f>
        <v/>
      </c>
    </row>
    <row r="73" spans="2:34" ht="47.45" customHeight="1" x14ac:dyDescent="0.25">
      <c r="B73" s="93">
        <v>71</v>
      </c>
      <c r="C73" s="39">
        <f t="shared" si="2"/>
        <v>0</v>
      </c>
      <c r="E73" s="75"/>
      <c r="F73" s="73"/>
      <c r="G73" s="70"/>
      <c r="H73" s="70"/>
      <c r="I73" s="70"/>
      <c r="J73" s="70"/>
      <c r="K73" s="74"/>
      <c r="L73" s="79"/>
      <c r="M73" s="89"/>
      <c r="N73" s="89"/>
      <c r="O73" s="89"/>
      <c r="P73" s="89"/>
      <c r="Q73" s="89"/>
      <c r="R73" s="70"/>
      <c r="S73" s="70"/>
      <c r="T73" s="70"/>
      <c r="U73" s="81"/>
      <c r="V73" s="82"/>
      <c r="W73" s="97"/>
      <c r="X73" s="41"/>
      <c r="Y73" s="34"/>
      <c r="Z73" s="34"/>
      <c r="AA73" s="34"/>
      <c r="AB73" s="34"/>
      <c r="AC73" s="96" t="str">
        <f>_xlfn.CONCAT(TableTravel[[#This Row],[ Company_Hidden]],".",TableTravel[[#This Row],[Fund_hidden]],".",TableTravel[[#This Row],[CostCenter_hidden]],".",TableTravel[[#This Row],[Account_hidden]],".",TableTravel[[#This Row],[Function_hidden]])</f>
        <v>....</v>
      </c>
      <c r="AD73" s="34" t="str">
        <f>IFERROR(_xlfn.TEXTBEFORE(TableTravel[[#This Row],[Company]]," "),"")</f>
        <v/>
      </c>
      <c r="AE73" s="34" t="str">
        <f>IFERROR(_xlfn.TEXTBEFORE(TableTravel[[#This Row],[Fund]]," "),"")</f>
        <v/>
      </c>
      <c r="AF73" s="34" t="str">
        <f>IFERROR(_xlfn.TEXTBEFORE(TableTravel[[#This Row],[Cost Center]]," "),"")</f>
        <v/>
      </c>
      <c r="AG73" s="34" t="str">
        <f>IFERROR(_xlfn.TEXTBEFORE(TableTravel[[#This Row],[Account]]," "),"")</f>
        <v/>
      </c>
      <c r="AH73" s="34" t="str">
        <f>IFERROR(_xlfn.TEXTBEFORE(TableTravel[[#This Row],[Function]]," "),"")</f>
        <v/>
      </c>
    </row>
    <row r="74" spans="2:34" ht="47.45" customHeight="1" x14ac:dyDescent="0.25">
      <c r="B74" s="93">
        <v>72</v>
      </c>
      <c r="C74" s="39">
        <f t="shared" si="2"/>
        <v>0</v>
      </c>
      <c r="E74" s="75"/>
      <c r="F74" s="73"/>
      <c r="G74" s="70"/>
      <c r="H74" s="70"/>
      <c r="I74" s="70"/>
      <c r="J74" s="70"/>
      <c r="K74" s="74"/>
      <c r="L74" s="79"/>
      <c r="M74" s="89"/>
      <c r="N74" s="89"/>
      <c r="O74" s="89"/>
      <c r="P74" s="89"/>
      <c r="Q74" s="89"/>
      <c r="R74" s="70"/>
      <c r="S74" s="70"/>
      <c r="T74" s="70"/>
      <c r="U74" s="81"/>
      <c r="V74" s="82"/>
      <c r="W74" s="97"/>
      <c r="X74" s="41"/>
      <c r="Y74" s="34"/>
      <c r="Z74" s="34"/>
      <c r="AA74" s="34"/>
      <c r="AB74" s="34"/>
      <c r="AC74" s="96" t="str">
        <f>_xlfn.CONCAT(TableTravel[[#This Row],[ Company_Hidden]],".",TableTravel[[#This Row],[Fund_hidden]],".",TableTravel[[#This Row],[CostCenter_hidden]],".",TableTravel[[#This Row],[Account_hidden]],".",TableTravel[[#This Row],[Function_hidden]])</f>
        <v>....</v>
      </c>
      <c r="AD74" s="34" t="str">
        <f>IFERROR(_xlfn.TEXTBEFORE(TableTravel[[#This Row],[Company]]," "),"")</f>
        <v/>
      </c>
      <c r="AE74" s="34" t="str">
        <f>IFERROR(_xlfn.TEXTBEFORE(TableTravel[[#This Row],[Fund]]," "),"")</f>
        <v/>
      </c>
      <c r="AF74" s="34" t="str">
        <f>IFERROR(_xlfn.TEXTBEFORE(TableTravel[[#This Row],[Cost Center]]," "),"")</f>
        <v/>
      </c>
      <c r="AG74" s="34" t="str">
        <f>IFERROR(_xlfn.TEXTBEFORE(TableTravel[[#This Row],[Account]]," "),"")</f>
        <v/>
      </c>
      <c r="AH74" s="34" t="str">
        <f>IFERROR(_xlfn.TEXTBEFORE(TableTravel[[#This Row],[Function]]," "),"")</f>
        <v/>
      </c>
    </row>
    <row r="75" spans="2:34" ht="47.45" customHeight="1" x14ac:dyDescent="0.25">
      <c r="B75" s="93">
        <v>73</v>
      </c>
      <c r="C75" s="39">
        <f t="shared" si="2"/>
        <v>0</v>
      </c>
      <c r="E75" s="75"/>
      <c r="F75" s="73"/>
      <c r="G75" s="70"/>
      <c r="H75" s="70"/>
      <c r="I75" s="70"/>
      <c r="J75" s="70"/>
      <c r="K75" s="74"/>
      <c r="L75" s="79"/>
      <c r="M75" s="89"/>
      <c r="N75" s="89"/>
      <c r="O75" s="89"/>
      <c r="P75" s="89"/>
      <c r="Q75" s="89"/>
      <c r="R75" s="70"/>
      <c r="S75" s="70"/>
      <c r="T75" s="70"/>
      <c r="U75" s="81"/>
      <c r="V75" s="82"/>
      <c r="W75" s="97"/>
      <c r="X75" s="41"/>
      <c r="Y75" s="34"/>
      <c r="Z75" s="34"/>
      <c r="AA75" s="34"/>
      <c r="AB75" s="34"/>
      <c r="AC75" s="96" t="str">
        <f>_xlfn.CONCAT(TableTravel[[#This Row],[ Company_Hidden]],".",TableTravel[[#This Row],[Fund_hidden]],".",TableTravel[[#This Row],[CostCenter_hidden]],".",TableTravel[[#This Row],[Account_hidden]],".",TableTravel[[#This Row],[Function_hidden]])</f>
        <v>....</v>
      </c>
      <c r="AD75" s="34" t="str">
        <f>IFERROR(_xlfn.TEXTBEFORE(TableTravel[[#This Row],[Company]]," "),"")</f>
        <v/>
      </c>
      <c r="AE75" s="34" t="str">
        <f>IFERROR(_xlfn.TEXTBEFORE(TableTravel[[#This Row],[Fund]]," "),"")</f>
        <v/>
      </c>
      <c r="AF75" s="34" t="str">
        <f>IFERROR(_xlfn.TEXTBEFORE(TableTravel[[#This Row],[Cost Center]]," "),"")</f>
        <v/>
      </c>
      <c r="AG75" s="34" t="str">
        <f>IFERROR(_xlfn.TEXTBEFORE(TableTravel[[#This Row],[Account]]," "),"")</f>
        <v/>
      </c>
      <c r="AH75" s="34" t="str">
        <f>IFERROR(_xlfn.TEXTBEFORE(TableTravel[[#This Row],[Function]]," "),"")</f>
        <v/>
      </c>
    </row>
    <row r="76" spans="2:34" ht="47.45" customHeight="1" x14ac:dyDescent="0.25">
      <c r="B76" s="93">
        <v>74</v>
      </c>
      <c r="C76" s="39">
        <f t="shared" si="2"/>
        <v>0</v>
      </c>
      <c r="E76" s="75"/>
      <c r="F76" s="73"/>
      <c r="G76" s="70"/>
      <c r="H76" s="70"/>
      <c r="I76" s="70"/>
      <c r="J76" s="70"/>
      <c r="K76" s="74"/>
      <c r="L76" s="79"/>
      <c r="M76" s="89"/>
      <c r="N76" s="89"/>
      <c r="O76" s="89"/>
      <c r="P76" s="89"/>
      <c r="Q76" s="89"/>
      <c r="R76" s="70"/>
      <c r="S76" s="70"/>
      <c r="T76" s="70"/>
      <c r="U76" s="81"/>
      <c r="V76" s="82"/>
      <c r="W76" s="97"/>
      <c r="X76" s="41"/>
      <c r="Y76" s="34"/>
      <c r="Z76" s="34"/>
      <c r="AA76" s="34"/>
      <c r="AB76" s="34"/>
      <c r="AC76" s="96" t="str">
        <f>_xlfn.CONCAT(TableTravel[[#This Row],[ Company_Hidden]],".",TableTravel[[#This Row],[Fund_hidden]],".",TableTravel[[#This Row],[CostCenter_hidden]],".",TableTravel[[#This Row],[Account_hidden]],".",TableTravel[[#This Row],[Function_hidden]])</f>
        <v>....</v>
      </c>
      <c r="AD76" s="34" t="str">
        <f>IFERROR(_xlfn.TEXTBEFORE(TableTravel[[#This Row],[Company]]," "),"")</f>
        <v/>
      </c>
      <c r="AE76" s="34" t="str">
        <f>IFERROR(_xlfn.TEXTBEFORE(TableTravel[[#This Row],[Fund]]," "),"")</f>
        <v/>
      </c>
      <c r="AF76" s="34" t="str">
        <f>IFERROR(_xlfn.TEXTBEFORE(TableTravel[[#This Row],[Cost Center]]," "),"")</f>
        <v/>
      </c>
      <c r="AG76" s="34" t="str">
        <f>IFERROR(_xlfn.TEXTBEFORE(TableTravel[[#This Row],[Account]]," "),"")</f>
        <v/>
      </c>
      <c r="AH76" s="34" t="str">
        <f>IFERROR(_xlfn.TEXTBEFORE(TableTravel[[#This Row],[Function]]," "),"")</f>
        <v/>
      </c>
    </row>
    <row r="77" spans="2:34" ht="47.45" customHeight="1" x14ac:dyDescent="0.25">
      <c r="B77" s="93">
        <v>75</v>
      </c>
      <c r="C77" s="39">
        <f t="shared" si="2"/>
        <v>0</v>
      </c>
      <c r="E77" s="75"/>
      <c r="F77" s="73"/>
      <c r="G77" s="70"/>
      <c r="H77" s="70"/>
      <c r="I77" s="70"/>
      <c r="J77" s="70"/>
      <c r="K77" s="74"/>
      <c r="L77" s="79"/>
      <c r="M77" s="89"/>
      <c r="N77" s="89"/>
      <c r="O77" s="89"/>
      <c r="P77" s="89"/>
      <c r="Q77" s="89"/>
      <c r="R77" s="70"/>
      <c r="S77" s="70"/>
      <c r="T77" s="70"/>
      <c r="U77" s="81"/>
      <c r="V77" s="82"/>
      <c r="W77" s="97"/>
      <c r="X77" s="41"/>
      <c r="Y77" s="34"/>
      <c r="Z77" s="34"/>
      <c r="AA77" s="34"/>
      <c r="AB77" s="34"/>
      <c r="AC77" s="96" t="str">
        <f>_xlfn.CONCAT(TableTravel[[#This Row],[ Company_Hidden]],".",TableTravel[[#This Row],[Fund_hidden]],".",TableTravel[[#This Row],[CostCenter_hidden]],".",TableTravel[[#This Row],[Account_hidden]],".",TableTravel[[#This Row],[Function_hidden]])</f>
        <v>....</v>
      </c>
      <c r="AD77" s="34" t="str">
        <f>IFERROR(_xlfn.TEXTBEFORE(TableTravel[[#This Row],[Company]]," "),"")</f>
        <v/>
      </c>
      <c r="AE77" s="34" t="str">
        <f>IFERROR(_xlfn.TEXTBEFORE(TableTravel[[#This Row],[Fund]]," "),"")</f>
        <v/>
      </c>
      <c r="AF77" s="34" t="str">
        <f>IFERROR(_xlfn.TEXTBEFORE(TableTravel[[#This Row],[Cost Center]]," "),"")</f>
        <v/>
      </c>
      <c r="AG77" s="34" t="str">
        <f>IFERROR(_xlfn.TEXTBEFORE(TableTravel[[#This Row],[Account]]," "),"")</f>
        <v/>
      </c>
      <c r="AH77" s="34" t="str">
        <f>IFERROR(_xlfn.TEXTBEFORE(TableTravel[[#This Row],[Function]]," "),"")</f>
        <v/>
      </c>
    </row>
    <row r="78" spans="2:34" ht="47.45" customHeight="1" x14ac:dyDescent="0.25">
      <c r="B78" s="93">
        <v>76</v>
      </c>
      <c r="C78" s="39">
        <f t="shared" si="2"/>
        <v>0</v>
      </c>
      <c r="E78" s="75"/>
      <c r="F78" s="73"/>
      <c r="G78" s="70"/>
      <c r="H78" s="70"/>
      <c r="I78" s="70"/>
      <c r="J78" s="70"/>
      <c r="K78" s="74"/>
      <c r="L78" s="79"/>
      <c r="M78" s="89"/>
      <c r="N78" s="89"/>
      <c r="O78" s="89"/>
      <c r="P78" s="89"/>
      <c r="Q78" s="89"/>
      <c r="R78" s="70"/>
      <c r="S78" s="70"/>
      <c r="T78" s="70"/>
      <c r="U78" s="81"/>
      <c r="V78" s="82"/>
      <c r="W78" s="97"/>
      <c r="X78" s="41"/>
      <c r="Y78" s="34"/>
      <c r="Z78" s="34"/>
      <c r="AA78" s="34"/>
      <c r="AB78" s="34"/>
      <c r="AC78" s="96" t="str">
        <f>_xlfn.CONCAT(TableTravel[[#This Row],[ Company_Hidden]],".",TableTravel[[#This Row],[Fund_hidden]],".",TableTravel[[#This Row],[CostCenter_hidden]],".",TableTravel[[#This Row],[Account_hidden]],".",TableTravel[[#This Row],[Function_hidden]])</f>
        <v>....</v>
      </c>
      <c r="AD78" s="34" t="str">
        <f>IFERROR(_xlfn.TEXTBEFORE(TableTravel[[#This Row],[Company]]," "),"")</f>
        <v/>
      </c>
      <c r="AE78" s="34" t="str">
        <f>IFERROR(_xlfn.TEXTBEFORE(TableTravel[[#This Row],[Fund]]," "),"")</f>
        <v/>
      </c>
      <c r="AF78" s="34" t="str">
        <f>IFERROR(_xlfn.TEXTBEFORE(TableTravel[[#This Row],[Cost Center]]," "),"")</f>
        <v/>
      </c>
      <c r="AG78" s="34" t="str">
        <f>IFERROR(_xlfn.TEXTBEFORE(TableTravel[[#This Row],[Account]]," "),"")</f>
        <v/>
      </c>
      <c r="AH78" s="34" t="str">
        <f>IFERROR(_xlfn.TEXTBEFORE(TableTravel[[#This Row],[Function]]," "),"")</f>
        <v/>
      </c>
    </row>
    <row r="79" spans="2:34" ht="47.45" customHeight="1" x14ac:dyDescent="0.25">
      <c r="B79" s="93">
        <v>77</v>
      </c>
      <c r="C79" s="39">
        <f t="shared" si="2"/>
        <v>0</v>
      </c>
      <c r="E79" s="75"/>
      <c r="F79" s="73"/>
      <c r="G79" s="70"/>
      <c r="H79" s="70"/>
      <c r="I79" s="70"/>
      <c r="J79" s="70"/>
      <c r="K79" s="74"/>
      <c r="L79" s="79"/>
      <c r="M79" s="89"/>
      <c r="N79" s="89"/>
      <c r="O79" s="89"/>
      <c r="P79" s="89"/>
      <c r="Q79" s="89"/>
      <c r="R79" s="70"/>
      <c r="S79" s="70"/>
      <c r="T79" s="70"/>
      <c r="U79" s="81"/>
      <c r="V79" s="82"/>
      <c r="W79" s="97"/>
      <c r="X79" s="41"/>
      <c r="Y79" s="34"/>
      <c r="Z79" s="34"/>
      <c r="AA79" s="34"/>
      <c r="AB79" s="34"/>
      <c r="AC79" s="96" t="str">
        <f>_xlfn.CONCAT(TableTravel[[#This Row],[ Company_Hidden]],".",TableTravel[[#This Row],[Fund_hidden]],".",TableTravel[[#This Row],[CostCenter_hidden]],".",TableTravel[[#This Row],[Account_hidden]],".",TableTravel[[#This Row],[Function_hidden]])</f>
        <v>....</v>
      </c>
      <c r="AD79" s="34" t="str">
        <f>IFERROR(_xlfn.TEXTBEFORE(TableTravel[[#This Row],[Company]]," "),"")</f>
        <v/>
      </c>
      <c r="AE79" s="34" t="str">
        <f>IFERROR(_xlfn.TEXTBEFORE(TableTravel[[#This Row],[Fund]]," "),"")</f>
        <v/>
      </c>
      <c r="AF79" s="34" t="str">
        <f>IFERROR(_xlfn.TEXTBEFORE(TableTravel[[#This Row],[Cost Center]]," "),"")</f>
        <v/>
      </c>
      <c r="AG79" s="34" t="str">
        <f>IFERROR(_xlfn.TEXTBEFORE(TableTravel[[#This Row],[Account]]," "),"")</f>
        <v/>
      </c>
      <c r="AH79" s="34" t="str">
        <f>IFERROR(_xlfn.TEXTBEFORE(TableTravel[[#This Row],[Function]]," "),"")</f>
        <v/>
      </c>
    </row>
    <row r="80" spans="2:34" ht="47.45" customHeight="1" x14ac:dyDescent="0.25">
      <c r="B80" s="93">
        <v>78</v>
      </c>
      <c r="C80" s="39">
        <f t="shared" si="2"/>
        <v>0</v>
      </c>
      <c r="E80" s="75"/>
      <c r="F80" s="73"/>
      <c r="G80" s="70"/>
      <c r="H80" s="70"/>
      <c r="I80" s="70"/>
      <c r="J80" s="70"/>
      <c r="K80" s="74"/>
      <c r="L80" s="79"/>
      <c r="M80" s="89"/>
      <c r="N80" s="89"/>
      <c r="O80" s="89"/>
      <c r="P80" s="89"/>
      <c r="Q80" s="89"/>
      <c r="R80" s="70"/>
      <c r="S80" s="70"/>
      <c r="T80" s="70"/>
      <c r="U80" s="81"/>
      <c r="V80" s="82"/>
      <c r="W80" s="97"/>
      <c r="X80" s="41"/>
      <c r="Y80" s="34"/>
      <c r="Z80" s="34"/>
      <c r="AA80" s="34"/>
      <c r="AB80" s="34"/>
      <c r="AC80" s="96" t="str">
        <f>_xlfn.CONCAT(TableTravel[[#This Row],[ Company_Hidden]],".",TableTravel[[#This Row],[Fund_hidden]],".",TableTravel[[#This Row],[CostCenter_hidden]],".",TableTravel[[#This Row],[Account_hidden]],".",TableTravel[[#This Row],[Function_hidden]])</f>
        <v>....</v>
      </c>
      <c r="AD80" s="34" t="str">
        <f>IFERROR(_xlfn.TEXTBEFORE(TableTravel[[#This Row],[Company]]," "),"")</f>
        <v/>
      </c>
      <c r="AE80" s="34" t="str">
        <f>IFERROR(_xlfn.TEXTBEFORE(TableTravel[[#This Row],[Fund]]," "),"")</f>
        <v/>
      </c>
      <c r="AF80" s="34" t="str">
        <f>IFERROR(_xlfn.TEXTBEFORE(TableTravel[[#This Row],[Cost Center]]," "),"")</f>
        <v/>
      </c>
      <c r="AG80" s="34" t="str">
        <f>IFERROR(_xlfn.TEXTBEFORE(TableTravel[[#This Row],[Account]]," "),"")</f>
        <v/>
      </c>
      <c r="AH80" s="34" t="str">
        <f>IFERROR(_xlfn.TEXTBEFORE(TableTravel[[#This Row],[Function]]," "),"")</f>
        <v/>
      </c>
    </row>
    <row r="81" spans="2:34" ht="47.45" customHeight="1" x14ac:dyDescent="0.25">
      <c r="B81" s="93">
        <v>79</v>
      </c>
      <c r="C81" s="39">
        <f t="shared" si="2"/>
        <v>0</v>
      </c>
      <c r="E81" s="75"/>
      <c r="F81" s="73"/>
      <c r="G81" s="70"/>
      <c r="H81" s="70"/>
      <c r="I81" s="70"/>
      <c r="J81" s="70"/>
      <c r="K81" s="74"/>
      <c r="L81" s="79"/>
      <c r="M81" s="89"/>
      <c r="N81" s="89"/>
      <c r="O81" s="89"/>
      <c r="P81" s="89"/>
      <c r="Q81" s="89"/>
      <c r="R81" s="70"/>
      <c r="S81" s="70"/>
      <c r="T81" s="70"/>
      <c r="U81" s="81"/>
      <c r="V81" s="82"/>
      <c r="W81" s="97"/>
      <c r="X81" s="41"/>
      <c r="Y81" s="34"/>
      <c r="Z81" s="34"/>
      <c r="AA81" s="34"/>
      <c r="AB81" s="34"/>
      <c r="AC81" s="96" t="str">
        <f>_xlfn.CONCAT(TableTravel[[#This Row],[ Company_Hidden]],".",TableTravel[[#This Row],[Fund_hidden]],".",TableTravel[[#This Row],[CostCenter_hidden]],".",TableTravel[[#This Row],[Account_hidden]],".",TableTravel[[#This Row],[Function_hidden]])</f>
        <v>....</v>
      </c>
      <c r="AD81" s="34" t="str">
        <f>IFERROR(_xlfn.TEXTBEFORE(TableTravel[[#This Row],[Company]]," "),"")</f>
        <v/>
      </c>
      <c r="AE81" s="34" t="str">
        <f>IFERROR(_xlfn.TEXTBEFORE(TableTravel[[#This Row],[Fund]]," "),"")</f>
        <v/>
      </c>
      <c r="AF81" s="34" t="str">
        <f>IFERROR(_xlfn.TEXTBEFORE(TableTravel[[#This Row],[Cost Center]]," "),"")</f>
        <v/>
      </c>
      <c r="AG81" s="34" t="str">
        <f>IFERROR(_xlfn.TEXTBEFORE(TableTravel[[#This Row],[Account]]," "),"")</f>
        <v/>
      </c>
      <c r="AH81" s="34" t="str">
        <f>IFERROR(_xlfn.TEXTBEFORE(TableTravel[[#This Row],[Function]]," "),"")</f>
        <v/>
      </c>
    </row>
    <row r="82" spans="2:34" ht="47.45" customHeight="1" x14ac:dyDescent="0.25">
      <c r="B82" s="93">
        <v>80</v>
      </c>
      <c r="C82" s="39">
        <f t="shared" si="2"/>
        <v>0</v>
      </c>
      <c r="E82" s="75"/>
      <c r="F82" s="73"/>
      <c r="G82" s="70"/>
      <c r="H82" s="70"/>
      <c r="I82" s="70"/>
      <c r="J82" s="70"/>
      <c r="K82" s="74"/>
      <c r="L82" s="79"/>
      <c r="M82" s="89"/>
      <c r="N82" s="89"/>
      <c r="O82" s="89"/>
      <c r="P82" s="89"/>
      <c r="Q82" s="89"/>
      <c r="R82" s="70"/>
      <c r="S82" s="70"/>
      <c r="T82" s="70"/>
      <c r="U82" s="81"/>
      <c r="V82" s="82"/>
      <c r="W82" s="97"/>
      <c r="X82" s="41"/>
      <c r="Y82" s="34"/>
      <c r="Z82" s="34"/>
      <c r="AA82" s="34"/>
      <c r="AB82" s="34"/>
      <c r="AC82" s="96" t="str">
        <f>_xlfn.CONCAT(TableTravel[[#This Row],[ Company_Hidden]],".",TableTravel[[#This Row],[Fund_hidden]],".",TableTravel[[#This Row],[CostCenter_hidden]],".",TableTravel[[#This Row],[Account_hidden]],".",TableTravel[[#This Row],[Function_hidden]])</f>
        <v>....</v>
      </c>
      <c r="AD82" s="34" t="str">
        <f>IFERROR(_xlfn.TEXTBEFORE(TableTravel[[#This Row],[Company]]," "),"")</f>
        <v/>
      </c>
      <c r="AE82" s="34" t="str">
        <f>IFERROR(_xlfn.TEXTBEFORE(TableTravel[[#This Row],[Fund]]," "),"")</f>
        <v/>
      </c>
      <c r="AF82" s="34" t="str">
        <f>IFERROR(_xlfn.TEXTBEFORE(TableTravel[[#This Row],[Cost Center]]," "),"")</f>
        <v/>
      </c>
      <c r="AG82" s="34" t="str">
        <f>IFERROR(_xlfn.TEXTBEFORE(TableTravel[[#This Row],[Account]]," "),"")</f>
        <v/>
      </c>
      <c r="AH82" s="34" t="str">
        <f>IFERROR(_xlfn.TEXTBEFORE(TableTravel[[#This Row],[Function]]," "),"")</f>
        <v/>
      </c>
    </row>
    <row r="83" spans="2:34" ht="47.45" customHeight="1" x14ac:dyDescent="0.25">
      <c r="B83" s="93">
        <v>81</v>
      </c>
      <c r="C83" s="39">
        <f t="shared" si="2"/>
        <v>0</v>
      </c>
      <c r="E83" s="75"/>
      <c r="F83" s="73"/>
      <c r="G83" s="70"/>
      <c r="H83" s="70"/>
      <c r="I83" s="70"/>
      <c r="J83" s="70"/>
      <c r="K83" s="74"/>
      <c r="L83" s="79"/>
      <c r="M83" s="89"/>
      <c r="N83" s="89"/>
      <c r="O83" s="89"/>
      <c r="P83" s="89"/>
      <c r="Q83" s="89"/>
      <c r="R83" s="70"/>
      <c r="S83" s="70"/>
      <c r="T83" s="70"/>
      <c r="U83" s="81"/>
      <c r="V83" s="82"/>
      <c r="W83" s="97"/>
      <c r="X83" s="41"/>
      <c r="Y83" s="34"/>
      <c r="Z83" s="34"/>
      <c r="AA83" s="34"/>
      <c r="AB83" s="34"/>
      <c r="AC83" s="96" t="str">
        <f>_xlfn.CONCAT(TableTravel[[#This Row],[ Company_Hidden]],".",TableTravel[[#This Row],[Fund_hidden]],".",TableTravel[[#This Row],[CostCenter_hidden]],".",TableTravel[[#This Row],[Account_hidden]],".",TableTravel[[#This Row],[Function_hidden]])</f>
        <v>....</v>
      </c>
      <c r="AD83" s="34" t="str">
        <f>IFERROR(_xlfn.TEXTBEFORE(TableTravel[[#This Row],[Company]]," "),"")</f>
        <v/>
      </c>
      <c r="AE83" s="34" t="str">
        <f>IFERROR(_xlfn.TEXTBEFORE(TableTravel[[#This Row],[Fund]]," "),"")</f>
        <v/>
      </c>
      <c r="AF83" s="34" t="str">
        <f>IFERROR(_xlfn.TEXTBEFORE(TableTravel[[#This Row],[Cost Center]]," "),"")</f>
        <v/>
      </c>
      <c r="AG83" s="34" t="str">
        <f>IFERROR(_xlfn.TEXTBEFORE(TableTravel[[#This Row],[Account]]," "),"")</f>
        <v/>
      </c>
      <c r="AH83" s="34" t="str">
        <f>IFERROR(_xlfn.TEXTBEFORE(TableTravel[[#This Row],[Function]]," "),"")</f>
        <v/>
      </c>
    </row>
    <row r="84" spans="2:34" ht="47.45" customHeight="1" x14ac:dyDescent="0.25">
      <c r="B84" s="93">
        <v>82</v>
      </c>
      <c r="C84" s="39">
        <f t="shared" si="2"/>
        <v>0</v>
      </c>
      <c r="E84" s="75"/>
      <c r="F84" s="73"/>
      <c r="G84" s="70"/>
      <c r="H84" s="70"/>
      <c r="I84" s="70"/>
      <c r="J84" s="70"/>
      <c r="K84" s="74"/>
      <c r="L84" s="79"/>
      <c r="M84" s="89"/>
      <c r="N84" s="89"/>
      <c r="O84" s="89"/>
      <c r="P84" s="89"/>
      <c r="Q84" s="89"/>
      <c r="R84" s="70"/>
      <c r="S84" s="70"/>
      <c r="T84" s="70"/>
      <c r="U84" s="81"/>
      <c r="V84" s="82"/>
      <c r="W84" s="97"/>
      <c r="X84" s="41"/>
      <c r="Y84" s="34"/>
      <c r="Z84" s="34"/>
      <c r="AA84" s="34"/>
      <c r="AB84" s="34"/>
      <c r="AC84" s="96" t="str">
        <f>_xlfn.CONCAT(TableTravel[[#This Row],[ Company_Hidden]],".",TableTravel[[#This Row],[Fund_hidden]],".",TableTravel[[#This Row],[CostCenter_hidden]],".",TableTravel[[#This Row],[Account_hidden]],".",TableTravel[[#This Row],[Function_hidden]])</f>
        <v>....</v>
      </c>
      <c r="AD84" s="34" t="str">
        <f>IFERROR(_xlfn.TEXTBEFORE(TableTravel[[#This Row],[Company]]," "),"")</f>
        <v/>
      </c>
      <c r="AE84" s="34" t="str">
        <f>IFERROR(_xlfn.TEXTBEFORE(TableTravel[[#This Row],[Fund]]," "),"")</f>
        <v/>
      </c>
      <c r="AF84" s="34" t="str">
        <f>IFERROR(_xlfn.TEXTBEFORE(TableTravel[[#This Row],[Cost Center]]," "),"")</f>
        <v/>
      </c>
      <c r="AG84" s="34" t="str">
        <f>IFERROR(_xlfn.TEXTBEFORE(TableTravel[[#This Row],[Account]]," "),"")</f>
        <v/>
      </c>
      <c r="AH84" s="34" t="str">
        <f>IFERROR(_xlfn.TEXTBEFORE(TableTravel[[#This Row],[Function]]," "),"")</f>
        <v/>
      </c>
    </row>
    <row r="85" spans="2:34" ht="47.45" customHeight="1" x14ac:dyDescent="0.25">
      <c r="B85" s="93">
        <v>83</v>
      </c>
      <c r="C85" s="39">
        <f t="shared" si="2"/>
        <v>0</v>
      </c>
      <c r="E85" s="75"/>
      <c r="F85" s="73"/>
      <c r="G85" s="70"/>
      <c r="H85" s="70"/>
      <c r="I85" s="70"/>
      <c r="J85" s="70"/>
      <c r="K85" s="74"/>
      <c r="L85" s="79"/>
      <c r="M85" s="89"/>
      <c r="N85" s="89"/>
      <c r="O85" s="89"/>
      <c r="P85" s="89"/>
      <c r="Q85" s="89"/>
      <c r="R85" s="70"/>
      <c r="S85" s="70"/>
      <c r="T85" s="70"/>
      <c r="U85" s="81"/>
      <c r="V85" s="82"/>
      <c r="W85" s="97"/>
      <c r="X85" s="41"/>
      <c r="Y85" s="34"/>
      <c r="Z85" s="34"/>
      <c r="AA85" s="34"/>
      <c r="AB85" s="34"/>
      <c r="AC85" s="96" t="str">
        <f>_xlfn.CONCAT(TableTravel[[#This Row],[ Company_Hidden]],".",TableTravel[[#This Row],[Fund_hidden]],".",TableTravel[[#This Row],[CostCenter_hidden]],".",TableTravel[[#This Row],[Account_hidden]],".",TableTravel[[#This Row],[Function_hidden]])</f>
        <v>....</v>
      </c>
      <c r="AD85" s="34" t="str">
        <f>IFERROR(_xlfn.TEXTBEFORE(TableTravel[[#This Row],[Company]]," "),"")</f>
        <v/>
      </c>
      <c r="AE85" s="34" t="str">
        <f>IFERROR(_xlfn.TEXTBEFORE(TableTravel[[#This Row],[Fund]]," "),"")</f>
        <v/>
      </c>
      <c r="AF85" s="34" t="str">
        <f>IFERROR(_xlfn.TEXTBEFORE(TableTravel[[#This Row],[Cost Center]]," "),"")</f>
        <v/>
      </c>
      <c r="AG85" s="34" t="str">
        <f>IFERROR(_xlfn.TEXTBEFORE(TableTravel[[#This Row],[Account]]," "),"")</f>
        <v/>
      </c>
      <c r="AH85" s="34" t="str">
        <f>IFERROR(_xlfn.TEXTBEFORE(TableTravel[[#This Row],[Function]]," "),"")</f>
        <v/>
      </c>
    </row>
    <row r="86" spans="2:34" ht="47.45" customHeight="1" x14ac:dyDescent="0.25">
      <c r="B86" s="93">
        <v>84</v>
      </c>
      <c r="C86" s="39">
        <f t="shared" si="2"/>
        <v>0</v>
      </c>
      <c r="E86" s="75"/>
      <c r="F86" s="73"/>
      <c r="G86" s="70"/>
      <c r="H86" s="70"/>
      <c r="I86" s="70"/>
      <c r="J86" s="70"/>
      <c r="K86" s="74"/>
      <c r="L86" s="79"/>
      <c r="M86" s="89"/>
      <c r="N86" s="89"/>
      <c r="O86" s="89"/>
      <c r="P86" s="89"/>
      <c r="Q86" s="89"/>
      <c r="R86" s="70"/>
      <c r="S86" s="70"/>
      <c r="T86" s="70"/>
      <c r="U86" s="81"/>
      <c r="V86" s="82"/>
      <c r="W86" s="97"/>
      <c r="X86" s="41"/>
      <c r="Y86" s="34"/>
      <c r="Z86" s="34"/>
      <c r="AA86" s="34"/>
      <c r="AB86" s="34"/>
      <c r="AC86" s="96" t="str">
        <f>_xlfn.CONCAT(TableTravel[[#This Row],[ Company_Hidden]],".",TableTravel[[#This Row],[Fund_hidden]],".",TableTravel[[#This Row],[CostCenter_hidden]],".",TableTravel[[#This Row],[Account_hidden]],".",TableTravel[[#This Row],[Function_hidden]])</f>
        <v>....</v>
      </c>
      <c r="AD86" s="34" t="str">
        <f>IFERROR(_xlfn.TEXTBEFORE(TableTravel[[#This Row],[Company]]," "),"")</f>
        <v/>
      </c>
      <c r="AE86" s="34" t="str">
        <f>IFERROR(_xlfn.TEXTBEFORE(TableTravel[[#This Row],[Fund]]," "),"")</f>
        <v/>
      </c>
      <c r="AF86" s="34" t="str">
        <f>IFERROR(_xlfn.TEXTBEFORE(TableTravel[[#This Row],[Cost Center]]," "),"")</f>
        <v/>
      </c>
      <c r="AG86" s="34" t="str">
        <f>IFERROR(_xlfn.TEXTBEFORE(TableTravel[[#This Row],[Account]]," "),"")</f>
        <v/>
      </c>
      <c r="AH86" s="34" t="str">
        <f>IFERROR(_xlfn.TEXTBEFORE(TableTravel[[#This Row],[Function]]," "),"")</f>
        <v/>
      </c>
    </row>
    <row r="87" spans="2:34" ht="47.45" customHeight="1" x14ac:dyDescent="0.25">
      <c r="B87" s="93">
        <v>85</v>
      </c>
      <c r="C87" s="39">
        <f t="shared" si="2"/>
        <v>0</v>
      </c>
      <c r="E87" s="75"/>
      <c r="F87" s="73"/>
      <c r="G87" s="70"/>
      <c r="H87" s="70"/>
      <c r="I87" s="70"/>
      <c r="J87" s="70"/>
      <c r="K87" s="74"/>
      <c r="L87" s="79"/>
      <c r="M87" s="89"/>
      <c r="N87" s="89"/>
      <c r="O87" s="89"/>
      <c r="P87" s="89"/>
      <c r="Q87" s="89"/>
      <c r="R87" s="70"/>
      <c r="S87" s="70"/>
      <c r="T87" s="70"/>
      <c r="U87" s="81"/>
      <c r="V87" s="82"/>
      <c r="W87" s="97"/>
      <c r="X87" s="41"/>
      <c r="Y87" s="34"/>
      <c r="Z87" s="34"/>
      <c r="AA87" s="34"/>
      <c r="AB87" s="34"/>
      <c r="AC87" s="96" t="str">
        <f>_xlfn.CONCAT(TableTravel[[#This Row],[ Company_Hidden]],".",TableTravel[[#This Row],[Fund_hidden]],".",TableTravel[[#This Row],[CostCenter_hidden]],".",TableTravel[[#This Row],[Account_hidden]],".",TableTravel[[#This Row],[Function_hidden]])</f>
        <v>....</v>
      </c>
      <c r="AD87" s="34" t="str">
        <f>IFERROR(_xlfn.TEXTBEFORE(TableTravel[[#This Row],[Company]]," "),"")</f>
        <v/>
      </c>
      <c r="AE87" s="34" t="str">
        <f>IFERROR(_xlfn.TEXTBEFORE(TableTravel[[#This Row],[Fund]]," "),"")</f>
        <v/>
      </c>
      <c r="AF87" s="34" t="str">
        <f>IFERROR(_xlfn.TEXTBEFORE(TableTravel[[#This Row],[Cost Center]]," "),"")</f>
        <v/>
      </c>
      <c r="AG87" s="34" t="str">
        <f>IFERROR(_xlfn.TEXTBEFORE(TableTravel[[#This Row],[Account]]," "),"")</f>
        <v/>
      </c>
      <c r="AH87" s="34" t="str">
        <f>IFERROR(_xlfn.TEXTBEFORE(TableTravel[[#This Row],[Function]]," "),"")</f>
        <v/>
      </c>
    </row>
    <row r="88" spans="2:34" ht="47.45" customHeight="1" x14ac:dyDescent="0.25">
      <c r="B88" s="93">
        <v>86</v>
      </c>
      <c r="C88" s="39">
        <f t="shared" si="2"/>
        <v>0</v>
      </c>
      <c r="E88" s="75"/>
      <c r="F88" s="73"/>
      <c r="G88" s="70"/>
      <c r="H88" s="70"/>
      <c r="I88" s="70"/>
      <c r="J88" s="70"/>
      <c r="K88" s="74"/>
      <c r="L88" s="79"/>
      <c r="M88" s="89"/>
      <c r="N88" s="89"/>
      <c r="O88" s="89"/>
      <c r="P88" s="89"/>
      <c r="Q88" s="89"/>
      <c r="R88" s="70"/>
      <c r="S88" s="70"/>
      <c r="T88" s="70"/>
      <c r="U88" s="81"/>
      <c r="V88" s="82"/>
      <c r="W88" s="97"/>
      <c r="X88" s="41"/>
      <c r="Y88" s="34"/>
      <c r="Z88" s="34"/>
      <c r="AA88" s="34"/>
      <c r="AB88" s="34"/>
      <c r="AC88" s="96" t="str">
        <f>_xlfn.CONCAT(TableTravel[[#This Row],[ Company_Hidden]],".",TableTravel[[#This Row],[Fund_hidden]],".",TableTravel[[#This Row],[CostCenter_hidden]],".",TableTravel[[#This Row],[Account_hidden]],".",TableTravel[[#This Row],[Function_hidden]])</f>
        <v>....</v>
      </c>
      <c r="AD88" s="34" t="str">
        <f>IFERROR(_xlfn.TEXTBEFORE(TableTravel[[#This Row],[Company]]," "),"")</f>
        <v/>
      </c>
      <c r="AE88" s="34" t="str">
        <f>IFERROR(_xlfn.TEXTBEFORE(TableTravel[[#This Row],[Fund]]," "),"")</f>
        <v/>
      </c>
      <c r="AF88" s="34" t="str">
        <f>IFERROR(_xlfn.TEXTBEFORE(TableTravel[[#This Row],[Cost Center]]," "),"")</f>
        <v/>
      </c>
      <c r="AG88" s="34" t="str">
        <f>IFERROR(_xlfn.TEXTBEFORE(TableTravel[[#This Row],[Account]]," "),"")</f>
        <v/>
      </c>
      <c r="AH88" s="34" t="str">
        <f>IFERROR(_xlfn.TEXTBEFORE(TableTravel[[#This Row],[Function]]," "),"")</f>
        <v/>
      </c>
    </row>
    <row r="89" spans="2:34" ht="47.45" customHeight="1" x14ac:dyDescent="0.25">
      <c r="B89" s="93">
        <v>87</v>
      </c>
      <c r="C89" s="39">
        <f t="shared" si="2"/>
        <v>0</v>
      </c>
      <c r="E89" s="75"/>
      <c r="F89" s="73"/>
      <c r="G89" s="70"/>
      <c r="H89" s="70"/>
      <c r="I89" s="70"/>
      <c r="J89" s="70"/>
      <c r="K89" s="74"/>
      <c r="L89" s="79"/>
      <c r="M89" s="89"/>
      <c r="N89" s="89"/>
      <c r="O89" s="89"/>
      <c r="P89" s="89"/>
      <c r="Q89" s="89"/>
      <c r="R89" s="70"/>
      <c r="S89" s="70"/>
      <c r="T89" s="70"/>
      <c r="U89" s="81"/>
      <c r="V89" s="82"/>
      <c r="W89" s="97"/>
      <c r="X89" s="41"/>
      <c r="Y89" s="34"/>
      <c r="Z89" s="34"/>
      <c r="AA89" s="34"/>
      <c r="AB89" s="34"/>
      <c r="AC89" s="96" t="str">
        <f>_xlfn.CONCAT(TableTravel[[#This Row],[ Company_Hidden]],".",TableTravel[[#This Row],[Fund_hidden]],".",TableTravel[[#This Row],[CostCenter_hidden]],".",TableTravel[[#This Row],[Account_hidden]],".",TableTravel[[#This Row],[Function_hidden]])</f>
        <v>....</v>
      </c>
      <c r="AD89" s="34" t="str">
        <f>IFERROR(_xlfn.TEXTBEFORE(TableTravel[[#This Row],[Company]]," "),"")</f>
        <v/>
      </c>
      <c r="AE89" s="34" t="str">
        <f>IFERROR(_xlfn.TEXTBEFORE(TableTravel[[#This Row],[Fund]]," "),"")</f>
        <v/>
      </c>
      <c r="AF89" s="34" t="str">
        <f>IFERROR(_xlfn.TEXTBEFORE(TableTravel[[#This Row],[Cost Center]]," "),"")</f>
        <v/>
      </c>
      <c r="AG89" s="34" t="str">
        <f>IFERROR(_xlfn.TEXTBEFORE(TableTravel[[#This Row],[Account]]," "),"")</f>
        <v/>
      </c>
      <c r="AH89" s="34" t="str">
        <f>IFERROR(_xlfn.TEXTBEFORE(TableTravel[[#This Row],[Function]]," "),"")</f>
        <v/>
      </c>
    </row>
    <row r="90" spans="2:34" ht="47.45" customHeight="1" x14ac:dyDescent="0.25">
      <c r="B90" s="93">
        <v>88</v>
      </c>
      <c r="C90" s="39">
        <f t="shared" si="2"/>
        <v>0</v>
      </c>
      <c r="E90" s="75"/>
      <c r="F90" s="73"/>
      <c r="G90" s="70"/>
      <c r="H90" s="70"/>
      <c r="I90" s="70"/>
      <c r="J90" s="70"/>
      <c r="K90" s="74"/>
      <c r="L90" s="79"/>
      <c r="M90" s="89"/>
      <c r="N90" s="89"/>
      <c r="O90" s="89"/>
      <c r="P90" s="89"/>
      <c r="Q90" s="89"/>
      <c r="R90" s="70"/>
      <c r="S90" s="70"/>
      <c r="T90" s="70"/>
      <c r="U90" s="81"/>
      <c r="V90" s="82"/>
      <c r="W90" s="97"/>
      <c r="X90" s="41"/>
      <c r="Y90" s="34"/>
      <c r="Z90" s="34"/>
      <c r="AA90" s="34"/>
      <c r="AB90" s="34"/>
      <c r="AC90" s="96" t="str">
        <f>_xlfn.CONCAT(TableTravel[[#This Row],[ Company_Hidden]],".",TableTravel[[#This Row],[Fund_hidden]],".",TableTravel[[#This Row],[CostCenter_hidden]],".",TableTravel[[#This Row],[Account_hidden]],".",TableTravel[[#This Row],[Function_hidden]])</f>
        <v>....</v>
      </c>
      <c r="AD90" s="34" t="str">
        <f>IFERROR(_xlfn.TEXTBEFORE(TableTravel[[#This Row],[Company]]," "),"")</f>
        <v/>
      </c>
      <c r="AE90" s="34" t="str">
        <f>IFERROR(_xlfn.TEXTBEFORE(TableTravel[[#This Row],[Fund]]," "),"")</f>
        <v/>
      </c>
      <c r="AF90" s="34" t="str">
        <f>IFERROR(_xlfn.TEXTBEFORE(TableTravel[[#This Row],[Cost Center]]," "),"")</f>
        <v/>
      </c>
      <c r="AG90" s="34" t="str">
        <f>IFERROR(_xlfn.TEXTBEFORE(TableTravel[[#This Row],[Account]]," "),"")</f>
        <v/>
      </c>
      <c r="AH90" s="34" t="str">
        <f>IFERROR(_xlfn.TEXTBEFORE(TableTravel[[#This Row],[Function]]," "),"")</f>
        <v/>
      </c>
    </row>
    <row r="91" spans="2:34" ht="47.45" customHeight="1" x14ac:dyDescent="0.25">
      <c r="B91" s="93">
        <v>89</v>
      </c>
      <c r="C91" s="39">
        <f t="shared" si="2"/>
        <v>0</v>
      </c>
      <c r="E91" s="75"/>
      <c r="F91" s="73"/>
      <c r="G91" s="70"/>
      <c r="H91" s="70"/>
      <c r="I91" s="70"/>
      <c r="J91" s="70"/>
      <c r="K91" s="74"/>
      <c r="L91" s="79"/>
      <c r="M91" s="89"/>
      <c r="N91" s="89"/>
      <c r="O91" s="89"/>
      <c r="P91" s="89"/>
      <c r="Q91" s="89"/>
      <c r="R91" s="70"/>
      <c r="S91" s="70"/>
      <c r="T91" s="70"/>
      <c r="U91" s="81"/>
      <c r="V91" s="82"/>
      <c r="W91" s="97"/>
      <c r="X91" s="41"/>
      <c r="Y91" s="34"/>
      <c r="Z91" s="34"/>
      <c r="AA91" s="34"/>
      <c r="AB91" s="34"/>
      <c r="AC91" s="96" t="str">
        <f>_xlfn.CONCAT(TableTravel[[#This Row],[ Company_Hidden]],".",TableTravel[[#This Row],[Fund_hidden]],".",TableTravel[[#This Row],[CostCenter_hidden]],".",TableTravel[[#This Row],[Account_hidden]],".",TableTravel[[#This Row],[Function_hidden]])</f>
        <v>....</v>
      </c>
      <c r="AD91" s="34" t="str">
        <f>IFERROR(_xlfn.TEXTBEFORE(TableTravel[[#This Row],[Company]]," "),"")</f>
        <v/>
      </c>
      <c r="AE91" s="34" t="str">
        <f>IFERROR(_xlfn.TEXTBEFORE(TableTravel[[#This Row],[Fund]]," "),"")</f>
        <v/>
      </c>
      <c r="AF91" s="34" t="str">
        <f>IFERROR(_xlfn.TEXTBEFORE(TableTravel[[#This Row],[Cost Center]]," "),"")</f>
        <v/>
      </c>
      <c r="AG91" s="34" t="str">
        <f>IFERROR(_xlfn.TEXTBEFORE(TableTravel[[#This Row],[Account]]," "),"")</f>
        <v/>
      </c>
      <c r="AH91" s="34" t="str">
        <f>IFERROR(_xlfn.TEXTBEFORE(TableTravel[[#This Row],[Function]]," "),"")</f>
        <v/>
      </c>
    </row>
    <row r="92" spans="2:34" ht="47.45" customHeight="1" x14ac:dyDescent="0.25">
      <c r="B92" s="93">
        <v>90</v>
      </c>
      <c r="C92" s="39">
        <f t="shared" si="2"/>
        <v>0</v>
      </c>
      <c r="E92" s="75"/>
      <c r="F92" s="73"/>
      <c r="G92" s="70"/>
      <c r="H92" s="70"/>
      <c r="I92" s="70"/>
      <c r="J92" s="70"/>
      <c r="K92" s="74"/>
      <c r="L92" s="79"/>
      <c r="M92" s="89"/>
      <c r="N92" s="89"/>
      <c r="O92" s="89"/>
      <c r="P92" s="89"/>
      <c r="Q92" s="89"/>
      <c r="R92" s="70"/>
      <c r="S92" s="70"/>
      <c r="T92" s="70"/>
      <c r="U92" s="81"/>
      <c r="V92" s="82"/>
      <c r="W92" s="97"/>
      <c r="X92" s="41"/>
      <c r="Y92" s="34"/>
      <c r="Z92" s="34"/>
      <c r="AA92" s="34"/>
      <c r="AB92" s="34"/>
      <c r="AC92" s="96" t="str">
        <f>_xlfn.CONCAT(TableTravel[[#This Row],[ Company_Hidden]],".",TableTravel[[#This Row],[Fund_hidden]],".",TableTravel[[#This Row],[CostCenter_hidden]],".",TableTravel[[#This Row],[Account_hidden]],".",TableTravel[[#This Row],[Function_hidden]])</f>
        <v>....</v>
      </c>
      <c r="AD92" s="34" t="str">
        <f>IFERROR(_xlfn.TEXTBEFORE(TableTravel[[#This Row],[Company]]," "),"")</f>
        <v/>
      </c>
      <c r="AE92" s="34" t="str">
        <f>IFERROR(_xlfn.TEXTBEFORE(TableTravel[[#This Row],[Fund]]," "),"")</f>
        <v/>
      </c>
      <c r="AF92" s="34" t="str">
        <f>IFERROR(_xlfn.TEXTBEFORE(TableTravel[[#This Row],[Cost Center]]," "),"")</f>
        <v/>
      </c>
      <c r="AG92" s="34" t="str">
        <f>IFERROR(_xlfn.TEXTBEFORE(TableTravel[[#This Row],[Account]]," "),"")</f>
        <v/>
      </c>
      <c r="AH92" s="34" t="str">
        <f>IFERROR(_xlfn.TEXTBEFORE(TableTravel[[#This Row],[Function]]," "),"")</f>
        <v/>
      </c>
    </row>
    <row r="93" spans="2:34" ht="47.45" customHeight="1" x14ac:dyDescent="0.25">
      <c r="B93" s="93">
        <v>91</v>
      </c>
      <c r="C93" s="39">
        <f t="shared" si="2"/>
        <v>0</v>
      </c>
      <c r="E93" s="75"/>
      <c r="F93" s="73"/>
      <c r="G93" s="70"/>
      <c r="H93" s="70"/>
      <c r="I93" s="70"/>
      <c r="J93" s="70"/>
      <c r="K93" s="74"/>
      <c r="L93" s="79"/>
      <c r="M93" s="89"/>
      <c r="N93" s="89"/>
      <c r="O93" s="89"/>
      <c r="P93" s="89"/>
      <c r="Q93" s="89"/>
      <c r="R93" s="70"/>
      <c r="S93" s="70"/>
      <c r="T93" s="70"/>
      <c r="U93" s="81"/>
      <c r="V93" s="82"/>
      <c r="W93" s="97"/>
      <c r="X93" s="41"/>
      <c r="Y93" s="34"/>
      <c r="Z93" s="34"/>
      <c r="AA93" s="34"/>
      <c r="AB93" s="34"/>
      <c r="AC93" s="96" t="str">
        <f>_xlfn.CONCAT(TableTravel[[#This Row],[ Company_Hidden]],".",TableTravel[[#This Row],[Fund_hidden]],".",TableTravel[[#This Row],[CostCenter_hidden]],".",TableTravel[[#This Row],[Account_hidden]],".",TableTravel[[#This Row],[Function_hidden]])</f>
        <v>....</v>
      </c>
      <c r="AD93" s="34" t="str">
        <f>IFERROR(_xlfn.TEXTBEFORE(TableTravel[[#This Row],[Company]]," "),"")</f>
        <v/>
      </c>
      <c r="AE93" s="34" t="str">
        <f>IFERROR(_xlfn.TEXTBEFORE(TableTravel[[#This Row],[Fund]]," "),"")</f>
        <v/>
      </c>
      <c r="AF93" s="34" t="str">
        <f>IFERROR(_xlfn.TEXTBEFORE(TableTravel[[#This Row],[Cost Center]]," "),"")</f>
        <v/>
      </c>
      <c r="AG93" s="34" t="str">
        <f>IFERROR(_xlfn.TEXTBEFORE(TableTravel[[#This Row],[Account]]," "),"")</f>
        <v/>
      </c>
      <c r="AH93" s="34" t="str">
        <f>IFERROR(_xlfn.TEXTBEFORE(TableTravel[[#This Row],[Function]]," "),"")</f>
        <v/>
      </c>
    </row>
    <row r="94" spans="2:34" ht="47.45" customHeight="1" x14ac:dyDescent="0.25">
      <c r="B94" s="93">
        <v>92</v>
      </c>
      <c r="C94" s="39">
        <f t="shared" si="2"/>
        <v>0</v>
      </c>
      <c r="E94" s="75"/>
      <c r="F94" s="73"/>
      <c r="G94" s="70"/>
      <c r="H94" s="70"/>
      <c r="I94" s="70"/>
      <c r="J94" s="70"/>
      <c r="K94" s="74"/>
      <c r="L94" s="79"/>
      <c r="M94" s="89"/>
      <c r="N94" s="89"/>
      <c r="O94" s="89"/>
      <c r="P94" s="89"/>
      <c r="Q94" s="89"/>
      <c r="R94" s="70"/>
      <c r="S94" s="70"/>
      <c r="T94" s="70"/>
      <c r="U94" s="81"/>
      <c r="V94" s="82"/>
      <c r="W94" s="97"/>
      <c r="X94" s="41"/>
      <c r="Y94" s="34"/>
      <c r="Z94" s="34"/>
      <c r="AA94" s="34"/>
      <c r="AB94" s="34"/>
      <c r="AC94" s="96" t="str">
        <f>_xlfn.CONCAT(TableTravel[[#This Row],[ Company_Hidden]],".",TableTravel[[#This Row],[Fund_hidden]],".",TableTravel[[#This Row],[CostCenter_hidden]],".",TableTravel[[#This Row],[Account_hidden]],".",TableTravel[[#This Row],[Function_hidden]])</f>
        <v>....</v>
      </c>
      <c r="AD94" s="34" t="str">
        <f>IFERROR(_xlfn.TEXTBEFORE(TableTravel[[#This Row],[Company]]," "),"")</f>
        <v/>
      </c>
      <c r="AE94" s="34" t="str">
        <f>IFERROR(_xlfn.TEXTBEFORE(TableTravel[[#This Row],[Fund]]," "),"")</f>
        <v/>
      </c>
      <c r="AF94" s="34" t="str">
        <f>IFERROR(_xlfn.TEXTBEFORE(TableTravel[[#This Row],[Cost Center]]," "),"")</f>
        <v/>
      </c>
      <c r="AG94" s="34" t="str">
        <f>IFERROR(_xlfn.TEXTBEFORE(TableTravel[[#This Row],[Account]]," "),"")</f>
        <v/>
      </c>
      <c r="AH94" s="34" t="str">
        <f>IFERROR(_xlfn.TEXTBEFORE(TableTravel[[#This Row],[Function]]," "),"")</f>
        <v/>
      </c>
    </row>
    <row r="95" spans="2:34" ht="47.45" customHeight="1" x14ac:dyDescent="0.25">
      <c r="B95" s="93">
        <v>93</v>
      </c>
      <c r="C95" s="39">
        <f t="shared" si="2"/>
        <v>0</v>
      </c>
      <c r="E95" s="75"/>
      <c r="F95" s="73"/>
      <c r="G95" s="70"/>
      <c r="H95" s="70"/>
      <c r="I95" s="70"/>
      <c r="J95" s="70"/>
      <c r="K95" s="74"/>
      <c r="L95" s="79"/>
      <c r="M95" s="89"/>
      <c r="N95" s="89"/>
      <c r="O95" s="89"/>
      <c r="P95" s="89"/>
      <c r="Q95" s="89"/>
      <c r="R95" s="70"/>
      <c r="S95" s="70"/>
      <c r="T95" s="70"/>
      <c r="U95" s="81"/>
      <c r="V95" s="82"/>
      <c r="W95" s="97"/>
      <c r="X95" s="41"/>
      <c r="Y95" s="34"/>
      <c r="Z95" s="34"/>
      <c r="AA95" s="34"/>
      <c r="AB95" s="34"/>
      <c r="AC95" s="96" t="str">
        <f>_xlfn.CONCAT(TableTravel[[#This Row],[ Company_Hidden]],".",TableTravel[[#This Row],[Fund_hidden]],".",TableTravel[[#This Row],[CostCenter_hidden]],".",TableTravel[[#This Row],[Account_hidden]],".",TableTravel[[#This Row],[Function_hidden]])</f>
        <v>....</v>
      </c>
      <c r="AD95" s="34" t="str">
        <f>IFERROR(_xlfn.TEXTBEFORE(TableTravel[[#This Row],[Company]]," "),"")</f>
        <v/>
      </c>
      <c r="AE95" s="34" t="str">
        <f>IFERROR(_xlfn.TEXTBEFORE(TableTravel[[#This Row],[Fund]]," "),"")</f>
        <v/>
      </c>
      <c r="AF95" s="34" t="str">
        <f>IFERROR(_xlfn.TEXTBEFORE(TableTravel[[#This Row],[Cost Center]]," "),"")</f>
        <v/>
      </c>
      <c r="AG95" s="34" t="str">
        <f>IFERROR(_xlfn.TEXTBEFORE(TableTravel[[#This Row],[Account]]," "),"")</f>
        <v/>
      </c>
      <c r="AH95" s="34" t="str">
        <f>IFERROR(_xlfn.TEXTBEFORE(TableTravel[[#This Row],[Function]]," "),"")</f>
        <v/>
      </c>
    </row>
    <row r="96" spans="2:34" ht="47.45" customHeight="1" x14ac:dyDescent="0.25">
      <c r="B96" s="93">
        <v>94</v>
      </c>
      <c r="C96" s="39">
        <f t="shared" si="2"/>
        <v>0</v>
      </c>
      <c r="E96" s="75"/>
      <c r="F96" s="73"/>
      <c r="G96" s="70"/>
      <c r="H96" s="70"/>
      <c r="I96" s="70"/>
      <c r="J96" s="70"/>
      <c r="K96" s="74"/>
      <c r="L96" s="79"/>
      <c r="M96" s="89"/>
      <c r="N96" s="89"/>
      <c r="O96" s="89"/>
      <c r="P96" s="89"/>
      <c r="Q96" s="89"/>
      <c r="R96" s="70"/>
      <c r="S96" s="70"/>
      <c r="T96" s="70"/>
      <c r="U96" s="81"/>
      <c r="V96" s="82"/>
      <c r="W96" s="97"/>
      <c r="X96" s="41"/>
      <c r="Y96" s="34"/>
      <c r="Z96" s="34"/>
      <c r="AA96" s="34"/>
      <c r="AB96" s="34"/>
      <c r="AC96" s="96" t="str">
        <f>_xlfn.CONCAT(TableTravel[[#This Row],[ Company_Hidden]],".",TableTravel[[#This Row],[Fund_hidden]],".",TableTravel[[#This Row],[CostCenter_hidden]],".",TableTravel[[#This Row],[Account_hidden]],".",TableTravel[[#This Row],[Function_hidden]])</f>
        <v>....</v>
      </c>
      <c r="AD96" s="34" t="str">
        <f>IFERROR(_xlfn.TEXTBEFORE(TableTravel[[#This Row],[Company]]," "),"")</f>
        <v/>
      </c>
      <c r="AE96" s="34" t="str">
        <f>IFERROR(_xlfn.TEXTBEFORE(TableTravel[[#This Row],[Fund]]," "),"")</f>
        <v/>
      </c>
      <c r="AF96" s="34" t="str">
        <f>IFERROR(_xlfn.TEXTBEFORE(TableTravel[[#This Row],[Cost Center]]," "),"")</f>
        <v/>
      </c>
      <c r="AG96" s="34" t="str">
        <f>IFERROR(_xlfn.TEXTBEFORE(TableTravel[[#This Row],[Account]]," "),"")</f>
        <v/>
      </c>
      <c r="AH96" s="34" t="str">
        <f>IFERROR(_xlfn.TEXTBEFORE(TableTravel[[#This Row],[Function]]," "),"")</f>
        <v/>
      </c>
    </row>
    <row r="97" spans="2:34" ht="47.45" customHeight="1" x14ac:dyDescent="0.25">
      <c r="B97" s="93">
        <v>95</v>
      </c>
      <c r="C97" s="39">
        <f t="shared" si="2"/>
        <v>0</v>
      </c>
      <c r="E97" s="75"/>
      <c r="F97" s="73"/>
      <c r="G97" s="70"/>
      <c r="H97" s="70"/>
      <c r="I97" s="70"/>
      <c r="J97" s="70"/>
      <c r="K97" s="74"/>
      <c r="L97" s="79"/>
      <c r="M97" s="89"/>
      <c r="N97" s="89"/>
      <c r="O97" s="89"/>
      <c r="P97" s="89"/>
      <c r="Q97" s="89"/>
      <c r="R97" s="70"/>
      <c r="S97" s="70"/>
      <c r="T97" s="70"/>
      <c r="U97" s="81"/>
      <c r="V97" s="82"/>
      <c r="W97" s="97"/>
      <c r="X97" s="41"/>
      <c r="Y97" s="34"/>
      <c r="Z97" s="34"/>
      <c r="AA97" s="34"/>
      <c r="AB97" s="34"/>
      <c r="AC97" s="96" t="str">
        <f>_xlfn.CONCAT(TableTravel[[#This Row],[ Company_Hidden]],".",TableTravel[[#This Row],[Fund_hidden]],".",TableTravel[[#This Row],[CostCenter_hidden]],".",TableTravel[[#This Row],[Account_hidden]],".",TableTravel[[#This Row],[Function_hidden]])</f>
        <v>....</v>
      </c>
      <c r="AD97" s="34" t="str">
        <f>IFERROR(_xlfn.TEXTBEFORE(TableTravel[[#This Row],[Company]]," "),"")</f>
        <v/>
      </c>
      <c r="AE97" s="34" t="str">
        <f>IFERROR(_xlfn.TEXTBEFORE(TableTravel[[#This Row],[Fund]]," "),"")</f>
        <v/>
      </c>
      <c r="AF97" s="34" t="str">
        <f>IFERROR(_xlfn.TEXTBEFORE(TableTravel[[#This Row],[Cost Center]]," "),"")</f>
        <v/>
      </c>
      <c r="AG97" s="34" t="str">
        <f>IFERROR(_xlfn.TEXTBEFORE(TableTravel[[#This Row],[Account]]," "),"")</f>
        <v/>
      </c>
      <c r="AH97" s="34" t="str">
        <f>IFERROR(_xlfn.TEXTBEFORE(TableTravel[[#This Row],[Function]]," "),"")</f>
        <v/>
      </c>
    </row>
    <row r="98" spans="2:34" ht="47.45" customHeight="1" x14ac:dyDescent="0.25">
      <c r="B98" s="93">
        <v>96</v>
      </c>
      <c r="C98" s="39">
        <f t="shared" si="2"/>
        <v>0</v>
      </c>
      <c r="E98" s="75"/>
      <c r="F98" s="73"/>
      <c r="G98" s="70"/>
      <c r="H98" s="70"/>
      <c r="I98" s="70"/>
      <c r="J98" s="70"/>
      <c r="K98" s="74"/>
      <c r="L98" s="79"/>
      <c r="M98" s="89"/>
      <c r="N98" s="89"/>
      <c r="O98" s="89"/>
      <c r="P98" s="89"/>
      <c r="Q98" s="89"/>
      <c r="R98" s="70"/>
      <c r="S98" s="70"/>
      <c r="T98" s="70"/>
      <c r="U98" s="81"/>
      <c r="V98" s="82"/>
      <c r="W98" s="97"/>
      <c r="X98" s="41"/>
      <c r="Y98" s="34"/>
      <c r="Z98" s="34"/>
      <c r="AA98" s="34"/>
      <c r="AB98" s="34"/>
      <c r="AC98" s="96" t="str">
        <f>_xlfn.CONCAT(TableTravel[[#This Row],[ Company_Hidden]],".",TableTravel[[#This Row],[Fund_hidden]],".",TableTravel[[#This Row],[CostCenter_hidden]],".",TableTravel[[#This Row],[Account_hidden]],".",TableTravel[[#This Row],[Function_hidden]])</f>
        <v>....</v>
      </c>
      <c r="AD98" s="34" t="str">
        <f>IFERROR(_xlfn.TEXTBEFORE(TableTravel[[#This Row],[Company]]," "),"")</f>
        <v/>
      </c>
      <c r="AE98" s="34" t="str">
        <f>IFERROR(_xlfn.TEXTBEFORE(TableTravel[[#This Row],[Fund]]," "),"")</f>
        <v/>
      </c>
      <c r="AF98" s="34" t="str">
        <f>IFERROR(_xlfn.TEXTBEFORE(TableTravel[[#This Row],[Cost Center]]," "),"")</f>
        <v/>
      </c>
      <c r="AG98" s="34" t="str">
        <f>IFERROR(_xlfn.TEXTBEFORE(TableTravel[[#This Row],[Account]]," "),"")</f>
        <v/>
      </c>
      <c r="AH98" s="34" t="str">
        <f>IFERROR(_xlfn.TEXTBEFORE(TableTravel[[#This Row],[Function]]," "),"")</f>
        <v/>
      </c>
    </row>
    <row r="99" spans="2:34" ht="47.45" customHeight="1" x14ac:dyDescent="0.25">
      <c r="B99" s="93">
        <v>97</v>
      </c>
      <c r="C99" s="39">
        <f t="shared" si="2"/>
        <v>0</v>
      </c>
      <c r="E99" s="75"/>
      <c r="F99" s="73"/>
      <c r="G99" s="70"/>
      <c r="H99" s="70"/>
      <c r="I99" s="70"/>
      <c r="J99" s="70"/>
      <c r="K99" s="74"/>
      <c r="L99" s="79"/>
      <c r="M99" s="89"/>
      <c r="N99" s="89"/>
      <c r="O99" s="89"/>
      <c r="P99" s="89"/>
      <c r="Q99" s="89"/>
      <c r="R99" s="70"/>
      <c r="S99" s="70"/>
      <c r="T99" s="70"/>
      <c r="U99" s="81"/>
      <c r="V99" s="82"/>
      <c r="W99" s="97"/>
      <c r="X99" s="41"/>
      <c r="Y99" s="34"/>
      <c r="Z99" s="34"/>
      <c r="AA99" s="34"/>
      <c r="AB99" s="34"/>
      <c r="AC99" s="96" t="str">
        <f>_xlfn.CONCAT(TableTravel[[#This Row],[ Company_Hidden]],".",TableTravel[[#This Row],[Fund_hidden]],".",TableTravel[[#This Row],[CostCenter_hidden]],".",TableTravel[[#This Row],[Account_hidden]],".",TableTravel[[#This Row],[Function_hidden]])</f>
        <v>....</v>
      </c>
      <c r="AD99" s="34" t="str">
        <f>IFERROR(_xlfn.TEXTBEFORE(TableTravel[[#This Row],[Company]]," "),"")</f>
        <v/>
      </c>
      <c r="AE99" s="34" t="str">
        <f>IFERROR(_xlfn.TEXTBEFORE(TableTravel[[#This Row],[Fund]]," "),"")</f>
        <v/>
      </c>
      <c r="AF99" s="34" t="str">
        <f>IFERROR(_xlfn.TEXTBEFORE(TableTravel[[#This Row],[Cost Center]]," "),"")</f>
        <v/>
      </c>
      <c r="AG99" s="34" t="str">
        <f>IFERROR(_xlfn.TEXTBEFORE(TableTravel[[#This Row],[Account]]," "),"")</f>
        <v/>
      </c>
      <c r="AH99" s="34" t="str">
        <f>IFERROR(_xlfn.TEXTBEFORE(TableTravel[[#This Row],[Function]]," "),"")</f>
        <v/>
      </c>
    </row>
    <row r="100" spans="2:34" x14ac:dyDescent="0.25">
      <c r="C100" s="39">
        <f t="shared" si="2"/>
        <v>0</v>
      </c>
      <c r="E100" s="75"/>
      <c r="F100" s="73"/>
      <c r="G100" s="70"/>
      <c r="H100" s="70"/>
      <c r="I100" s="70"/>
      <c r="J100" s="70"/>
      <c r="K100" s="74"/>
      <c r="L100" s="79"/>
      <c r="M100" s="89"/>
      <c r="N100" s="89"/>
      <c r="O100" s="89"/>
      <c r="P100" s="89"/>
      <c r="Q100" s="89"/>
      <c r="R100" s="70"/>
      <c r="S100" s="70"/>
      <c r="T100" s="70"/>
      <c r="U100" s="81"/>
      <c r="V100" s="82"/>
      <c r="W100" s="97"/>
      <c r="X100" s="41"/>
      <c r="Y100" s="34"/>
      <c r="Z100" s="34"/>
      <c r="AA100" s="34"/>
      <c r="AB100" s="34"/>
      <c r="AC100" s="96" t="str">
        <f>_xlfn.CONCAT(TableTravel[[#This Row],[ Company_Hidden]],".",TableTravel[[#This Row],[Fund_hidden]],".",TableTravel[[#This Row],[CostCenter_hidden]],".",TableTravel[[#This Row],[Account_hidden]],".",TableTravel[[#This Row],[Function_hidden]])</f>
        <v>....</v>
      </c>
      <c r="AD100" s="34" t="str">
        <f>IFERROR(_xlfn.TEXTBEFORE(TableTravel[[#This Row],[Company]]," "),"")</f>
        <v/>
      </c>
      <c r="AE100" s="34" t="str">
        <f>IFERROR(_xlfn.TEXTBEFORE(TableTravel[[#This Row],[Fund]]," "),"")</f>
        <v/>
      </c>
      <c r="AF100" s="34" t="str">
        <f>IFERROR(_xlfn.TEXTBEFORE(TableTravel[[#This Row],[Cost Center]]," "),"")</f>
        <v/>
      </c>
      <c r="AG100" s="34" t="str">
        <f>IFERROR(_xlfn.TEXTBEFORE(TableTravel[[#This Row],[Account]]," "),"")</f>
        <v/>
      </c>
      <c r="AH100" s="34" t="str">
        <f>IFERROR(_xlfn.TEXTBEFORE(TableTravel[[#This Row],[Function]]," "),"")</f>
        <v/>
      </c>
    </row>
    <row r="101" spans="2:34" hidden="1" x14ac:dyDescent="0.25">
      <c r="H101" s="70"/>
    </row>
  </sheetData>
  <sheetProtection algorithmName="SHA-512" hashValue="4yBx1KrocCBTNwVYkC8SpBDnQJYS5u3eOblNb/PAMhS+zFKm2onwQWWzsf/LINqKcF5XwiIBb+u0Tsi/IP/K5Q==" saltValue="7JsABLxLXLPgivD/EBOKvg==" spinCount="100000" sheet="1" insertRows="0" sort="0" autoFilter="0"/>
  <protectedRanges>
    <protectedRange algorithmName="SHA-512" hashValue="SMBXrVp0MyHa3Qa93yofS0yR7ALvCxqbpjxNKLya8Drpx1QzTrvzv6LSY4lnnF+yeXxORzNA25f9xLAPiX79EA==" saltValue="rnga32aJyTYUtub3kGMXLA==" spinCount="100000" sqref="S2:T2 H2:I2 C2:E3 E4:E26 R3:T26 H3:H101 I3:I100 C4:D100" name="NotEnterAble"/>
  </protectedRanges>
  <mergeCells count="1">
    <mergeCell ref="B1:B2"/>
  </mergeCells>
  <dataValidations xWindow="1759" yWindow="247" count="4">
    <dataValidation type="date" operator="greaterThan" allowBlank="1" showErrorMessage="1" errorTitle="Date format" error="Please enter the date in the following format. MM-DD-YYYY" sqref="J3:K26" xr:uid="{1201136B-9B19-4363-A9F1-11C2B406E107}">
      <formula1>43983</formula1>
    </dataValidation>
    <dataValidation type="list" errorStyle="information" allowBlank="1" showInputMessage="1" showErrorMessage="1" errorTitle="Invalid Entry" error="User must select Mileage if using personal vehicle. Otherwise, select Airfare, Bus, Rideshare, or Car Rental" prompt="Select Mileage only if using personal vehicle. Otherwise, select Airfare, Bus, Rideshare, Car Rental" sqref="Q101:Q1048576" xr:uid="{07915EE6-C936-44CB-98B4-1105E4A639CE}">
      <formula1>"Mileage, Airfare, Bus, Rideshare, Car Rental, County Vehicle"</formula1>
    </dataValidation>
    <dataValidation type="list" allowBlank="1" showInputMessage="1" showErrorMessage="1" error="Please make a selection. If you are attending this event virtually, select &quot;Yes&quot; Otherwise, select &quot;No&quot;" prompt="Select &quot;Yes&quot; if you are attending this event virtually online, otherwise select &quot;No&quot;" sqref="I3:I100" xr:uid="{0346F216-CE60-416A-851B-274FD5F87213}">
      <formula1>"Virtual, In-Person"</formula1>
    </dataValidation>
    <dataValidation type="list" allowBlank="1" showInputMessage="1" showErrorMessage="1" sqref="L3:L101" xr:uid="{C0AD4A87-BAF6-4AE2-B1A8-E546BFC79C49}">
      <formula1>"Yes, No"</formula1>
    </dataValidation>
  </dataValidations>
  <pageMargins left="0.7" right="0.7" top="0.75" bottom="0.75" header="0.3" footer="0.3"/>
  <pageSetup scale="65" orientation="landscape" r:id="rId1"/>
  <headerFooter>
    <oddFooter>&amp;L&amp;A</oddFooter>
  </headerFooter>
  <drawing r:id="rId2"/>
  <tableParts count="1">
    <tablePart r:id="rId3"/>
  </tableParts>
  <extLst>
    <ext xmlns:x14="http://schemas.microsoft.com/office/spreadsheetml/2009/9/main" uri="{CCE6A557-97BC-4b89-ADB6-D9C93CAAB3DF}">
      <x14:dataValidations xmlns:xm="http://schemas.microsoft.com/office/excel/2006/main" xWindow="1759" yWindow="247" count="7">
        <x14:dataValidation type="list" allowBlank="1" showInputMessage="1" prompt="Begin typing and click the dropdown menu to search and select Function" xr:uid="{1DF267A6-41D7-48F9-BBED-325760D9E463}">
          <x14:formula1>
            <xm:f>_xlfn.ANCHORARRAY(Lists!$E$131)</xm:f>
          </x14:formula1>
          <xm:sqref>AA101:AA1048576</xm:sqref>
        </x14:dataValidation>
        <x14:dataValidation type="list" allowBlank="1" showInputMessage="1" showErrorMessage="1" xr:uid="{009DD5EE-AAC5-4348-9171-465DDCFAFFC3}">
          <x14:formula1>
            <xm:f>Lists!$H$2:$H$51</xm:f>
          </x14:formula1>
          <xm:sqref>H3:H101</xm:sqref>
        </x14:dataValidation>
        <x14:dataValidation type="list" allowBlank="1" showInputMessage="1" showErrorMessage="1" xr:uid="{81749662-844C-4D06-95CB-DF8DD97F4876}">
          <x14:formula1>
            <xm:f>_xlfn.ANCHORARRAY(company_dp!$A2)</xm:f>
          </x14:formula1>
          <xm:sqref>X3:X100</xm:sqref>
        </x14:dataValidation>
        <x14:dataValidation type="list" allowBlank="1" showInputMessage="1" showErrorMessage="1" xr:uid="{72DA88EA-8824-4F63-AA94-BFBA6B1A1260}">
          <x14:formula1>
            <xm:f>_xlfn.ANCHORARRAY(fund_dp!$A2)</xm:f>
          </x14:formula1>
          <xm:sqref>Y3:Y100</xm:sqref>
        </x14:dataValidation>
        <x14:dataValidation type="list" allowBlank="1" showInputMessage="1" showErrorMessage="1" xr:uid="{CA257D66-F1E3-46D8-891D-A7C64EBABB64}">
          <x14:formula1>
            <xm:f>_xlfn.ANCHORARRAY(costcenter_dp!$A2)</xm:f>
          </x14:formula1>
          <xm:sqref>Z3:Z100</xm:sqref>
        </x14:dataValidation>
        <x14:dataValidation type="list" allowBlank="1" showInputMessage="1" showErrorMessage="1" xr:uid="{94BFA109-D076-4194-A2AD-433FE0178CBF}">
          <x14:formula1>
            <xm:f>_xlfn.ANCHORARRAY(account_dp!$A2)</xm:f>
          </x14:formula1>
          <xm:sqref>AA3:AA100</xm:sqref>
        </x14:dataValidation>
        <x14:dataValidation type="list" allowBlank="1" showInputMessage="1" showErrorMessage="1" xr:uid="{ABE00E66-CE32-45C7-AD54-D4078558C393}">
          <x14:formula1>
            <xm:f>_xlfn.ANCHORARRAY(function_dp!$A2)</xm:f>
          </x14:formula1>
          <xm:sqref>AB3:AB100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2B9E8-A824-4B8C-9EE6-D3A89AF991A5}">
  <sheetPr codeName="Sheet4">
    <tabColor theme="7" tint="0.39997558519241921"/>
  </sheetPr>
  <dimension ref="A1:W99"/>
  <sheetViews>
    <sheetView showRowColHeaders="0" topLeftCell="D1" zoomScaleNormal="100" workbookViewId="0">
      <selection activeCell="N2" sqref="N2"/>
    </sheetView>
  </sheetViews>
  <sheetFormatPr defaultColWidth="0" defaultRowHeight="15" x14ac:dyDescent="0.25"/>
  <cols>
    <col min="1" max="1" width="16.5703125" style="21" customWidth="1"/>
    <col min="2" max="2" width="4.28515625" customWidth="1"/>
    <col min="3" max="3" width="25.140625" style="3" customWidth="1"/>
    <col min="4" max="4" width="23.140625" style="3" customWidth="1"/>
    <col min="5" max="5" width="16.140625" style="3" customWidth="1"/>
    <col min="6" max="6" width="18.7109375" style="3" customWidth="1"/>
    <col min="7" max="7" width="39.140625" style="3" customWidth="1"/>
    <col min="8" max="8" width="9" style="3" customWidth="1"/>
    <col min="9" max="9" width="16.85546875" style="3" customWidth="1"/>
    <col min="10" max="10" width="14.7109375" style="3" bestFit="1" customWidth="1"/>
    <col min="11" max="11" width="17.28515625" style="3" customWidth="1"/>
    <col min="12" max="16" width="12.5703125" style="3" customWidth="1"/>
    <col min="17" max="17" width="12.5703125" customWidth="1"/>
    <col min="18" max="18" width="24.140625" style="3" customWidth="1"/>
    <col min="19" max="23" width="0" hidden="1" customWidth="1"/>
    <col min="24" max="16384" width="9.140625" hidden="1"/>
  </cols>
  <sheetData>
    <row r="1" spans="1:18" s="2" customFormat="1" ht="27" customHeight="1" thickBot="1" x14ac:dyDescent="0.3">
      <c r="A1" s="44"/>
      <c r="B1" s="45" t="s">
        <v>43</v>
      </c>
      <c r="C1" s="46" t="s">
        <v>44</v>
      </c>
      <c r="D1" s="46" t="s">
        <v>87</v>
      </c>
      <c r="E1" s="46" t="s">
        <v>88</v>
      </c>
      <c r="F1" s="46" t="s">
        <v>89</v>
      </c>
      <c r="G1" s="46" t="s">
        <v>53</v>
      </c>
      <c r="H1" s="46" t="s">
        <v>77</v>
      </c>
      <c r="I1" s="46" t="s">
        <v>1176</v>
      </c>
      <c r="J1" s="46" t="s">
        <v>90</v>
      </c>
      <c r="K1" s="46" t="s">
        <v>91</v>
      </c>
      <c r="L1" s="46" t="s">
        <v>76</v>
      </c>
      <c r="M1" s="46" t="s">
        <v>77</v>
      </c>
      <c r="N1" s="46" t="s">
        <v>78</v>
      </c>
      <c r="O1" s="46" t="s">
        <v>79</v>
      </c>
      <c r="P1" s="47" t="s">
        <v>80</v>
      </c>
      <c r="Q1" s="47" t="s">
        <v>81</v>
      </c>
      <c r="R1" s="47" t="s">
        <v>92</v>
      </c>
    </row>
    <row r="2" spans="1:18" x14ac:dyDescent="0.25">
      <c r="B2">
        <v>1</v>
      </c>
      <c r="L2" s="41"/>
      <c r="M2" s="34"/>
      <c r="N2" s="34"/>
      <c r="O2" s="34"/>
      <c r="P2" s="34"/>
      <c r="Q2" s="87" t="str">
        <f>_xlfn.CONCAT(L2,".",M2,".",N2,".",O2,".",P2)</f>
        <v>....</v>
      </c>
    </row>
    <row r="3" spans="1:18" x14ac:dyDescent="0.25">
      <c r="B3">
        <v>2</v>
      </c>
      <c r="L3" s="41"/>
      <c r="M3" s="34"/>
      <c r="N3" s="34"/>
      <c r="O3" s="34"/>
      <c r="P3" s="34"/>
      <c r="Q3" s="87" t="str">
        <f t="shared" ref="Q3:Q66" si="0">_xlfn.CONCAT(L3,".",M3,".",N3,".",O3,".",P3)</f>
        <v>....</v>
      </c>
    </row>
    <row r="4" spans="1:18" x14ac:dyDescent="0.25">
      <c r="B4">
        <v>3</v>
      </c>
      <c r="L4" s="41"/>
      <c r="M4" s="34"/>
      <c r="N4" s="34"/>
      <c r="O4" s="34"/>
      <c r="P4" s="34"/>
      <c r="Q4" s="87" t="str">
        <f t="shared" si="0"/>
        <v>....</v>
      </c>
    </row>
    <row r="5" spans="1:18" x14ac:dyDescent="0.25">
      <c r="B5">
        <v>4</v>
      </c>
      <c r="L5" s="41"/>
      <c r="M5" s="34"/>
      <c r="N5" s="34"/>
      <c r="O5" s="34"/>
      <c r="P5" s="34"/>
      <c r="Q5" s="87" t="str">
        <f t="shared" si="0"/>
        <v>....</v>
      </c>
    </row>
    <row r="6" spans="1:18" x14ac:dyDescent="0.25">
      <c r="B6">
        <v>5</v>
      </c>
      <c r="L6" s="41"/>
      <c r="M6" s="34"/>
      <c r="N6" s="34"/>
      <c r="O6" s="34"/>
      <c r="P6" s="34"/>
      <c r="Q6" s="87" t="str">
        <f t="shared" si="0"/>
        <v>....</v>
      </c>
    </row>
    <row r="7" spans="1:18" x14ac:dyDescent="0.25">
      <c r="B7">
        <v>6</v>
      </c>
      <c r="L7" s="41"/>
      <c r="M7" s="34"/>
      <c r="N7" s="34"/>
      <c r="O7" s="34"/>
      <c r="P7" s="34"/>
      <c r="Q7" s="87" t="str">
        <f t="shared" si="0"/>
        <v>....</v>
      </c>
    </row>
    <row r="8" spans="1:18" x14ac:dyDescent="0.25">
      <c r="B8">
        <v>7</v>
      </c>
      <c r="L8" s="41"/>
      <c r="M8" s="34"/>
      <c r="N8" s="34"/>
      <c r="O8" s="34"/>
      <c r="P8" s="34"/>
      <c r="Q8" s="87" t="str">
        <f t="shared" si="0"/>
        <v>....</v>
      </c>
    </row>
    <row r="9" spans="1:18" x14ac:dyDescent="0.25">
      <c r="B9">
        <v>8</v>
      </c>
      <c r="L9" s="41"/>
      <c r="M9" s="34"/>
      <c r="N9" s="34"/>
      <c r="O9" s="34"/>
      <c r="P9" s="34"/>
      <c r="Q9" s="87" t="str">
        <f t="shared" si="0"/>
        <v>....</v>
      </c>
    </row>
    <row r="10" spans="1:18" x14ac:dyDescent="0.25">
      <c r="B10">
        <v>9</v>
      </c>
      <c r="L10" s="41"/>
      <c r="M10" s="34"/>
      <c r="N10" s="34"/>
      <c r="O10" s="34"/>
      <c r="P10" s="34"/>
      <c r="Q10" s="87" t="str">
        <f t="shared" si="0"/>
        <v>....</v>
      </c>
    </row>
    <row r="11" spans="1:18" x14ac:dyDescent="0.25">
      <c r="B11">
        <v>10</v>
      </c>
      <c r="L11" s="41"/>
      <c r="M11" s="34"/>
      <c r="N11" s="34"/>
      <c r="O11" s="34"/>
      <c r="P11" s="34"/>
      <c r="Q11" s="87" t="str">
        <f t="shared" si="0"/>
        <v>....</v>
      </c>
    </row>
    <row r="12" spans="1:18" x14ac:dyDescent="0.25">
      <c r="B12">
        <v>11</v>
      </c>
      <c r="L12" s="41"/>
      <c r="M12" s="34"/>
      <c r="N12" s="34"/>
      <c r="O12" s="34"/>
      <c r="P12" s="34"/>
      <c r="Q12" s="87" t="str">
        <f t="shared" si="0"/>
        <v>....</v>
      </c>
    </row>
    <row r="13" spans="1:18" x14ac:dyDescent="0.25">
      <c r="B13">
        <v>12</v>
      </c>
      <c r="L13" s="41"/>
      <c r="M13" s="34"/>
      <c r="N13" s="34"/>
      <c r="O13" s="34"/>
      <c r="P13" s="34"/>
      <c r="Q13" s="87" t="str">
        <f t="shared" si="0"/>
        <v>....</v>
      </c>
    </row>
    <row r="14" spans="1:18" x14ac:dyDescent="0.25">
      <c r="B14">
        <v>13</v>
      </c>
      <c r="L14" s="41"/>
      <c r="M14" s="34"/>
      <c r="N14" s="34"/>
      <c r="O14" s="34"/>
      <c r="P14" s="34"/>
      <c r="Q14" s="87" t="str">
        <f t="shared" si="0"/>
        <v>....</v>
      </c>
    </row>
    <row r="15" spans="1:18" x14ac:dyDescent="0.25">
      <c r="B15">
        <v>14</v>
      </c>
      <c r="L15" s="41"/>
      <c r="M15" s="34"/>
      <c r="N15" s="34"/>
      <c r="O15" s="34"/>
      <c r="P15" s="34"/>
      <c r="Q15" s="87" t="str">
        <f t="shared" si="0"/>
        <v>....</v>
      </c>
    </row>
    <row r="16" spans="1:18" x14ac:dyDescent="0.25">
      <c r="B16">
        <v>15</v>
      </c>
      <c r="L16" s="41"/>
      <c r="M16" s="34"/>
      <c r="N16" s="34"/>
      <c r="O16" s="34"/>
      <c r="P16" s="34"/>
      <c r="Q16" s="87" t="str">
        <f t="shared" si="0"/>
        <v>....</v>
      </c>
    </row>
    <row r="17" spans="2:17" x14ac:dyDescent="0.25">
      <c r="B17">
        <v>16</v>
      </c>
      <c r="L17" s="41"/>
      <c r="M17" s="34"/>
      <c r="N17" s="34"/>
      <c r="O17" s="34"/>
      <c r="P17" s="34"/>
      <c r="Q17" s="87" t="str">
        <f t="shared" si="0"/>
        <v>....</v>
      </c>
    </row>
    <row r="18" spans="2:17" x14ac:dyDescent="0.25">
      <c r="B18">
        <v>17</v>
      </c>
      <c r="L18" s="41"/>
      <c r="M18" s="34"/>
      <c r="N18" s="34"/>
      <c r="O18" s="34"/>
      <c r="P18" s="34"/>
      <c r="Q18" s="87" t="str">
        <f t="shared" si="0"/>
        <v>....</v>
      </c>
    </row>
    <row r="19" spans="2:17" x14ac:dyDescent="0.25">
      <c r="B19">
        <v>18</v>
      </c>
      <c r="L19" s="41"/>
      <c r="M19" s="34"/>
      <c r="N19" s="34"/>
      <c r="O19" s="34"/>
      <c r="P19" s="34"/>
      <c r="Q19" s="87" t="str">
        <f t="shared" si="0"/>
        <v>....</v>
      </c>
    </row>
    <row r="20" spans="2:17" x14ac:dyDescent="0.25">
      <c r="B20">
        <v>19</v>
      </c>
      <c r="L20" s="41"/>
      <c r="M20" s="34"/>
      <c r="N20" s="34"/>
      <c r="O20" s="34"/>
      <c r="P20" s="34"/>
      <c r="Q20" s="87" t="str">
        <f t="shared" si="0"/>
        <v>....</v>
      </c>
    </row>
    <row r="21" spans="2:17" x14ac:dyDescent="0.25">
      <c r="B21">
        <v>20</v>
      </c>
      <c r="L21" s="41"/>
      <c r="M21" s="34"/>
      <c r="N21" s="34"/>
      <c r="O21" s="34"/>
      <c r="P21" s="34"/>
      <c r="Q21" s="87" t="str">
        <f t="shared" si="0"/>
        <v>....</v>
      </c>
    </row>
    <row r="22" spans="2:17" x14ac:dyDescent="0.25">
      <c r="B22">
        <v>21</v>
      </c>
      <c r="L22" s="41"/>
      <c r="M22" s="34"/>
      <c r="N22" s="34"/>
      <c r="O22" s="34"/>
      <c r="P22" s="34"/>
      <c r="Q22" s="87" t="str">
        <f t="shared" si="0"/>
        <v>....</v>
      </c>
    </row>
    <row r="23" spans="2:17" x14ac:dyDescent="0.25">
      <c r="B23">
        <v>22</v>
      </c>
      <c r="L23" s="41"/>
      <c r="M23" s="34"/>
      <c r="N23" s="34"/>
      <c r="O23" s="34"/>
      <c r="P23" s="34"/>
      <c r="Q23" s="87" t="str">
        <f t="shared" si="0"/>
        <v>....</v>
      </c>
    </row>
    <row r="24" spans="2:17" x14ac:dyDescent="0.25">
      <c r="B24">
        <v>23</v>
      </c>
      <c r="L24" s="41"/>
      <c r="M24" s="34"/>
      <c r="N24" s="34"/>
      <c r="O24" s="34"/>
      <c r="P24" s="34"/>
      <c r="Q24" s="87" t="str">
        <f t="shared" si="0"/>
        <v>....</v>
      </c>
    </row>
    <row r="25" spans="2:17" x14ac:dyDescent="0.25">
      <c r="B25">
        <v>24</v>
      </c>
      <c r="L25" s="41"/>
      <c r="M25" s="34"/>
      <c r="N25" s="34"/>
      <c r="O25" s="34"/>
      <c r="P25" s="34"/>
      <c r="Q25" s="87" t="str">
        <f t="shared" si="0"/>
        <v>....</v>
      </c>
    </row>
    <row r="26" spans="2:17" x14ac:dyDescent="0.25">
      <c r="B26">
        <v>25</v>
      </c>
      <c r="L26" s="41"/>
      <c r="M26" s="34"/>
      <c r="N26" s="34"/>
      <c r="O26" s="34"/>
      <c r="P26" s="34"/>
      <c r="Q26" s="87" t="str">
        <f t="shared" si="0"/>
        <v>....</v>
      </c>
    </row>
    <row r="27" spans="2:17" x14ac:dyDescent="0.25">
      <c r="B27">
        <v>26</v>
      </c>
      <c r="L27" s="41"/>
      <c r="M27" s="34"/>
      <c r="N27" s="34"/>
      <c r="O27" s="34"/>
      <c r="P27" s="34"/>
      <c r="Q27" s="87" t="str">
        <f t="shared" si="0"/>
        <v>....</v>
      </c>
    </row>
    <row r="28" spans="2:17" x14ac:dyDescent="0.25">
      <c r="B28">
        <v>27</v>
      </c>
      <c r="L28" s="41"/>
      <c r="M28" s="34"/>
      <c r="N28" s="34"/>
      <c r="O28" s="34"/>
      <c r="P28" s="34"/>
      <c r="Q28" s="87" t="str">
        <f t="shared" si="0"/>
        <v>....</v>
      </c>
    </row>
    <row r="29" spans="2:17" x14ac:dyDescent="0.25">
      <c r="B29">
        <v>28</v>
      </c>
      <c r="L29" s="41"/>
      <c r="M29" s="34"/>
      <c r="N29" s="34"/>
      <c r="O29" s="34"/>
      <c r="P29" s="34"/>
      <c r="Q29" s="87" t="str">
        <f t="shared" si="0"/>
        <v>....</v>
      </c>
    </row>
    <row r="30" spans="2:17" x14ac:dyDescent="0.25">
      <c r="B30">
        <v>29</v>
      </c>
      <c r="L30" s="41"/>
      <c r="M30" s="34"/>
      <c r="N30" s="34"/>
      <c r="O30" s="34"/>
      <c r="P30" s="34"/>
      <c r="Q30" s="87" t="str">
        <f t="shared" si="0"/>
        <v>....</v>
      </c>
    </row>
    <row r="31" spans="2:17" x14ac:dyDescent="0.25">
      <c r="B31">
        <v>30</v>
      </c>
      <c r="L31" s="41"/>
      <c r="M31" s="34"/>
      <c r="N31" s="34"/>
      <c r="O31" s="34"/>
      <c r="P31" s="34"/>
      <c r="Q31" s="87" t="str">
        <f t="shared" si="0"/>
        <v>....</v>
      </c>
    </row>
    <row r="32" spans="2:17" x14ac:dyDescent="0.25">
      <c r="B32">
        <v>31</v>
      </c>
      <c r="L32" s="41"/>
      <c r="M32" s="34"/>
      <c r="N32" s="34"/>
      <c r="O32" s="34"/>
      <c r="P32" s="34"/>
      <c r="Q32" s="87" t="str">
        <f t="shared" si="0"/>
        <v>....</v>
      </c>
    </row>
    <row r="33" spans="2:17" x14ac:dyDescent="0.25">
      <c r="B33">
        <v>32</v>
      </c>
      <c r="L33" s="41"/>
      <c r="M33" s="34"/>
      <c r="N33" s="34"/>
      <c r="O33" s="34"/>
      <c r="P33" s="34"/>
      <c r="Q33" s="87" t="str">
        <f t="shared" si="0"/>
        <v>....</v>
      </c>
    </row>
    <row r="34" spans="2:17" x14ac:dyDescent="0.25">
      <c r="B34">
        <v>33</v>
      </c>
      <c r="L34" s="41"/>
      <c r="M34" s="34"/>
      <c r="N34" s="34"/>
      <c r="O34" s="34"/>
      <c r="P34" s="34"/>
      <c r="Q34" s="87" t="str">
        <f t="shared" si="0"/>
        <v>....</v>
      </c>
    </row>
    <row r="35" spans="2:17" x14ac:dyDescent="0.25">
      <c r="B35">
        <v>34</v>
      </c>
      <c r="L35" s="41"/>
      <c r="M35" s="34"/>
      <c r="N35" s="34"/>
      <c r="O35" s="34"/>
      <c r="P35" s="34"/>
      <c r="Q35" s="87" t="str">
        <f t="shared" si="0"/>
        <v>....</v>
      </c>
    </row>
    <row r="36" spans="2:17" x14ac:dyDescent="0.25">
      <c r="B36">
        <v>35</v>
      </c>
      <c r="L36" s="41"/>
      <c r="M36" s="34"/>
      <c r="N36" s="34"/>
      <c r="O36" s="34"/>
      <c r="P36" s="34"/>
      <c r="Q36" s="87" t="str">
        <f t="shared" si="0"/>
        <v>....</v>
      </c>
    </row>
    <row r="37" spans="2:17" x14ac:dyDescent="0.25">
      <c r="B37">
        <v>36</v>
      </c>
      <c r="L37" s="41"/>
      <c r="M37" s="34"/>
      <c r="N37" s="34"/>
      <c r="O37" s="34"/>
      <c r="P37" s="34"/>
      <c r="Q37" s="87" t="str">
        <f t="shared" si="0"/>
        <v>....</v>
      </c>
    </row>
    <row r="38" spans="2:17" x14ac:dyDescent="0.25">
      <c r="B38">
        <v>37</v>
      </c>
      <c r="L38" s="41"/>
      <c r="M38" s="34"/>
      <c r="N38" s="34"/>
      <c r="O38" s="34"/>
      <c r="P38" s="34"/>
      <c r="Q38" s="87" t="str">
        <f t="shared" si="0"/>
        <v>....</v>
      </c>
    </row>
    <row r="39" spans="2:17" x14ac:dyDescent="0.25">
      <c r="B39">
        <v>38</v>
      </c>
      <c r="L39" s="41"/>
      <c r="M39" s="34"/>
      <c r="N39" s="34"/>
      <c r="O39" s="34"/>
      <c r="P39" s="34"/>
      <c r="Q39" s="87" t="str">
        <f t="shared" si="0"/>
        <v>....</v>
      </c>
    </row>
    <row r="40" spans="2:17" x14ac:dyDescent="0.25">
      <c r="B40">
        <v>39</v>
      </c>
      <c r="L40" s="41"/>
      <c r="M40" s="34"/>
      <c r="N40" s="34"/>
      <c r="O40" s="34"/>
      <c r="P40" s="34"/>
      <c r="Q40" s="87" t="str">
        <f t="shared" si="0"/>
        <v>....</v>
      </c>
    </row>
    <row r="41" spans="2:17" x14ac:dyDescent="0.25">
      <c r="B41">
        <v>40</v>
      </c>
      <c r="L41" s="41"/>
      <c r="M41" s="34"/>
      <c r="N41" s="34"/>
      <c r="O41" s="34"/>
      <c r="P41" s="34"/>
      <c r="Q41" s="87" t="str">
        <f t="shared" si="0"/>
        <v>....</v>
      </c>
    </row>
    <row r="42" spans="2:17" x14ac:dyDescent="0.25">
      <c r="B42">
        <v>41</v>
      </c>
      <c r="L42" s="41"/>
      <c r="M42" s="34"/>
      <c r="N42" s="34"/>
      <c r="O42" s="34"/>
      <c r="P42" s="34"/>
      <c r="Q42" s="87" t="str">
        <f t="shared" si="0"/>
        <v>....</v>
      </c>
    </row>
    <row r="43" spans="2:17" x14ac:dyDescent="0.25">
      <c r="B43">
        <v>42</v>
      </c>
      <c r="L43" s="41"/>
      <c r="M43" s="34"/>
      <c r="N43" s="34"/>
      <c r="O43" s="34"/>
      <c r="P43" s="34"/>
      <c r="Q43" s="87" t="str">
        <f t="shared" si="0"/>
        <v>....</v>
      </c>
    </row>
    <row r="44" spans="2:17" x14ac:dyDescent="0.25">
      <c r="B44">
        <v>43</v>
      </c>
      <c r="L44" s="41"/>
      <c r="M44" s="34"/>
      <c r="N44" s="34"/>
      <c r="O44" s="34"/>
      <c r="P44" s="34"/>
      <c r="Q44" s="87" t="str">
        <f t="shared" si="0"/>
        <v>....</v>
      </c>
    </row>
    <row r="45" spans="2:17" x14ac:dyDescent="0.25">
      <c r="B45">
        <v>44</v>
      </c>
      <c r="L45" s="41"/>
      <c r="M45" s="34"/>
      <c r="N45" s="34"/>
      <c r="O45" s="34"/>
      <c r="P45" s="34"/>
      <c r="Q45" s="87" t="str">
        <f t="shared" si="0"/>
        <v>....</v>
      </c>
    </row>
    <row r="46" spans="2:17" x14ac:dyDescent="0.25">
      <c r="B46">
        <v>45</v>
      </c>
      <c r="L46" s="41"/>
      <c r="M46" s="34"/>
      <c r="N46" s="34"/>
      <c r="O46" s="34"/>
      <c r="P46" s="34"/>
      <c r="Q46" s="87" t="str">
        <f t="shared" si="0"/>
        <v>....</v>
      </c>
    </row>
    <row r="47" spans="2:17" x14ac:dyDescent="0.25">
      <c r="B47">
        <v>46</v>
      </c>
      <c r="L47" s="41"/>
      <c r="M47" s="34"/>
      <c r="N47" s="34"/>
      <c r="O47" s="34"/>
      <c r="P47" s="34"/>
      <c r="Q47" s="87" t="str">
        <f t="shared" si="0"/>
        <v>....</v>
      </c>
    </row>
    <row r="48" spans="2:17" x14ac:dyDescent="0.25">
      <c r="B48">
        <v>47</v>
      </c>
      <c r="L48" s="41"/>
      <c r="M48" s="34"/>
      <c r="N48" s="34"/>
      <c r="O48" s="34"/>
      <c r="P48" s="34"/>
      <c r="Q48" s="87" t="str">
        <f t="shared" si="0"/>
        <v>....</v>
      </c>
    </row>
    <row r="49" spans="2:17" x14ac:dyDescent="0.25">
      <c r="B49">
        <v>48</v>
      </c>
      <c r="L49" s="41"/>
      <c r="M49" s="34"/>
      <c r="N49" s="34"/>
      <c r="O49" s="34"/>
      <c r="P49" s="34"/>
      <c r="Q49" s="87" t="str">
        <f t="shared" si="0"/>
        <v>....</v>
      </c>
    </row>
    <row r="50" spans="2:17" x14ac:dyDescent="0.25">
      <c r="B50">
        <v>49</v>
      </c>
      <c r="L50" s="41"/>
      <c r="M50" s="34"/>
      <c r="N50" s="34"/>
      <c r="O50" s="34"/>
      <c r="P50" s="34"/>
      <c r="Q50" s="87" t="str">
        <f t="shared" si="0"/>
        <v>....</v>
      </c>
    </row>
    <row r="51" spans="2:17" x14ac:dyDescent="0.25">
      <c r="B51">
        <v>50</v>
      </c>
      <c r="L51" s="41"/>
      <c r="M51" s="34"/>
      <c r="N51" s="34"/>
      <c r="O51" s="34"/>
      <c r="P51" s="34"/>
      <c r="Q51" s="87" t="str">
        <f t="shared" si="0"/>
        <v>....</v>
      </c>
    </row>
    <row r="52" spans="2:17" x14ac:dyDescent="0.25">
      <c r="B52">
        <v>51</v>
      </c>
      <c r="L52" s="41"/>
      <c r="M52" s="34"/>
      <c r="N52" s="34"/>
      <c r="O52" s="34"/>
      <c r="P52" s="34"/>
      <c r="Q52" s="87" t="str">
        <f t="shared" si="0"/>
        <v>....</v>
      </c>
    </row>
    <row r="53" spans="2:17" x14ac:dyDescent="0.25">
      <c r="B53">
        <v>52</v>
      </c>
      <c r="L53" s="41"/>
      <c r="M53" s="34"/>
      <c r="N53" s="34"/>
      <c r="O53" s="34"/>
      <c r="P53" s="34"/>
      <c r="Q53" s="87" t="str">
        <f t="shared" si="0"/>
        <v>....</v>
      </c>
    </row>
    <row r="54" spans="2:17" x14ac:dyDescent="0.25">
      <c r="B54">
        <v>53</v>
      </c>
      <c r="L54" s="41"/>
      <c r="M54" s="34"/>
      <c r="N54" s="34"/>
      <c r="O54" s="34"/>
      <c r="P54" s="34"/>
      <c r="Q54" s="87" t="str">
        <f t="shared" si="0"/>
        <v>....</v>
      </c>
    </row>
    <row r="55" spans="2:17" x14ac:dyDescent="0.25">
      <c r="B55">
        <v>54</v>
      </c>
      <c r="L55" s="41"/>
      <c r="M55" s="34"/>
      <c r="N55" s="34"/>
      <c r="O55" s="34"/>
      <c r="P55" s="34"/>
      <c r="Q55" s="87" t="str">
        <f t="shared" si="0"/>
        <v>....</v>
      </c>
    </row>
    <row r="56" spans="2:17" x14ac:dyDescent="0.25">
      <c r="B56">
        <v>55</v>
      </c>
      <c r="L56" s="41"/>
      <c r="M56" s="34"/>
      <c r="N56" s="34"/>
      <c r="O56" s="34"/>
      <c r="P56" s="34"/>
      <c r="Q56" s="87" t="str">
        <f t="shared" si="0"/>
        <v>....</v>
      </c>
    </row>
    <row r="57" spans="2:17" x14ac:dyDescent="0.25">
      <c r="B57">
        <v>56</v>
      </c>
      <c r="L57" s="41"/>
      <c r="M57" s="34"/>
      <c r="N57" s="34"/>
      <c r="O57" s="34"/>
      <c r="P57" s="34"/>
      <c r="Q57" s="87" t="str">
        <f t="shared" si="0"/>
        <v>....</v>
      </c>
    </row>
    <row r="58" spans="2:17" x14ac:dyDescent="0.25">
      <c r="B58">
        <v>57</v>
      </c>
      <c r="L58" s="41"/>
      <c r="M58" s="34"/>
      <c r="N58" s="34"/>
      <c r="O58" s="34"/>
      <c r="P58" s="34"/>
      <c r="Q58" s="87" t="str">
        <f t="shared" si="0"/>
        <v>....</v>
      </c>
    </row>
    <row r="59" spans="2:17" x14ac:dyDescent="0.25">
      <c r="B59">
        <v>58</v>
      </c>
      <c r="L59" s="41"/>
      <c r="M59" s="34"/>
      <c r="N59" s="34"/>
      <c r="O59" s="34"/>
      <c r="P59" s="34"/>
      <c r="Q59" s="87" t="str">
        <f t="shared" si="0"/>
        <v>....</v>
      </c>
    </row>
    <row r="60" spans="2:17" x14ac:dyDescent="0.25">
      <c r="B60">
        <v>59</v>
      </c>
      <c r="L60" s="41"/>
      <c r="M60" s="34"/>
      <c r="N60" s="34"/>
      <c r="O60" s="34"/>
      <c r="P60" s="34"/>
      <c r="Q60" s="87" t="str">
        <f t="shared" si="0"/>
        <v>....</v>
      </c>
    </row>
    <row r="61" spans="2:17" x14ac:dyDescent="0.25">
      <c r="B61">
        <v>60</v>
      </c>
      <c r="L61" s="41"/>
      <c r="M61" s="34"/>
      <c r="N61" s="34"/>
      <c r="O61" s="34"/>
      <c r="P61" s="34"/>
      <c r="Q61" s="87" t="str">
        <f t="shared" si="0"/>
        <v>....</v>
      </c>
    </row>
    <row r="62" spans="2:17" x14ac:dyDescent="0.25">
      <c r="B62">
        <v>61</v>
      </c>
      <c r="L62" s="41"/>
      <c r="M62" s="34"/>
      <c r="N62" s="34"/>
      <c r="O62" s="34"/>
      <c r="P62" s="34"/>
      <c r="Q62" s="87" t="str">
        <f t="shared" si="0"/>
        <v>....</v>
      </c>
    </row>
    <row r="63" spans="2:17" x14ac:dyDescent="0.25">
      <c r="B63">
        <v>62</v>
      </c>
      <c r="L63" s="41"/>
      <c r="M63" s="34"/>
      <c r="N63" s="34"/>
      <c r="O63" s="34"/>
      <c r="P63" s="34"/>
      <c r="Q63" s="87" t="str">
        <f t="shared" si="0"/>
        <v>....</v>
      </c>
    </row>
    <row r="64" spans="2:17" x14ac:dyDescent="0.25">
      <c r="B64">
        <v>63</v>
      </c>
      <c r="L64" s="41"/>
      <c r="M64" s="34"/>
      <c r="N64" s="34"/>
      <c r="O64" s="34"/>
      <c r="P64" s="34"/>
      <c r="Q64" s="87" t="str">
        <f t="shared" si="0"/>
        <v>....</v>
      </c>
    </row>
    <row r="65" spans="2:17" x14ac:dyDescent="0.25">
      <c r="B65">
        <v>64</v>
      </c>
      <c r="L65" s="41"/>
      <c r="M65" s="34"/>
      <c r="N65" s="34"/>
      <c r="O65" s="34"/>
      <c r="P65" s="34"/>
      <c r="Q65" s="87" t="str">
        <f t="shared" si="0"/>
        <v>....</v>
      </c>
    </row>
    <row r="66" spans="2:17" x14ac:dyDescent="0.25">
      <c r="B66">
        <v>65</v>
      </c>
      <c r="L66" s="41"/>
      <c r="M66" s="34"/>
      <c r="N66" s="34"/>
      <c r="O66" s="34"/>
      <c r="P66" s="34"/>
      <c r="Q66" s="87" t="str">
        <f t="shared" si="0"/>
        <v>....</v>
      </c>
    </row>
    <row r="67" spans="2:17" x14ac:dyDescent="0.25">
      <c r="B67">
        <v>66</v>
      </c>
      <c r="L67" s="41"/>
      <c r="M67" s="34"/>
      <c r="N67" s="34"/>
      <c r="O67" s="34"/>
      <c r="P67" s="34"/>
      <c r="Q67" s="87" t="str">
        <f t="shared" ref="Q67:Q99" si="1">_xlfn.CONCAT(L67,".",M67,".",N67,".",O67,".",P67)</f>
        <v>....</v>
      </c>
    </row>
    <row r="68" spans="2:17" x14ac:dyDescent="0.25">
      <c r="B68">
        <v>67</v>
      </c>
      <c r="L68" s="41"/>
      <c r="M68" s="34"/>
      <c r="N68" s="34"/>
      <c r="O68" s="34"/>
      <c r="P68" s="34"/>
      <c r="Q68" s="87" t="str">
        <f t="shared" si="1"/>
        <v>....</v>
      </c>
    </row>
    <row r="69" spans="2:17" x14ac:dyDescent="0.25">
      <c r="B69">
        <v>68</v>
      </c>
      <c r="L69" s="41"/>
      <c r="M69" s="34"/>
      <c r="N69" s="34"/>
      <c r="O69" s="34"/>
      <c r="P69" s="34"/>
      <c r="Q69" s="87" t="str">
        <f t="shared" si="1"/>
        <v>....</v>
      </c>
    </row>
    <row r="70" spans="2:17" x14ac:dyDescent="0.25">
      <c r="B70">
        <v>69</v>
      </c>
      <c r="L70" s="41"/>
      <c r="M70" s="34"/>
      <c r="N70" s="34"/>
      <c r="O70" s="34"/>
      <c r="P70" s="34"/>
      <c r="Q70" s="87" t="str">
        <f t="shared" si="1"/>
        <v>....</v>
      </c>
    </row>
    <row r="71" spans="2:17" x14ac:dyDescent="0.25">
      <c r="B71">
        <v>70</v>
      </c>
      <c r="L71" s="41"/>
      <c r="M71" s="34"/>
      <c r="N71" s="34"/>
      <c r="O71" s="34"/>
      <c r="P71" s="34"/>
      <c r="Q71" s="87" t="str">
        <f t="shared" si="1"/>
        <v>....</v>
      </c>
    </row>
    <row r="72" spans="2:17" x14ac:dyDescent="0.25">
      <c r="B72">
        <v>71</v>
      </c>
      <c r="L72" s="41"/>
      <c r="M72" s="34"/>
      <c r="N72" s="34"/>
      <c r="O72" s="34"/>
      <c r="P72" s="34"/>
      <c r="Q72" s="87" t="str">
        <f t="shared" si="1"/>
        <v>....</v>
      </c>
    </row>
    <row r="73" spans="2:17" x14ac:dyDescent="0.25">
      <c r="B73">
        <v>72</v>
      </c>
      <c r="L73" s="41"/>
      <c r="M73" s="34"/>
      <c r="N73" s="34"/>
      <c r="O73" s="34"/>
      <c r="P73" s="34"/>
      <c r="Q73" s="87" t="str">
        <f t="shared" si="1"/>
        <v>....</v>
      </c>
    </row>
    <row r="74" spans="2:17" x14ac:dyDescent="0.25">
      <c r="B74">
        <v>73</v>
      </c>
      <c r="L74" s="41"/>
      <c r="M74" s="34"/>
      <c r="N74" s="34"/>
      <c r="O74" s="34"/>
      <c r="P74" s="34"/>
      <c r="Q74" s="87" t="str">
        <f t="shared" si="1"/>
        <v>....</v>
      </c>
    </row>
    <row r="75" spans="2:17" x14ac:dyDescent="0.25">
      <c r="B75">
        <v>74</v>
      </c>
      <c r="L75" s="41"/>
      <c r="M75" s="34"/>
      <c r="N75" s="34"/>
      <c r="O75" s="34"/>
      <c r="P75" s="34"/>
      <c r="Q75" s="87" t="str">
        <f t="shared" si="1"/>
        <v>....</v>
      </c>
    </row>
    <row r="76" spans="2:17" x14ac:dyDescent="0.25">
      <c r="B76">
        <v>75</v>
      </c>
      <c r="L76" s="41"/>
      <c r="M76" s="34"/>
      <c r="N76" s="34"/>
      <c r="O76" s="34"/>
      <c r="P76" s="34"/>
      <c r="Q76" s="87" t="str">
        <f t="shared" si="1"/>
        <v>....</v>
      </c>
    </row>
    <row r="77" spans="2:17" x14ac:dyDescent="0.25">
      <c r="B77">
        <v>76</v>
      </c>
      <c r="L77" s="41"/>
      <c r="M77" s="34"/>
      <c r="N77" s="34"/>
      <c r="O77" s="34"/>
      <c r="P77" s="34"/>
      <c r="Q77" s="87" t="str">
        <f t="shared" si="1"/>
        <v>....</v>
      </c>
    </row>
    <row r="78" spans="2:17" x14ac:dyDescent="0.25">
      <c r="B78">
        <v>77</v>
      </c>
      <c r="L78" s="41"/>
      <c r="M78" s="34"/>
      <c r="N78" s="34"/>
      <c r="O78" s="34"/>
      <c r="P78" s="34"/>
      <c r="Q78" s="87" t="str">
        <f t="shared" si="1"/>
        <v>....</v>
      </c>
    </row>
    <row r="79" spans="2:17" x14ac:dyDescent="0.25">
      <c r="B79">
        <v>78</v>
      </c>
      <c r="Q79" s="87" t="str">
        <f t="shared" si="1"/>
        <v>....</v>
      </c>
    </row>
    <row r="80" spans="2:17" x14ac:dyDescent="0.25">
      <c r="B80">
        <v>79</v>
      </c>
      <c r="Q80" s="87" t="str">
        <f t="shared" si="1"/>
        <v>....</v>
      </c>
    </row>
    <row r="81" spans="2:17" x14ac:dyDescent="0.25">
      <c r="B81">
        <v>80</v>
      </c>
      <c r="Q81" s="87" t="str">
        <f t="shared" si="1"/>
        <v>....</v>
      </c>
    </row>
    <row r="82" spans="2:17" x14ac:dyDescent="0.25">
      <c r="B82">
        <v>81</v>
      </c>
      <c r="Q82" s="87" t="str">
        <f t="shared" si="1"/>
        <v>....</v>
      </c>
    </row>
    <row r="83" spans="2:17" x14ac:dyDescent="0.25">
      <c r="B83">
        <v>82</v>
      </c>
      <c r="Q83" s="87" t="str">
        <f t="shared" si="1"/>
        <v>....</v>
      </c>
    </row>
    <row r="84" spans="2:17" x14ac:dyDescent="0.25">
      <c r="B84">
        <v>83</v>
      </c>
      <c r="Q84" s="87" t="str">
        <f t="shared" si="1"/>
        <v>....</v>
      </c>
    </row>
    <row r="85" spans="2:17" x14ac:dyDescent="0.25">
      <c r="B85">
        <v>84</v>
      </c>
      <c r="Q85" s="87" t="str">
        <f t="shared" si="1"/>
        <v>....</v>
      </c>
    </row>
    <row r="86" spans="2:17" x14ac:dyDescent="0.25">
      <c r="B86">
        <v>85</v>
      </c>
      <c r="Q86" s="87" t="str">
        <f t="shared" si="1"/>
        <v>....</v>
      </c>
    </row>
    <row r="87" spans="2:17" x14ac:dyDescent="0.25">
      <c r="B87">
        <v>86</v>
      </c>
      <c r="Q87" s="87" t="str">
        <f t="shared" si="1"/>
        <v>....</v>
      </c>
    </row>
    <row r="88" spans="2:17" x14ac:dyDescent="0.25">
      <c r="B88">
        <v>87</v>
      </c>
      <c r="Q88" s="87" t="str">
        <f t="shared" si="1"/>
        <v>....</v>
      </c>
    </row>
    <row r="89" spans="2:17" x14ac:dyDescent="0.25">
      <c r="B89">
        <v>88</v>
      </c>
      <c r="Q89" s="87" t="str">
        <f t="shared" si="1"/>
        <v>....</v>
      </c>
    </row>
    <row r="90" spans="2:17" x14ac:dyDescent="0.25">
      <c r="B90">
        <v>89</v>
      </c>
      <c r="Q90" s="87" t="str">
        <f t="shared" si="1"/>
        <v>....</v>
      </c>
    </row>
    <row r="91" spans="2:17" x14ac:dyDescent="0.25">
      <c r="B91">
        <v>90</v>
      </c>
      <c r="Q91" s="87" t="str">
        <f t="shared" si="1"/>
        <v>....</v>
      </c>
    </row>
    <row r="92" spans="2:17" x14ac:dyDescent="0.25">
      <c r="B92">
        <v>91</v>
      </c>
      <c r="Q92" s="87" t="str">
        <f t="shared" si="1"/>
        <v>....</v>
      </c>
    </row>
    <row r="93" spans="2:17" x14ac:dyDescent="0.25">
      <c r="B93">
        <v>92</v>
      </c>
      <c r="Q93" s="87" t="str">
        <f t="shared" si="1"/>
        <v>....</v>
      </c>
    </row>
    <row r="94" spans="2:17" x14ac:dyDescent="0.25">
      <c r="B94">
        <v>93</v>
      </c>
      <c r="Q94" s="87" t="str">
        <f t="shared" si="1"/>
        <v>....</v>
      </c>
    </row>
    <row r="95" spans="2:17" x14ac:dyDescent="0.25">
      <c r="B95">
        <v>94</v>
      </c>
      <c r="Q95" s="87" t="str">
        <f t="shared" si="1"/>
        <v>....</v>
      </c>
    </row>
    <row r="96" spans="2:17" x14ac:dyDescent="0.25">
      <c r="B96">
        <v>95</v>
      </c>
      <c r="Q96" s="87" t="str">
        <f t="shared" si="1"/>
        <v>....</v>
      </c>
    </row>
    <row r="97" spans="2:17" x14ac:dyDescent="0.25">
      <c r="B97">
        <v>96</v>
      </c>
      <c r="Q97" s="87" t="str">
        <f t="shared" si="1"/>
        <v>....</v>
      </c>
    </row>
    <row r="98" spans="2:17" x14ac:dyDescent="0.25">
      <c r="B98">
        <v>97</v>
      </c>
      <c r="Q98" s="87" t="str">
        <f t="shared" si="1"/>
        <v>....</v>
      </c>
    </row>
    <row r="99" spans="2:17" x14ac:dyDescent="0.25">
      <c r="B99">
        <v>98</v>
      </c>
      <c r="Q99" s="87" t="str">
        <f t="shared" si="1"/>
        <v>....</v>
      </c>
    </row>
  </sheetData>
  <sheetProtection algorithmName="SHA-512" hashValue="bH9x5GXPNqr3SlCvgSMEAbY0QqZUSN5IkBTo83ReCASkb4oiiNyI245X9GWiTkktyVT0KipXXLKkfBLRPNT3CA==" saltValue="UIrE7NoSK3Wpwc8ae8Rxpw==" spinCount="100000" sheet="1" objects="1" scenarios="1" insertRows="0" sort="0" autoFilter="0"/>
  <autoFilter ref="B1:R99" xr:uid="{AED2B9E8-A824-4B8C-9EE6-D3A89AF991A5}"/>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DE27FF-624C-429F-9AAF-DD88356E032F}">
  <sheetPr codeName="Sheet6">
    <tabColor rgb="FF00B0F0"/>
  </sheetPr>
  <dimension ref="A1:P100"/>
  <sheetViews>
    <sheetView showRowColHeaders="0" workbookViewId="0">
      <selection activeCell="D3" sqref="D3"/>
    </sheetView>
  </sheetViews>
  <sheetFormatPr defaultRowHeight="15" zeroHeight="1" x14ac:dyDescent="0.25"/>
  <cols>
    <col min="1" max="1" width="16.7109375" style="21" customWidth="1"/>
    <col min="2" max="2" width="5.5703125" style="14" customWidth="1"/>
    <col min="3" max="3" width="25" customWidth="1"/>
    <col min="4" max="7" width="13.42578125" customWidth="1"/>
    <col min="8" max="8" width="13.42578125" style="20" customWidth="1"/>
    <col min="9" max="9" width="13.42578125" style="17" customWidth="1"/>
    <col min="10" max="10" width="42" customWidth="1"/>
    <col min="11" max="16" width="13.42578125" customWidth="1"/>
  </cols>
  <sheetData>
    <row r="1" spans="1:16" s="15" customFormat="1" ht="19.5" customHeight="1" x14ac:dyDescent="0.25">
      <c r="A1" s="52"/>
      <c r="B1" s="13" t="s">
        <v>43</v>
      </c>
      <c r="C1" s="13" t="s">
        <v>93</v>
      </c>
      <c r="D1" s="13" t="s">
        <v>48</v>
      </c>
      <c r="E1" s="13" t="s">
        <v>94</v>
      </c>
      <c r="F1" s="13" t="s">
        <v>77</v>
      </c>
      <c r="G1" s="13" t="s">
        <v>95</v>
      </c>
      <c r="H1" s="18" t="s">
        <v>96</v>
      </c>
      <c r="I1" s="16" t="s">
        <v>97</v>
      </c>
      <c r="J1" s="13" t="s">
        <v>53</v>
      </c>
      <c r="K1" s="13" t="s">
        <v>98</v>
      </c>
      <c r="L1" s="13" t="s">
        <v>99</v>
      </c>
      <c r="M1" s="13" t="s">
        <v>100</v>
      </c>
      <c r="N1" s="13" t="s">
        <v>101</v>
      </c>
      <c r="O1" s="13" t="s">
        <v>89</v>
      </c>
      <c r="P1" s="13" t="s">
        <v>102</v>
      </c>
    </row>
    <row r="2" spans="1:16" ht="31.5" customHeight="1" x14ac:dyDescent="0.25">
      <c r="B2" s="14">
        <v>1</v>
      </c>
      <c r="C2" s="3"/>
      <c r="D2" s="3"/>
      <c r="E2" s="3"/>
      <c r="F2" s="3"/>
      <c r="G2" s="3"/>
      <c r="H2" s="19"/>
      <c r="I2" s="99">
        <f>D2*H2</f>
        <v>0</v>
      </c>
      <c r="J2" s="3"/>
      <c r="K2" s="3"/>
      <c r="L2" s="3"/>
      <c r="M2" s="3"/>
      <c r="N2" s="3"/>
      <c r="O2" s="3"/>
      <c r="P2" s="3"/>
    </row>
    <row r="3" spans="1:16" ht="31.5" customHeight="1" x14ac:dyDescent="0.25">
      <c r="B3" s="14">
        <v>2</v>
      </c>
      <c r="C3" s="3"/>
      <c r="D3" s="3"/>
      <c r="E3" s="3"/>
      <c r="F3" s="3"/>
      <c r="G3" s="3"/>
      <c r="H3" s="19"/>
      <c r="I3" s="99">
        <f t="shared" ref="I3:I66" si="0">D3*H3</f>
        <v>0</v>
      </c>
      <c r="J3" s="3"/>
      <c r="K3" s="3"/>
      <c r="L3" s="3"/>
      <c r="M3" s="3"/>
      <c r="N3" s="3"/>
      <c r="O3" s="3"/>
      <c r="P3" s="3"/>
    </row>
    <row r="4" spans="1:16" ht="31.5" customHeight="1" x14ac:dyDescent="0.25">
      <c r="B4" s="14">
        <v>3</v>
      </c>
      <c r="C4" s="3"/>
      <c r="D4" s="3"/>
      <c r="E4" s="3"/>
      <c r="F4" s="3"/>
      <c r="G4" s="3"/>
      <c r="H4" s="19"/>
      <c r="I4" s="99">
        <f t="shared" si="0"/>
        <v>0</v>
      </c>
      <c r="J4" s="3"/>
      <c r="K4" s="3"/>
      <c r="L4" s="3"/>
      <c r="M4" s="3"/>
      <c r="N4" s="3"/>
      <c r="O4" s="3"/>
      <c r="P4" s="3"/>
    </row>
    <row r="5" spans="1:16" ht="31.5" customHeight="1" x14ac:dyDescent="0.25">
      <c r="B5" s="14">
        <v>4</v>
      </c>
      <c r="C5" s="3"/>
      <c r="D5" s="3"/>
      <c r="E5" s="3"/>
      <c r="F5" s="3"/>
      <c r="G5" s="3"/>
      <c r="H5" s="19"/>
      <c r="I5" s="99">
        <f t="shared" si="0"/>
        <v>0</v>
      </c>
      <c r="J5" s="3"/>
      <c r="K5" s="3"/>
      <c r="L5" s="3"/>
      <c r="M5" s="3"/>
      <c r="N5" s="3"/>
      <c r="O5" s="3"/>
      <c r="P5" s="3"/>
    </row>
    <row r="6" spans="1:16" ht="31.5" customHeight="1" x14ac:dyDescent="0.25">
      <c r="B6" s="14">
        <v>5</v>
      </c>
      <c r="C6" s="3"/>
      <c r="D6" s="3"/>
      <c r="E6" s="3"/>
      <c r="F6" s="3"/>
      <c r="G6" s="3"/>
      <c r="H6" s="19"/>
      <c r="I6" s="99">
        <f t="shared" si="0"/>
        <v>0</v>
      </c>
      <c r="J6" s="3"/>
      <c r="K6" s="3"/>
      <c r="L6" s="3"/>
      <c r="M6" s="3"/>
      <c r="N6" s="3"/>
      <c r="O6" s="3"/>
      <c r="P6" s="3"/>
    </row>
    <row r="7" spans="1:16" ht="31.5" customHeight="1" x14ac:dyDescent="0.25">
      <c r="B7" s="14">
        <v>6</v>
      </c>
      <c r="C7" s="3"/>
      <c r="D7" s="3"/>
      <c r="E7" s="3"/>
      <c r="F7" s="3"/>
      <c r="G7" s="3"/>
      <c r="H7" s="19"/>
      <c r="I7" s="99">
        <f t="shared" si="0"/>
        <v>0</v>
      </c>
      <c r="J7" s="3"/>
      <c r="K7" s="3"/>
      <c r="L7" s="3"/>
      <c r="M7" s="3"/>
      <c r="N7" s="3"/>
      <c r="O7" s="3"/>
      <c r="P7" s="3"/>
    </row>
    <row r="8" spans="1:16" ht="31.5" customHeight="1" x14ac:dyDescent="0.25">
      <c r="B8" s="14">
        <v>7</v>
      </c>
      <c r="C8" s="3"/>
      <c r="D8" s="3"/>
      <c r="E8" s="3"/>
      <c r="F8" s="3"/>
      <c r="G8" s="3"/>
      <c r="H8" s="19"/>
      <c r="I8" s="99">
        <f t="shared" si="0"/>
        <v>0</v>
      </c>
      <c r="J8" s="3"/>
      <c r="K8" s="3"/>
      <c r="L8" s="3"/>
      <c r="M8" s="3"/>
      <c r="N8" s="3"/>
      <c r="O8" s="3"/>
      <c r="P8" s="3"/>
    </row>
    <row r="9" spans="1:16" ht="31.5" customHeight="1" x14ac:dyDescent="0.25">
      <c r="B9" s="14">
        <v>8</v>
      </c>
      <c r="C9" s="3"/>
      <c r="D9" s="3"/>
      <c r="E9" s="3"/>
      <c r="F9" s="3"/>
      <c r="G9" s="3"/>
      <c r="H9" s="19"/>
      <c r="I9" s="99">
        <f t="shared" si="0"/>
        <v>0</v>
      </c>
      <c r="J9" s="3"/>
      <c r="K9" s="3"/>
      <c r="L9" s="3"/>
      <c r="M9" s="3"/>
      <c r="N9" s="3"/>
      <c r="O9" s="3"/>
      <c r="P9" s="3"/>
    </row>
    <row r="10" spans="1:16" ht="31.5" customHeight="1" x14ac:dyDescent="0.25">
      <c r="B10" s="14">
        <v>9</v>
      </c>
      <c r="C10" s="3"/>
      <c r="D10" s="3"/>
      <c r="E10" s="3"/>
      <c r="F10" s="3"/>
      <c r="G10" s="3"/>
      <c r="H10" s="19"/>
      <c r="I10" s="99">
        <f t="shared" si="0"/>
        <v>0</v>
      </c>
      <c r="J10" s="3"/>
      <c r="K10" s="3"/>
      <c r="L10" s="3"/>
      <c r="M10" s="3"/>
      <c r="N10" s="3"/>
      <c r="O10" s="3"/>
      <c r="P10" s="3"/>
    </row>
    <row r="11" spans="1:16" ht="31.5" customHeight="1" x14ac:dyDescent="0.25">
      <c r="B11" s="14">
        <v>10</v>
      </c>
      <c r="C11" s="3"/>
      <c r="D11" s="3"/>
      <c r="E11" s="3"/>
      <c r="F11" s="3"/>
      <c r="G11" s="3"/>
      <c r="H11" s="19"/>
      <c r="I11" s="99">
        <f t="shared" si="0"/>
        <v>0</v>
      </c>
      <c r="J11" s="3"/>
      <c r="K11" s="3"/>
      <c r="L11" s="3"/>
      <c r="M11" s="3"/>
      <c r="N11" s="3"/>
      <c r="O11" s="3"/>
      <c r="P11" s="3"/>
    </row>
    <row r="12" spans="1:16" ht="31.5" customHeight="1" x14ac:dyDescent="0.25">
      <c r="B12" s="14">
        <v>11</v>
      </c>
      <c r="C12" s="3"/>
      <c r="D12" s="3"/>
      <c r="E12" s="3"/>
      <c r="F12" s="3"/>
      <c r="G12" s="3"/>
      <c r="H12" s="19"/>
      <c r="I12" s="99">
        <f t="shared" si="0"/>
        <v>0</v>
      </c>
      <c r="J12" s="3"/>
      <c r="K12" s="3"/>
      <c r="L12" s="3"/>
      <c r="M12" s="3"/>
      <c r="N12" s="3"/>
      <c r="O12" s="3"/>
      <c r="P12" s="3"/>
    </row>
    <row r="13" spans="1:16" ht="31.5" customHeight="1" x14ac:dyDescent="0.25">
      <c r="B13" s="14">
        <v>12</v>
      </c>
      <c r="C13" s="3"/>
      <c r="D13" s="3"/>
      <c r="E13" s="3"/>
      <c r="F13" s="3"/>
      <c r="G13" s="3"/>
      <c r="H13" s="19"/>
      <c r="I13" s="99">
        <f t="shared" si="0"/>
        <v>0</v>
      </c>
      <c r="J13" s="3"/>
      <c r="K13" s="3"/>
      <c r="L13" s="3"/>
      <c r="M13" s="3"/>
      <c r="N13" s="3"/>
      <c r="O13" s="3"/>
      <c r="P13" s="3"/>
    </row>
    <row r="14" spans="1:16" ht="31.5" customHeight="1" x14ac:dyDescent="0.25">
      <c r="B14" s="14">
        <v>13</v>
      </c>
      <c r="C14" s="3"/>
      <c r="D14" s="3"/>
      <c r="E14" s="3"/>
      <c r="F14" s="3"/>
      <c r="G14" s="3"/>
      <c r="H14" s="19"/>
      <c r="I14" s="99">
        <f t="shared" si="0"/>
        <v>0</v>
      </c>
      <c r="J14" s="3"/>
      <c r="K14" s="3"/>
      <c r="L14" s="3"/>
      <c r="M14" s="3"/>
      <c r="N14" s="3"/>
      <c r="O14" s="3"/>
      <c r="P14" s="3"/>
    </row>
    <row r="15" spans="1:16" ht="31.5" customHeight="1" x14ac:dyDescent="0.25">
      <c r="B15" s="14">
        <v>14</v>
      </c>
      <c r="C15" s="3"/>
      <c r="D15" s="3"/>
      <c r="E15" s="3"/>
      <c r="F15" s="3"/>
      <c r="G15" s="3"/>
      <c r="H15" s="19"/>
      <c r="I15" s="99">
        <f t="shared" si="0"/>
        <v>0</v>
      </c>
      <c r="J15" s="3"/>
      <c r="K15" s="3"/>
      <c r="L15" s="3"/>
      <c r="M15" s="3"/>
      <c r="N15" s="3"/>
      <c r="O15" s="3"/>
      <c r="P15" s="3"/>
    </row>
    <row r="16" spans="1:16" ht="31.5" customHeight="1" x14ac:dyDescent="0.25">
      <c r="B16" s="14">
        <v>15</v>
      </c>
      <c r="C16" s="3"/>
      <c r="D16" s="3"/>
      <c r="E16" s="3"/>
      <c r="F16" s="3"/>
      <c r="G16" s="3"/>
      <c r="H16" s="19"/>
      <c r="I16" s="99">
        <f t="shared" si="0"/>
        <v>0</v>
      </c>
      <c r="J16" s="3"/>
      <c r="K16" s="3"/>
      <c r="L16" s="3"/>
      <c r="M16" s="3"/>
      <c r="N16" s="3"/>
      <c r="O16" s="3"/>
      <c r="P16" s="3"/>
    </row>
    <row r="17" spans="2:16" ht="31.5" customHeight="1" x14ac:dyDescent="0.25">
      <c r="B17" s="14">
        <v>16</v>
      </c>
      <c r="C17" s="3"/>
      <c r="D17" s="3"/>
      <c r="E17" s="3"/>
      <c r="F17" s="3"/>
      <c r="G17" s="3"/>
      <c r="H17" s="19"/>
      <c r="I17" s="99">
        <f t="shared" si="0"/>
        <v>0</v>
      </c>
      <c r="J17" s="3"/>
      <c r="K17" s="3"/>
      <c r="L17" s="3"/>
      <c r="M17" s="3"/>
      <c r="N17" s="3"/>
      <c r="O17" s="3"/>
      <c r="P17" s="3"/>
    </row>
    <row r="18" spans="2:16" ht="31.5" customHeight="1" x14ac:dyDescent="0.25">
      <c r="B18" s="14">
        <v>17</v>
      </c>
      <c r="C18" s="3"/>
      <c r="D18" s="3"/>
      <c r="E18" s="3"/>
      <c r="F18" s="3"/>
      <c r="G18" s="3"/>
      <c r="H18" s="19"/>
      <c r="I18" s="99">
        <f t="shared" si="0"/>
        <v>0</v>
      </c>
      <c r="J18" s="3"/>
      <c r="K18" s="3"/>
      <c r="L18" s="3"/>
      <c r="M18" s="3"/>
      <c r="N18" s="3"/>
      <c r="O18" s="3"/>
      <c r="P18" s="3"/>
    </row>
    <row r="19" spans="2:16" ht="31.5" customHeight="1" x14ac:dyDescent="0.25">
      <c r="B19" s="14">
        <v>18</v>
      </c>
      <c r="C19" s="3"/>
      <c r="D19" s="3"/>
      <c r="E19" s="3"/>
      <c r="F19" s="3"/>
      <c r="G19" s="3"/>
      <c r="H19" s="19"/>
      <c r="I19" s="99">
        <f t="shared" si="0"/>
        <v>0</v>
      </c>
      <c r="J19" s="3"/>
      <c r="K19" s="3"/>
      <c r="L19" s="3"/>
      <c r="M19" s="3"/>
      <c r="N19" s="3"/>
      <c r="O19" s="3"/>
      <c r="P19" s="3"/>
    </row>
    <row r="20" spans="2:16" ht="31.5" customHeight="1" x14ac:dyDescent="0.25">
      <c r="B20" s="14">
        <v>19</v>
      </c>
      <c r="C20" s="3"/>
      <c r="D20" s="3"/>
      <c r="E20" s="3"/>
      <c r="F20" s="3"/>
      <c r="G20" s="3"/>
      <c r="H20" s="19"/>
      <c r="I20" s="99">
        <f t="shared" si="0"/>
        <v>0</v>
      </c>
      <c r="J20" s="3"/>
      <c r="K20" s="3"/>
      <c r="L20" s="3"/>
      <c r="M20" s="3"/>
      <c r="N20" s="3"/>
      <c r="O20" s="3"/>
      <c r="P20" s="3"/>
    </row>
    <row r="21" spans="2:16" ht="31.5" customHeight="1" x14ac:dyDescent="0.25">
      <c r="B21" s="14">
        <v>20</v>
      </c>
      <c r="C21" s="3"/>
      <c r="D21" s="3"/>
      <c r="E21" s="3"/>
      <c r="F21" s="3"/>
      <c r="G21" s="3"/>
      <c r="H21" s="19"/>
      <c r="I21" s="99">
        <f t="shared" si="0"/>
        <v>0</v>
      </c>
      <c r="J21" s="3"/>
      <c r="K21" s="3"/>
      <c r="L21" s="3"/>
      <c r="M21" s="3"/>
      <c r="N21" s="3"/>
      <c r="O21" s="3"/>
      <c r="P21" s="3"/>
    </row>
    <row r="22" spans="2:16" ht="31.5" customHeight="1" x14ac:dyDescent="0.25">
      <c r="B22" s="14">
        <v>21</v>
      </c>
      <c r="C22" s="3"/>
      <c r="D22" s="3"/>
      <c r="E22" s="3"/>
      <c r="F22" s="3"/>
      <c r="G22" s="3"/>
      <c r="H22" s="19"/>
      <c r="I22" s="99">
        <f t="shared" si="0"/>
        <v>0</v>
      </c>
      <c r="J22" s="3"/>
      <c r="K22" s="3"/>
      <c r="L22" s="3"/>
      <c r="M22" s="3"/>
      <c r="N22" s="3"/>
      <c r="O22" s="3"/>
      <c r="P22" s="3"/>
    </row>
    <row r="23" spans="2:16" ht="31.5" customHeight="1" x14ac:dyDescent="0.25">
      <c r="B23" s="14">
        <v>22</v>
      </c>
      <c r="C23" s="3"/>
      <c r="D23" s="3"/>
      <c r="E23" s="3"/>
      <c r="F23" s="3"/>
      <c r="G23" s="3"/>
      <c r="H23" s="19"/>
      <c r="I23" s="99">
        <f t="shared" si="0"/>
        <v>0</v>
      </c>
      <c r="J23" s="3"/>
      <c r="K23" s="3"/>
      <c r="L23" s="3"/>
      <c r="M23" s="3"/>
      <c r="N23" s="3"/>
      <c r="O23" s="3"/>
      <c r="P23" s="3"/>
    </row>
    <row r="24" spans="2:16" ht="31.5" customHeight="1" x14ac:dyDescent="0.25">
      <c r="B24" s="14">
        <v>23</v>
      </c>
      <c r="C24" s="3"/>
      <c r="D24" s="3"/>
      <c r="E24" s="3"/>
      <c r="F24" s="3"/>
      <c r="G24" s="3"/>
      <c r="H24" s="19"/>
      <c r="I24" s="99">
        <f t="shared" si="0"/>
        <v>0</v>
      </c>
      <c r="J24" s="3"/>
      <c r="K24" s="3"/>
      <c r="L24" s="3"/>
      <c r="M24" s="3"/>
      <c r="N24" s="3"/>
      <c r="O24" s="3"/>
      <c r="P24" s="3"/>
    </row>
    <row r="25" spans="2:16" ht="31.5" customHeight="1" x14ac:dyDescent="0.25">
      <c r="B25" s="14">
        <v>24</v>
      </c>
      <c r="C25" s="3"/>
      <c r="D25" s="3"/>
      <c r="E25" s="3"/>
      <c r="F25" s="3"/>
      <c r="G25" s="3"/>
      <c r="H25" s="19"/>
      <c r="I25" s="99">
        <f t="shared" si="0"/>
        <v>0</v>
      </c>
      <c r="J25" s="3"/>
      <c r="K25" s="3"/>
      <c r="L25" s="3"/>
      <c r="M25" s="3"/>
      <c r="N25" s="3"/>
      <c r="O25" s="3"/>
      <c r="P25" s="3"/>
    </row>
    <row r="26" spans="2:16" ht="31.5" customHeight="1" x14ac:dyDescent="0.25">
      <c r="B26" s="14">
        <v>25</v>
      </c>
      <c r="C26" s="3"/>
      <c r="D26" s="3"/>
      <c r="E26" s="3"/>
      <c r="F26" s="3"/>
      <c r="G26" s="3"/>
      <c r="H26" s="19"/>
      <c r="I26" s="99">
        <f t="shared" si="0"/>
        <v>0</v>
      </c>
      <c r="J26" s="3"/>
      <c r="K26" s="3"/>
      <c r="L26" s="3"/>
      <c r="M26" s="3"/>
      <c r="N26" s="3"/>
      <c r="O26" s="3"/>
      <c r="P26" s="3"/>
    </row>
    <row r="27" spans="2:16" ht="31.5" customHeight="1" x14ac:dyDescent="0.25">
      <c r="B27" s="14">
        <v>26</v>
      </c>
      <c r="C27" s="3"/>
      <c r="D27" s="3"/>
      <c r="E27" s="3"/>
      <c r="F27" s="3"/>
      <c r="G27" s="3"/>
      <c r="H27" s="19"/>
      <c r="I27" s="99">
        <f t="shared" si="0"/>
        <v>0</v>
      </c>
      <c r="J27" s="3"/>
      <c r="K27" s="3"/>
      <c r="L27" s="3"/>
      <c r="M27" s="3"/>
      <c r="N27" s="3"/>
      <c r="O27" s="3"/>
      <c r="P27" s="3"/>
    </row>
    <row r="28" spans="2:16" ht="31.5" customHeight="1" x14ac:dyDescent="0.25">
      <c r="B28" s="14">
        <v>27</v>
      </c>
      <c r="C28" s="3"/>
      <c r="D28" s="3"/>
      <c r="E28" s="3"/>
      <c r="F28" s="3"/>
      <c r="G28" s="3"/>
      <c r="H28" s="19"/>
      <c r="I28" s="99">
        <f t="shared" si="0"/>
        <v>0</v>
      </c>
      <c r="J28" s="3"/>
      <c r="K28" s="3"/>
      <c r="L28" s="3"/>
      <c r="M28" s="3"/>
      <c r="N28" s="3"/>
      <c r="O28" s="3"/>
      <c r="P28" s="3"/>
    </row>
    <row r="29" spans="2:16" ht="31.5" customHeight="1" x14ac:dyDescent="0.25">
      <c r="B29" s="14">
        <v>28</v>
      </c>
      <c r="C29" s="3"/>
      <c r="D29" s="3"/>
      <c r="E29" s="3"/>
      <c r="F29" s="3"/>
      <c r="G29" s="3"/>
      <c r="H29" s="19"/>
      <c r="I29" s="99">
        <f t="shared" si="0"/>
        <v>0</v>
      </c>
      <c r="J29" s="3"/>
      <c r="K29" s="3"/>
      <c r="L29" s="3"/>
      <c r="M29" s="3"/>
      <c r="N29" s="3"/>
      <c r="O29" s="3"/>
      <c r="P29" s="3"/>
    </row>
    <row r="30" spans="2:16" ht="31.5" customHeight="1" x14ac:dyDescent="0.25">
      <c r="B30" s="14">
        <v>29</v>
      </c>
      <c r="C30" s="3"/>
      <c r="D30" s="3"/>
      <c r="E30" s="3"/>
      <c r="F30" s="3"/>
      <c r="G30" s="3"/>
      <c r="H30" s="19"/>
      <c r="I30" s="99">
        <f t="shared" si="0"/>
        <v>0</v>
      </c>
      <c r="J30" s="3"/>
      <c r="K30" s="3"/>
      <c r="L30" s="3"/>
      <c r="M30" s="3"/>
      <c r="N30" s="3"/>
      <c r="O30" s="3"/>
      <c r="P30" s="3"/>
    </row>
    <row r="31" spans="2:16" ht="31.5" customHeight="1" x14ac:dyDescent="0.25">
      <c r="B31" s="14">
        <v>30</v>
      </c>
      <c r="C31" s="3"/>
      <c r="D31" s="3"/>
      <c r="E31" s="3"/>
      <c r="F31" s="3"/>
      <c r="G31" s="3"/>
      <c r="H31" s="19"/>
      <c r="I31" s="99">
        <f t="shared" si="0"/>
        <v>0</v>
      </c>
      <c r="J31" s="3"/>
      <c r="K31" s="3"/>
      <c r="L31" s="3"/>
      <c r="M31" s="3"/>
      <c r="N31" s="3"/>
      <c r="O31" s="3"/>
      <c r="P31" s="3"/>
    </row>
    <row r="32" spans="2:16" ht="31.5" customHeight="1" x14ac:dyDescent="0.25">
      <c r="B32" s="14">
        <v>31</v>
      </c>
      <c r="C32" s="3"/>
      <c r="D32" s="3"/>
      <c r="E32" s="3"/>
      <c r="F32" s="3"/>
      <c r="G32" s="3"/>
      <c r="H32" s="19"/>
      <c r="I32" s="99">
        <f t="shared" si="0"/>
        <v>0</v>
      </c>
      <c r="J32" s="3"/>
      <c r="K32" s="3"/>
      <c r="L32" s="3"/>
      <c r="M32" s="3"/>
      <c r="N32" s="3"/>
      <c r="O32" s="3"/>
      <c r="P32" s="3"/>
    </row>
    <row r="33" spans="2:16" ht="31.5" customHeight="1" x14ac:dyDescent="0.25">
      <c r="B33" s="14">
        <v>32</v>
      </c>
      <c r="C33" s="3"/>
      <c r="D33" s="3"/>
      <c r="E33" s="3"/>
      <c r="F33" s="3"/>
      <c r="G33" s="3"/>
      <c r="H33" s="19"/>
      <c r="I33" s="99">
        <f t="shared" si="0"/>
        <v>0</v>
      </c>
      <c r="J33" s="3"/>
      <c r="K33" s="3"/>
      <c r="L33" s="3"/>
      <c r="M33" s="3"/>
      <c r="N33" s="3"/>
      <c r="O33" s="3"/>
      <c r="P33" s="3"/>
    </row>
    <row r="34" spans="2:16" ht="31.5" customHeight="1" x14ac:dyDescent="0.25">
      <c r="B34" s="14">
        <v>33</v>
      </c>
      <c r="C34" s="3"/>
      <c r="D34" s="3"/>
      <c r="E34" s="3"/>
      <c r="F34" s="3"/>
      <c r="G34" s="3"/>
      <c r="H34" s="19"/>
      <c r="I34" s="99">
        <f t="shared" si="0"/>
        <v>0</v>
      </c>
      <c r="J34" s="3"/>
      <c r="K34" s="3"/>
      <c r="L34" s="3"/>
      <c r="M34" s="3"/>
      <c r="N34" s="3"/>
      <c r="O34" s="3"/>
      <c r="P34" s="3"/>
    </row>
    <row r="35" spans="2:16" ht="31.5" customHeight="1" x14ac:dyDescent="0.25">
      <c r="B35" s="14">
        <v>34</v>
      </c>
      <c r="C35" s="3"/>
      <c r="D35" s="3"/>
      <c r="E35" s="3"/>
      <c r="F35" s="3"/>
      <c r="G35" s="3"/>
      <c r="H35" s="19"/>
      <c r="I35" s="99">
        <f t="shared" si="0"/>
        <v>0</v>
      </c>
      <c r="J35" s="3"/>
      <c r="K35" s="3"/>
      <c r="L35" s="3"/>
      <c r="M35" s="3"/>
      <c r="N35" s="3"/>
      <c r="O35" s="3"/>
      <c r="P35" s="3"/>
    </row>
    <row r="36" spans="2:16" ht="31.5" customHeight="1" x14ac:dyDescent="0.25">
      <c r="B36" s="14">
        <v>35</v>
      </c>
      <c r="C36" s="3"/>
      <c r="D36" s="3"/>
      <c r="E36" s="3"/>
      <c r="F36" s="3"/>
      <c r="G36" s="3"/>
      <c r="H36" s="19"/>
      <c r="I36" s="99">
        <f t="shared" si="0"/>
        <v>0</v>
      </c>
      <c r="J36" s="3"/>
      <c r="K36" s="3"/>
      <c r="L36" s="3"/>
      <c r="M36" s="3"/>
      <c r="N36" s="3"/>
      <c r="O36" s="3"/>
      <c r="P36" s="3"/>
    </row>
    <row r="37" spans="2:16" ht="31.5" customHeight="1" x14ac:dyDescent="0.25">
      <c r="B37" s="14">
        <v>36</v>
      </c>
      <c r="C37" s="3"/>
      <c r="D37" s="3"/>
      <c r="E37" s="3"/>
      <c r="F37" s="3"/>
      <c r="G37" s="3"/>
      <c r="H37" s="19"/>
      <c r="I37" s="99">
        <f t="shared" si="0"/>
        <v>0</v>
      </c>
      <c r="J37" s="3"/>
      <c r="K37" s="3"/>
      <c r="L37" s="3"/>
      <c r="M37" s="3"/>
      <c r="N37" s="3"/>
      <c r="O37" s="3"/>
      <c r="P37" s="3"/>
    </row>
    <row r="38" spans="2:16" ht="31.5" customHeight="1" x14ac:dyDescent="0.25">
      <c r="B38" s="14">
        <v>37</v>
      </c>
      <c r="C38" s="3"/>
      <c r="D38" s="3"/>
      <c r="E38" s="3"/>
      <c r="F38" s="3"/>
      <c r="G38" s="3"/>
      <c r="H38" s="19"/>
      <c r="I38" s="99">
        <f t="shared" si="0"/>
        <v>0</v>
      </c>
      <c r="J38" s="3"/>
      <c r="K38" s="3"/>
      <c r="L38" s="3"/>
      <c r="M38" s="3"/>
      <c r="N38" s="3"/>
      <c r="O38" s="3"/>
      <c r="P38" s="3"/>
    </row>
    <row r="39" spans="2:16" ht="31.5" customHeight="1" x14ac:dyDescent="0.25">
      <c r="B39" s="14">
        <v>38</v>
      </c>
      <c r="C39" s="3"/>
      <c r="D39" s="3"/>
      <c r="E39" s="3"/>
      <c r="F39" s="3"/>
      <c r="G39" s="3"/>
      <c r="H39" s="19"/>
      <c r="I39" s="99">
        <f t="shared" si="0"/>
        <v>0</v>
      </c>
      <c r="J39" s="3"/>
      <c r="K39" s="3"/>
      <c r="L39" s="3"/>
      <c r="M39" s="3"/>
      <c r="N39" s="3"/>
      <c r="O39" s="3"/>
      <c r="P39" s="3"/>
    </row>
    <row r="40" spans="2:16" ht="31.5" customHeight="1" x14ac:dyDescent="0.25">
      <c r="B40" s="14">
        <v>39</v>
      </c>
      <c r="C40" s="3"/>
      <c r="D40" s="3"/>
      <c r="E40" s="3"/>
      <c r="F40" s="3"/>
      <c r="G40" s="3"/>
      <c r="H40" s="19"/>
      <c r="I40" s="99">
        <f t="shared" si="0"/>
        <v>0</v>
      </c>
      <c r="J40" s="3"/>
      <c r="K40" s="3"/>
      <c r="L40" s="3"/>
      <c r="M40" s="3"/>
      <c r="N40" s="3"/>
      <c r="O40" s="3"/>
      <c r="P40" s="3"/>
    </row>
    <row r="41" spans="2:16" ht="31.5" customHeight="1" x14ac:dyDescent="0.25">
      <c r="B41" s="14">
        <v>40</v>
      </c>
      <c r="C41" s="3"/>
      <c r="D41" s="3"/>
      <c r="E41" s="3"/>
      <c r="F41" s="3"/>
      <c r="G41" s="3"/>
      <c r="H41" s="19"/>
      <c r="I41" s="99">
        <f t="shared" si="0"/>
        <v>0</v>
      </c>
      <c r="J41" s="3"/>
      <c r="K41" s="3"/>
      <c r="L41" s="3"/>
      <c r="M41" s="3"/>
      <c r="N41" s="3"/>
      <c r="O41" s="3"/>
      <c r="P41" s="3"/>
    </row>
    <row r="42" spans="2:16" ht="31.5" customHeight="1" x14ac:dyDescent="0.25">
      <c r="B42" s="14">
        <v>41</v>
      </c>
      <c r="C42" s="3"/>
      <c r="D42" s="3"/>
      <c r="E42" s="3"/>
      <c r="F42" s="3"/>
      <c r="G42" s="3"/>
      <c r="H42" s="19"/>
      <c r="I42" s="99">
        <f t="shared" si="0"/>
        <v>0</v>
      </c>
      <c r="J42" s="3"/>
      <c r="K42" s="3"/>
      <c r="L42" s="3"/>
      <c r="M42" s="3"/>
      <c r="N42" s="3"/>
      <c r="O42" s="3"/>
      <c r="P42" s="3"/>
    </row>
    <row r="43" spans="2:16" ht="31.5" customHeight="1" x14ac:dyDescent="0.25">
      <c r="B43" s="14">
        <v>42</v>
      </c>
      <c r="C43" s="3"/>
      <c r="D43" s="3"/>
      <c r="E43" s="3"/>
      <c r="F43" s="3"/>
      <c r="G43" s="3"/>
      <c r="H43" s="19"/>
      <c r="I43" s="99">
        <f t="shared" si="0"/>
        <v>0</v>
      </c>
      <c r="J43" s="3"/>
      <c r="K43" s="3"/>
      <c r="L43" s="3"/>
      <c r="M43" s="3"/>
      <c r="N43" s="3"/>
      <c r="O43" s="3"/>
      <c r="P43" s="3"/>
    </row>
    <row r="44" spans="2:16" ht="31.5" customHeight="1" x14ac:dyDescent="0.25">
      <c r="B44" s="14">
        <v>43</v>
      </c>
      <c r="C44" s="3"/>
      <c r="D44" s="3"/>
      <c r="E44" s="3"/>
      <c r="F44" s="3"/>
      <c r="G44" s="3"/>
      <c r="H44" s="19"/>
      <c r="I44" s="99">
        <f t="shared" si="0"/>
        <v>0</v>
      </c>
      <c r="J44" s="3"/>
      <c r="K44" s="3"/>
      <c r="L44" s="3"/>
      <c r="M44" s="3"/>
      <c r="N44" s="3"/>
      <c r="O44" s="3"/>
      <c r="P44" s="3"/>
    </row>
    <row r="45" spans="2:16" ht="31.5" customHeight="1" x14ac:dyDescent="0.25">
      <c r="B45" s="14">
        <v>44</v>
      </c>
      <c r="C45" s="3"/>
      <c r="D45" s="3"/>
      <c r="E45" s="3"/>
      <c r="F45" s="3"/>
      <c r="G45" s="3"/>
      <c r="H45" s="19"/>
      <c r="I45" s="99">
        <f t="shared" si="0"/>
        <v>0</v>
      </c>
      <c r="J45" s="3"/>
      <c r="K45" s="3"/>
      <c r="L45" s="3"/>
      <c r="M45" s="3"/>
      <c r="N45" s="3"/>
      <c r="O45" s="3"/>
      <c r="P45" s="3"/>
    </row>
    <row r="46" spans="2:16" ht="31.5" customHeight="1" x14ac:dyDescent="0.25">
      <c r="B46" s="14">
        <v>45</v>
      </c>
      <c r="C46" s="3"/>
      <c r="D46" s="3"/>
      <c r="E46" s="3"/>
      <c r="F46" s="3"/>
      <c r="G46" s="3"/>
      <c r="H46" s="19"/>
      <c r="I46" s="99">
        <f t="shared" si="0"/>
        <v>0</v>
      </c>
      <c r="J46" s="3"/>
      <c r="K46" s="3"/>
      <c r="L46" s="3"/>
      <c r="M46" s="3"/>
      <c r="N46" s="3"/>
      <c r="O46" s="3"/>
      <c r="P46" s="3"/>
    </row>
    <row r="47" spans="2:16" ht="31.5" customHeight="1" x14ac:dyDescent="0.25">
      <c r="B47" s="14">
        <v>46</v>
      </c>
      <c r="C47" s="3"/>
      <c r="D47" s="3"/>
      <c r="E47" s="3"/>
      <c r="F47" s="3"/>
      <c r="G47" s="3"/>
      <c r="H47" s="19"/>
      <c r="I47" s="99">
        <f t="shared" si="0"/>
        <v>0</v>
      </c>
      <c r="J47" s="3"/>
      <c r="K47" s="3"/>
      <c r="L47" s="3"/>
      <c r="M47" s="3"/>
      <c r="N47" s="3"/>
      <c r="O47" s="3"/>
      <c r="P47" s="3"/>
    </row>
    <row r="48" spans="2:16" ht="31.5" customHeight="1" x14ac:dyDescent="0.25">
      <c r="B48" s="14">
        <v>47</v>
      </c>
      <c r="C48" s="3"/>
      <c r="D48" s="3"/>
      <c r="E48" s="3"/>
      <c r="F48" s="3"/>
      <c r="G48" s="3"/>
      <c r="H48" s="19"/>
      <c r="I48" s="99">
        <f t="shared" si="0"/>
        <v>0</v>
      </c>
      <c r="J48" s="3"/>
      <c r="K48" s="3"/>
      <c r="L48" s="3"/>
      <c r="M48" s="3"/>
      <c r="N48" s="3"/>
      <c r="O48" s="3"/>
      <c r="P48" s="3"/>
    </row>
    <row r="49" spans="2:16" ht="31.5" customHeight="1" x14ac:dyDescent="0.25">
      <c r="B49" s="14">
        <v>48</v>
      </c>
      <c r="C49" s="3"/>
      <c r="D49" s="3"/>
      <c r="E49" s="3"/>
      <c r="F49" s="3"/>
      <c r="G49" s="3"/>
      <c r="H49" s="19"/>
      <c r="I49" s="99">
        <f t="shared" si="0"/>
        <v>0</v>
      </c>
      <c r="J49" s="3"/>
      <c r="K49" s="3"/>
      <c r="L49" s="3"/>
      <c r="M49" s="3"/>
      <c r="N49" s="3"/>
      <c r="O49" s="3"/>
      <c r="P49" s="3"/>
    </row>
    <row r="50" spans="2:16" ht="31.5" customHeight="1" x14ac:dyDescent="0.25">
      <c r="B50" s="14">
        <v>49</v>
      </c>
      <c r="C50" s="3"/>
      <c r="D50" s="3"/>
      <c r="E50" s="3"/>
      <c r="F50" s="3"/>
      <c r="G50" s="3"/>
      <c r="H50" s="19"/>
      <c r="I50" s="99">
        <f t="shared" si="0"/>
        <v>0</v>
      </c>
      <c r="J50" s="3"/>
      <c r="K50" s="3"/>
      <c r="L50" s="3"/>
      <c r="M50" s="3"/>
      <c r="N50" s="3"/>
      <c r="O50" s="3"/>
      <c r="P50" s="3"/>
    </row>
    <row r="51" spans="2:16" ht="31.5" customHeight="1" x14ac:dyDescent="0.25">
      <c r="B51" s="14">
        <v>50</v>
      </c>
      <c r="C51" s="3"/>
      <c r="D51" s="3"/>
      <c r="E51" s="3"/>
      <c r="F51" s="3"/>
      <c r="G51" s="3"/>
      <c r="H51" s="19"/>
      <c r="I51" s="99">
        <f t="shared" si="0"/>
        <v>0</v>
      </c>
      <c r="J51" s="3"/>
      <c r="K51" s="3"/>
      <c r="L51" s="3"/>
      <c r="M51" s="3"/>
      <c r="N51" s="3"/>
      <c r="O51" s="3"/>
      <c r="P51" s="3"/>
    </row>
    <row r="52" spans="2:16" ht="31.5" customHeight="1" x14ac:dyDescent="0.25">
      <c r="B52" s="14">
        <v>51</v>
      </c>
      <c r="C52" s="3"/>
      <c r="D52" s="3"/>
      <c r="E52" s="3"/>
      <c r="F52" s="3"/>
      <c r="G52" s="3"/>
      <c r="H52" s="19"/>
      <c r="I52" s="99">
        <f t="shared" si="0"/>
        <v>0</v>
      </c>
      <c r="J52" s="3"/>
      <c r="K52" s="3"/>
      <c r="L52" s="3"/>
      <c r="M52" s="3"/>
      <c r="N52" s="3"/>
      <c r="O52" s="3"/>
      <c r="P52" s="3"/>
    </row>
    <row r="53" spans="2:16" ht="31.5" customHeight="1" x14ac:dyDescent="0.25">
      <c r="B53" s="14">
        <v>52</v>
      </c>
      <c r="C53" s="3"/>
      <c r="D53" s="3"/>
      <c r="E53" s="3"/>
      <c r="F53" s="3"/>
      <c r="G53" s="3"/>
      <c r="H53" s="19"/>
      <c r="I53" s="99">
        <f t="shared" si="0"/>
        <v>0</v>
      </c>
      <c r="J53" s="3"/>
      <c r="K53" s="3"/>
      <c r="L53" s="3"/>
      <c r="M53" s="3"/>
      <c r="N53" s="3"/>
      <c r="O53" s="3"/>
      <c r="P53" s="3"/>
    </row>
    <row r="54" spans="2:16" ht="31.5" customHeight="1" x14ac:dyDescent="0.25">
      <c r="B54" s="14">
        <v>53</v>
      </c>
      <c r="C54" s="3"/>
      <c r="D54" s="3"/>
      <c r="E54" s="3"/>
      <c r="F54" s="3"/>
      <c r="G54" s="3"/>
      <c r="H54" s="19"/>
      <c r="I54" s="99">
        <f t="shared" si="0"/>
        <v>0</v>
      </c>
      <c r="J54" s="3"/>
      <c r="K54" s="3"/>
      <c r="L54" s="3"/>
      <c r="M54" s="3"/>
      <c r="N54" s="3"/>
      <c r="O54" s="3"/>
      <c r="P54" s="3"/>
    </row>
    <row r="55" spans="2:16" ht="31.5" customHeight="1" x14ac:dyDescent="0.25">
      <c r="B55" s="14">
        <v>54</v>
      </c>
      <c r="C55" s="3"/>
      <c r="D55" s="3"/>
      <c r="E55" s="3"/>
      <c r="F55" s="3"/>
      <c r="G55" s="3"/>
      <c r="H55" s="19"/>
      <c r="I55" s="99">
        <f t="shared" si="0"/>
        <v>0</v>
      </c>
      <c r="J55" s="3"/>
      <c r="K55" s="3"/>
      <c r="L55" s="3"/>
      <c r="M55" s="3"/>
      <c r="N55" s="3"/>
      <c r="O55" s="3"/>
      <c r="P55" s="3"/>
    </row>
    <row r="56" spans="2:16" ht="31.5" customHeight="1" x14ac:dyDescent="0.25">
      <c r="B56" s="14">
        <v>55</v>
      </c>
      <c r="C56" s="3"/>
      <c r="D56" s="3"/>
      <c r="E56" s="3"/>
      <c r="F56" s="3"/>
      <c r="G56" s="3"/>
      <c r="H56" s="19"/>
      <c r="I56" s="99">
        <f t="shared" si="0"/>
        <v>0</v>
      </c>
      <c r="J56" s="3"/>
      <c r="K56" s="3"/>
      <c r="L56" s="3"/>
      <c r="M56" s="3"/>
      <c r="N56" s="3"/>
      <c r="O56" s="3"/>
      <c r="P56" s="3"/>
    </row>
    <row r="57" spans="2:16" ht="31.5" customHeight="1" x14ac:dyDescent="0.25">
      <c r="B57" s="14">
        <v>56</v>
      </c>
      <c r="C57" s="3"/>
      <c r="D57" s="3"/>
      <c r="E57" s="3"/>
      <c r="F57" s="3"/>
      <c r="G57" s="3"/>
      <c r="H57" s="19"/>
      <c r="I57" s="99">
        <f t="shared" si="0"/>
        <v>0</v>
      </c>
      <c r="J57" s="3"/>
      <c r="K57" s="3"/>
      <c r="L57" s="3"/>
      <c r="M57" s="3"/>
      <c r="N57" s="3"/>
      <c r="O57" s="3"/>
      <c r="P57" s="3"/>
    </row>
    <row r="58" spans="2:16" ht="31.5" customHeight="1" x14ac:dyDescent="0.25">
      <c r="B58" s="14">
        <v>57</v>
      </c>
      <c r="C58" s="3"/>
      <c r="D58" s="3"/>
      <c r="E58" s="3"/>
      <c r="F58" s="3"/>
      <c r="G58" s="3"/>
      <c r="H58" s="19"/>
      <c r="I58" s="99">
        <f t="shared" si="0"/>
        <v>0</v>
      </c>
      <c r="J58" s="3"/>
      <c r="K58" s="3"/>
      <c r="L58" s="3"/>
      <c r="M58" s="3"/>
      <c r="N58" s="3"/>
      <c r="O58" s="3"/>
      <c r="P58" s="3"/>
    </row>
    <row r="59" spans="2:16" ht="31.5" customHeight="1" x14ac:dyDescent="0.25">
      <c r="B59" s="14">
        <v>58</v>
      </c>
      <c r="C59" s="3"/>
      <c r="D59" s="3"/>
      <c r="E59" s="3"/>
      <c r="F59" s="3"/>
      <c r="G59" s="3"/>
      <c r="H59" s="19"/>
      <c r="I59" s="99">
        <f t="shared" si="0"/>
        <v>0</v>
      </c>
      <c r="J59" s="3"/>
      <c r="K59" s="3"/>
      <c r="L59" s="3"/>
      <c r="M59" s="3"/>
      <c r="N59" s="3"/>
      <c r="O59" s="3"/>
      <c r="P59" s="3"/>
    </row>
    <row r="60" spans="2:16" ht="31.5" customHeight="1" x14ac:dyDescent="0.25">
      <c r="B60" s="14">
        <v>59</v>
      </c>
      <c r="C60" s="3"/>
      <c r="D60" s="3"/>
      <c r="E60" s="3"/>
      <c r="F60" s="3"/>
      <c r="G60" s="3"/>
      <c r="H60" s="19"/>
      <c r="I60" s="99">
        <f t="shared" si="0"/>
        <v>0</v>
      </c>
      <c r="J60" s="3"/>
      <c r="K60" s="3"/>
      <c r="L60" s="3"/>
      <c r="M60" s="3"/>
      <c r="N60" s="3"/>
      <c r="O60" s="3"/>
      <c r="P60" s="3"/>
    </row>
    <row r="61" spans="2:16" ht="31.5" customHeight="1" x14ac:dyDescent="0.25">
      <c r="B61" s="14">
        <v>60</v>
      </c>
      <c r="C61" s="3"/>
      <c r="D61" s="3"/>
      <c r="E61" s="3"/>
      <c r="F61" s="3"/>
      <c r="G61" s="3"/>
      <c r="H61" s="19"/>
      <c r="I61" s="99">
        <f t="shared" si="0"/>
        <v>0</v>
      </c>
      <c r="J61" s="3"/>
      <c r="K61" s="3"/>
      <c r="L61" s="3"/>
      <c r="M61" s="3"/>
      <c r="N61" s="3"/>
      <c r="O61" s="3"/>
      <c r="P61" s="3"/>
    </row>
    <row r="62" spans="2:16" ht="31.5" customHeight="1" x14ac:dyDescent="0.25">
      <c r="B62" s="14">
        <v>61</v>
      </c>
      <c r="C62" s="3"/>
      <c r="D62" s="3"/>
      <c r="E62" s="3"/>
      <c r="F62" s="3"/>
      <c r="G62" s="3"/>
      <c r="H62" s="19"/>
      <c r="I62" s="99">
        <f t="shared" si="0"/>
        <v>0</v>
      </c>
      <c r="J62" s="3"/>
      <c r="K62" s="3"/>
      <c r="L62" s="3"/>
      <c r="M62" s="3"/>
      <c r="N62" s="3"/>
      <c r="O62" s="3"/>
      <c r="P62" s="3"/>
    </row>
    <row r="63" spans="2:16" ht="31.5" customHeight="1" x14ac:dyDescent="0.25">
      <c r="B63" s="14">
        <v>62</v>
      </c>
      <c r="C63" s="3"/>
      <c r="D63" s="3"/>
      <c r="E63" s="3"/>
      <c r="F63" s="3"/>
      <c r="G63" s="3"/>
      <c r="H63" s="19"/>
      <c r="I63" s="99">
        <f t="shared" si="0"/>
        <v>0</v>
      </c>
      <c r="J63" s="3"/>
      <c r="K63" s="3"/>
      <c r="L63" s="3"/>
      <c r="M63" s="3"/>
      <c r="N63" s="3"/>
      <c r="O63" s="3"/>
      <c r="P63" s="3"/>
    </row>
    <row r="64" spans="2:16" ht="31.5" customHeight="1" x14ac:dyDescent="0.25">
      <c r="B64" s="14">
        <v>63</v>
      </c>
      <c r="C64" s="3"/>
      <c r="D64" s="3"/>
      <c r="E64" s="3"/>
      <c r="F64" s="3"/>
      <c r="G64" s="3"/>
      <c r="H64" s="19"/>
      <c r="I64" s="99">
        <f t="shared" si="0"/>
        <v>0</v>
      </c>
      <c r="J64" s="3"/>
      <c r="K64" s="3"/>
      <c r="L64" s="3"/>
      <c r="M64" s="3"/>
      <c r="N64" s="3"/>
      <c r="O64" s="3"/>
      <c r="P64" s="3"/>
    </row>
    <row r="65" spans="2:16" ht="31.5" customHeight="1" x14ac:dyDescent="0.25">
      <c r="B65" s="14">
        <v>64</v>
      </c>
      <c r="C65" s="3"/>
      <c r="D65" s="3"/>
      <c r="E65" s="3"/>
      <c r="F65" s="3"/>
      <c r="G65" s="3"/>
      <c r="H65" s="19"/>
      <c r="I65" s="99">
        <f t="shared" si="0"/>
        <v>0</v>
      </c>
      <c r="J65" s="3"/>
      <c r="K65" s="3"/>
      <c r="L65" s="3"/>
      <c r="M65" s="3"/>
      <c r="N65" s="3"/>
      <c r="O65" s="3"/>
      <c r="P65" s="3"/>
    </row>
    <row r="66" spans="2:16" ht="31.5" customHeight="1" x14ac:dyDescent="0.25">
      <c r="B66" s="14">
        <v>65</v>
      </c>
      <c r="C66" s="3"/>
      <c r="D66" s="3"/>
      <c r="E66" s="3"/>
      <c r="F66" s="3"/>
      <c r="G66" s="3"/>
      <c r="H66" s="19"/>
      <c r="I66" s="99">
        <f t="shared" si="0"/>
        <v>0</v>
      </c>
      <c r="J66" s="3"/>
      <c r="K66" s="3"/>
      <c r="L66" s="3"/>
      <c r="M66" s="3"/>
      <c r="N66" s="3"/>
      <c r="O66" s="3"/>
      <c r="P66" s="3"/>
    </row>
    <row r="67" spans="2:16" ht="31.5" customHeight="1" x14ac:dyDescent="0.25">
      <c r="B67" s="14">
        <v>66</v>
      </c>
      <c r="C67" s="3"/>
      <c r="D67" s="3"/>
      <c r="E67" s="3"/>
      <c r="F67" s="3"/>
      <c r="G67" s="3"/>
      <c r="H67" s="19"/>
      <c r="I67" s="99">
        <f t="shared" ref="I67:I100" si="1">D67*H67</f>
        <v>0</v>
      </c>
      <c r="J67" s="3"/>
      <c r="K67" s="3"/>
      <c r="L67" s="3"/>
      <c r="M67" s="3"/>
      <c r="N67" s="3"/>
      <c r="O67" s="3"/>
      <c r="P67" s="3"/>
    </row>
    <row r="68" spans="2:16" ht="31.5" customHeight="1" x14ac:dyDescent="0.25">
      <c r="B68" s="14">
        <v>67</v>
      </c>
      <c r="C68" s="3"/>
      <c r="D68" s="3"/>
      <c r="E68" s="3"/>
      <c r="F68" s="3"/>
      <c r="G68" s="3"/>
      <c r="H68" s="19"/>
      <c r="I68" s="99">
        <f t="shared" si="1"/>
        <v>0</v>
      </c>
      <c r="J68" s="3"/>
      <c r="K68" s="3"/>
      <c r="L68" s="3"/>
      <c r="M68" s="3"/>
      <c r="N68" s="3"/>
      <c r="O68" s="3"/>
      <c r="P68" s="3"/>
    </row>
    <row r="69" spans="2:16" ht="31.5" customHeight="1" x14ac:dyDescent="0.25">
      <c r="B69" s="14">
        <v>68</v>
      </c>
      <c r="C69" s="3"/>
      <c r="D69" s="3"/>
      <c r="E69" s="3"/>
      <c r="F69" s="3"/>
      <c r="G69" s="3"/>
      <c r="H69" s="19"/>
      <c r="I69" s="99">
        <f t="shared" si="1"/>
        <v>0</v>
      </c>
      <c r="J69" s="3"/>
      <c r="K69" s="3"/>
      <c r="L69" s="3"/>
      <c r="M69" s="3"/>
      <c r="N69" s="3"/>
      <c r="O69" s="3"/>
      <c r="P69" s="3"/>
    </row>
    <row r="70" spans="2:16" ht="31.5" customHeight="1" x14ac:dyDescent="0.25">
      <c r="B70" s="14">
        <v>69</v>
      </c>
      <c r="C70" s="3"/>
      <c r="D70" s="3"/>
      <c r="E70" s="3"/>
      <c r="F70" s="3"/>
      <c r="G70" s="3"/>
      <c r="H70" s="19"/>
      <c r="I70" s="99">
        <f t="shared" si="1"/>
        <v>0</v>
      </c>
      <c r="J70" s="3"/>
      <c r="K70" s="3"/>
      <c r="L70" s="3"/>
      <c r="M70" s="3"/>
      <c r="N70" s="3"/>
      <c r="O70" s="3"/>
      <c r="P70" s="3"/>
    </row>
    <row r="71" spans="2:16" ht="31.5" customHeight="1" x14ac:dyDescent="0.25">
      <c r="B71" s="14">
        <v>70</v>
      </c>
      <c r="C71" s="3"/>
      <c r="D71" s="3"/>
      <c r="E71" s="3"/>
      <c r="F71" s="3"/>
      <c r="G71" s="3"/>
      <c r="H71" s="19"/>
      <c r="I71" s="99">
        <f t="shared" si="1"/>
        <v>0</v>
      </c>
      <c r="J71" s="3"/>
      <c r="K71" s="3"/>
      <c r="L71" s="3"/>
      <c r="M71" s="3"/>
      <c r="N71" s="3"/>
      <c r="O71" s="3"/>
      <c r="P71" s="3"/>
    </row>
    <row r="72" spans="2:16" ht="31.5" customHeight="1" x14ac:dyDescent="0.25">
      <c r="B72" s="14">
        <v>71</v>
      </c>
      <c r="C72" s="3"/>
      <c r="D72" s="3"/>
      <c r="E72" s="3"/>
      <c r="F72" s="3"/>
      <c r="G72" s="3"/>
      <c r="H72" s="19"/>
      <c r="I72" s="99">
        <f t="shared" si="1"/>
        <v>0</v>
      </c>
      <c r="J72" s="3"/>
      <c r="K72" s="3"/>
      <c r="L72" s="3"/>
      <c r="M72" s="3"/>
      <c r="N72" s="3"/>
      <c r="O72" s="3"/>
      <c r="P72" s="3"/>
    </row>
    <row r="73" spans="2:16" ht="31.5" customHeight="1" x14ac:dyDescent="0.25">
      <c r="B73" s="14">
        <v>72</v>
      </c>
      <c r="C73" s="3"/>
      <c r="D73" s="3"/>
      <c r="E73" s="3"/>
      <c r="F73" s="3"/>
      <c r="G73" s="3"/>
      <c r="H73" s="19"/>
      <c r="I73" s="99">
        <f t="shared" si="1"/>
        <v>0</v>
      </c>
      <c r="J73" s="3"/>
      <c r="K73" s="3"/>
      <c r="L73" s="3"/>
      <c r="M73" s="3"/>
      <c r="N73" s="3"/>
      <c r="O73" s="3"/>
      <c r="P73" s="3"/>
    </row>
    <row r="74" spans="2:16" ht="31.5" customHeight="1" x14ac:dyDescent="0.25">
      <c r="B74" s="14">
        <v>73</v>
      </c>
      <c r="C74" s="3"/>
      <c r="D74" s="3"/>
      <c r="E74" s="3"/>
      <c r="F74" s="3"/>
      <c r="G74" s="3"/>
      <c r="H74" s="19"/>
      <c r="I74" s="99">
        <f t="shared" si="1"/>
        <v>0</v>
      </c>
      <c r="J74" s="3"/>
      <c r="K74" s="3"/>
      <c r="L74" s="3"/>
      <c r="M74" s="3"/>
      <c r="N74" s="3"/>
      <c r="O74" s="3"/>
      <c r="P74" s="3"/>
    </row>
    <row r="75" spans="2:16" ht="31.5" customHeight="1" x14ac:dyDescent="0.25">
      <c r="B75" s="14">
        <v>74</v>
      </c>
      <c r="C75" s="3"/>
      <c r="D75" s="3"/>
      <c r="E75" s="3"/>
      <c r="F75" s="3"/>
      <c r="G75" s="3"/>
      <c r="H75" s="19"/>
      <c r="I75" s="99">
        <f t="shared" si="1"/>
        <v>0</v>
      </c>
      <c r="J75" s="3"/>
      <c r="K75" s="3"/>
      <c r="L75" s="3"/>
      <c r="M75" s="3"/>
      <c r="N75" s="3"/>
      <c r="O75" s="3"/>
      <c r="P75" s="3"/>
    </row>
    <row r="76" spans="2:16" ht="31.5" customHeight="1" x14ac:dyDescent="0.25">
      <c r="B76" s="14">
        <v>75</v>
      </c>
      <c r="C76" s="3"/>
      <c r="D76" s="3"/>
      <c r="E76" s="3"/>
      <c r="F76" s="3"/>
      <c r="G76" s="3"/>
      <c r="H76" s="19"/>
      <c r="I76" s="99">
        <f t="shared" si="1"/>
        <v>0</v>
      </c>
      <c r="J76" s="3"/>
      <c r="K76" s="3"/>
      <c r="L76" s="3"/>
      <c r="M76" s="3"/>
      <c r="N76" s="3"/>
      <c r="O76" s="3"/>
      <c r="P76" s="3"/>
    </row>
    <row r="77" spans="2:16" ht="31.5" customHeight="1" x14ac:dyDescent="0.25">
      <c r="B77" s="14">
        <v>76</v>
      </c>
      <c r="C77" s="3"/>
      <c r="D77" s="3"/>
      <c r="E77" s="3"/>
      <c r="F77" s="3"/>
      <c r="G77" s="3"/>
      <c r="H77" s="19"/>
      <c r="I77" s="99">
        <f t="shared" si="1"/>
        <v>0</v>
      </c>
      <c r="J77" s="3"/>
      <c r="K77" s="3"/>
      <c r="L77" s="3"/>
      <c r="M77" s="3"/>
      <c r="N77" s="3"/>
      <c r="O77" s="3"/>
      <c r="P77" s="3"/>
    </row>
    <row r="78" spans="2:16" ht="31.5" customHeight="1" x14ac:dyDescent="0.25">
      <c r="B78" s="14">
        <v>77</v>
      </c>
      <c r="C78" s="3"/>
      <c r="D78" s="3"/>
      <c r="E78" s="3"/>
      <c r="F78" s="3"/>
      <c r="G78" s="3"/>
      <c r="H78" s="19"/>
      <c r="I78" s="99">
        <f t="shared" si="1"/>
        <v>0</v>
      </c>
      <c r="J78" s="3"/>
      <c r="K78" s="3"/>
      <c r="L78" s="3"/>
      <c r="M78" s="3"/>
      <c r="N78" s="3"/>
      <c r="O78" s="3"/>
      <c r="P78" s="3"/>
    </row>
    <row r="79" spans="2:16" ht="31.5" customHeight="1" x14ac:dyDescent="0.25">
      <c r="B79" s="14">
        <v>78</v>
      </c>
      <c r="C79" s="3"/>
      <c r="D79" s="3"/>
      <c r="E79" s="3"/>
      <c r="F79" s="3"/>
      <c r="G79" s="3"/>
      <c r="H79" s="19"/>
      <c r="I79" s="99">
        <f t="shared" si="1"/>
        <v>0</v>
      </c>
      <c r="J79" s="3"/>
      <c r="K79" s="3"/>
      <c r="L79" s="3"/>
      <c r="M79" s="3"/>
      <c r="N79" s="3"/>
      <c r="O79" s="3"/>
      <c r="P79" s="3"/>
    </row>
    <row r="80" spans="2:16" ht="31.5" customHeight="1" x14ac:dyDescent="0.25">
      <c r="B80" s="14">
        <v>79</v>
      </c>
      <c r="C80" s="3"/>
      <c r="D80" s="3"/>
      <c r="E80" s="3"/>
      <c r="F80" s="3"/>
      <c r="G80" s="3"/>
      <c r="H80" s="19"/>
      <c r="I80" s="99">
        <f t="shared" si="1"/>
        <v>0</v>
      </c>
      <c r="J80" s="3"/>
      <c r="K80" s="3"/>
      <c r="L80" s="3"/>
      <c r="M80" s="3"/>
      <c r="N80" s="3"/>
      <c r="O80" s="3"/>
      <c r="P80" s="3"/>
    </row>
    <row r="81" spans="2:16" ht="31.5" customHeight="1" x14ac:dyDescent="0.25">
      <c r="B81" s="14">
        <v>80</v>
      </c>
      <c r="C81" s="3"/>
      <c r="D81" s="3"/>
      <c r="E81" s="3"/>
      <c r="F81" s="3"/>
      <c r="G81" s="3"/>
      <c r="H81" s="19"/>
      <c r="I81" s="99">
        <f t="shared" si="1"/>
        <v>0</v>
      </c>
      <c r="J81" s="3"/>
      <c r="K81" s="3"/>
      <c r="L81" s="3"/>
      <c r="M81" s="3"/>
      <c r="N81" s="3"/>
      <c r="O81" s="3"/>
      <c r="P81" s="3"/>
    </row>
    <row r="82" spans="2:16" ht="31.5" customHeight="1" x14ac:dyDescent="0.25">
      <c r="B82" s="14">
        <v>81</v>
      </c>
      <c r="C82" s="3"/>
      <c r="D82" s="3"/>
      <c r="E82" s="3"/>
      <c r="F82" s="3"/>
      <c r="G82" s="3"/>
      <c r="H82" s="19"/>
      <c r="I82" s="99">
        <f t="shared" si="1"/>
        <v>0</v>
      </c>
      <c r="J82" s="3"/>
      <c r="K82" s="3"/>
      <c r="L82" s="3"/>
      <c r="M82" s="3"/>
      <c r="N82" s="3"/>
      <c r="O82" s="3"/>
      <c r="P82" s="3"/>
    </row>
    <row r="83" spans="2:16" ht="31.5" customHeight="1" x14ac:dyDescent="0.25">
      <c r="B83" s="14">
        <v>82</v>
      </c>
      <c r="C83" s="3"/>
      <c r="D83" s="3"/>
      <c r="E83" s="3"/>
      <c r="F83" s="3"/>
      <c r="G83" s="3"/>
      <c r="H83" s="19"/>
      <c r="I83" s="99">
        <f t="shared" si="1"/>
        <v>0</v>
      </c>
      <c r="J83" s="3"/>
      <c r="K83" s="3"/>
      <c r="L83" s="3"/>
      <c r="M83" s="3"/>
      <c r="N83" s="3"/>
      <c r="O83" s="3"/>
      <c r="P83" s="3"/>
    </row>
    <row r="84" spans="2:16" ht="31.5" customHeight="1" x14ac:dyDescent="0.25">
      <c r="B84" s="14">
        <v>83</v>
      </c>
      <c r="C84" s="3"/>
      <c r="D84" s="3"/>
      <c r="E84" s="3"/>
      <c r="F84" s="3"/>
      <c r="G84" s="3"/>
      <c r="H84" s="19"/>
      <c r="I84" s="99">
        <f t="shared" si="1"/>
        <v>0</v>
      </c>
      <c r="J84" s="3"/>
      <c r="K84" s="3"/>
      <c r="L84" s="3"/>
      <c r="M84" s="3"/>
      <c r="N84" s="3"/>
      <c r="O84" s="3"/>
      <c r="P84" s="3"/>
    </row>
    <row r="85" spans="2:16" ht="31.5" customHeight="1" x14ac:dyDescent="0.25">
      <c r="B85" s="14">
        <v>84</v>
      </c>
      <c r="C85" s="3"/>
      <c r="D85" s="3"/>
      <c r="E85" s="3"/>
      <c r="F85" s="3"/>
      <c r="G85" s="3"/>
      <c r="H85" s="19"/>
      <c r="I85" s="99">
        <f t="shared" si="1"/>
        <v>0</v>
      </c>
      <c r="J85" s="3"/>
      <c r="K85" s="3"/>
      <c r="L85" s="3"/>
      <c r="M85" s="3"/>
      <c r="N85" s="3"/>
      <c r="O85" s="3"/>
      <c r="P85" s="3"/>
    </row>
    <row r="86" spans="2:16" ht="31.5" customHeight="1" x14ac:dyDescent="0.25">
      <c r="B86" s="14">
        <v>85</v>
      </c>
      <c r="C86" s="3"/>
      <c r="D86" s="3"/>
      <c r="E86" s="3"/>
      <c r="F86" s="3"/>
      <c r="G86" s="3"/>
      <c r="H86" s="19"/>
      <c r="I86" s="99">
        <f t="shared" si="1"/>
        <v>0</v>
      </c>
      <c r="J86" s="3"/>
      <c r="K86" s="3"/>
      <c r="L86" s="3"/>
      <c r="M86" s="3"/>
      <c r="N86" s="3"/>
      <c r="O86" s="3"/>
      <c r="P86" s="3"/>
    </row>
    <row r="87" spans="2:16" ht="31.5" customHeight="1" x14ac:dyDescent="0.25">
      <c r="B87" s="14">
        <v>86</v>
      </c>
      <c r="C87" s="3"/>
      <c r="D87" s="3"/>
      <c r="E87" s="3"/>
      <c r="F87" s="3"/>
      <c r="G87" s="3"/>
      <c r="H87" s="19"/>
      <c r="I87" s="99">
        <f t="shared" si="1"/>
        <v>0</v>
      </c>
      <c r="J87" s="3"/>
      <c r="K87" s="3"/>
      <c r="L87" s="3"/>
      <c r="M87" s="3"/>
      <c r="N87" s="3"/>
      <c r="O87" s="3"/>
      <c r="P87" s="3"/>
    </row>
    <row r="88" spans="2:16" ht="31.5" customHeight="1" x14ac:dyDescent="0.25">
      <c r="B88" s="14">
        <v>87</v>
      </c>
      <c r="C88" s="3"/>
      <c r="D88" s="3"/>
      <c r="E88" s="3"/>
      <c r="F88" s="3"/>
      <c r="G88" s="3"/>
      <c r="H88" s="19"/>
      <c r="I88" s="99">
        <f t="shared" si="1"/>
        <v>0</v>
      </c>
      <c r="J88" s="3"/>
      <c r="K88" s="3"/>
      <c r="L88" s="3"/>
      <c r="M88" s="3"/>
      <c r="N88" s="3"/>
      <c r="O88" s="3"/>
      <c r="P88" s="3"/>
    </row>
    <row r="89" spans="2:16" ht="31.5" customHeight="1" x14ac:dyDescent="0.25">
      <c r="B89" s="14">
        <v>88</v>
      </c>
      <c r="C89" s="3"/>
      <c r="D89" s="3"/>
      <c r="E89" s="3"/>
      <c r="F89" s="3"/>
      <c r="G89" s="3"/>
      <c r="H89" s="19"/>
      <c r="I89" s="99">
        <f t="shared" si="1"/>
        <v>0</v>
      </c>
      <c r="J89" s="3"/>
      <c r="K89" s="3"/>
      <c r="L89" s="3"/>
      <c r="M89" s="3"/>
      <c r="N89" s="3"/>
      <c r="O89" s="3"/>
      <c r="P89" s="3"/>
    </row>
    <row r="90" spans="2:16" ht="31.5" customHeight="1" x14ac:dyDescent="0.25">
      <c r="B90" s="14">
        <v>89</v>
      </c>
      <c r="C90" s="3"/>
      <c r="D90" s="3"/>
      <c r="E90" s="3"/>
      <c r="F90" s="3"/>
      <c r="G90" s="3"/>
      <c r="H90" s="19"/>
      <c r="I90" s="99">
        <f t="shared" si="1"/>
        <v>0</v>
      </c>
      <c r="J90" s="3"/>
      <c r="K90" s="3"/>
      <c r="L90" s="3"/>
      <c r="M90" s="3"/>
      <c r="N90" s="3"/>
      <c r="O90" s="3"/>
      <c r="P90" s="3"/>
    </row>
    <row r="91" spans="2:16" ht="31.5" customHeight="1" x14ac:dyDescent="0.25">
      <c r="B91" s="14">
        <v>90</v>
      </c>
      <c r="C91" s="3"/>
      <c r="D91" s="3"/>
      <c r="E91" s="3"/>
      <c r="F91" s="3"/>
      <c r="G91" s="3"/>
      <c r="H91" s="19"/>
      <c r="I91" s="99">
        <f t="shared" si="1"/>
        <v>0</v>
      </c>
      <c r="J91" s="3"/>
      <c r="K91" s="3"/>
      <c r="L91" s="3"/>
      <c r="M91" s="3"/>
      <c r="N91" s="3"/>
      <c r="O91" s="3"/>
      <c r="P91" s="3"/>
    </row>
    <row r="92" spans="2:16" ht="31.5" customHeight="1" x14ac:dyDescent="0.25">
      <c r="B92" s="14">
        <v>91</v>
      </c>
      <c r="C92" s="3"/>
      <c r="D92" s="3"/>
      <c r="E92" s="3"/>
      <c r="F92" s="3"/>
      <c r="G92" s="3"/>
      <c r="H92" s="19"/>
      <c r="I92" s="99">
        <f t="shared" si="1"/>
        <v>0</v>
      </c>
      <c r="J92" s="3"/>
      <c r="K92" s="3"/>
      <c r="L92" s="3"/>
      <c r="M92" s="3"/>
      <c r="N92" s="3"/>
      <c r="O92" s="3"/>
      <c r="P92" s="3"/>
    </row>
    <row r="93" spans="2:16" ht="31.5" customHeight="1" x14ac:dyDescent="0.25">
      <c r="B93" s="14">
        <v>92</v>
      </c>
      <c r="C93" s="3"/>
      <c r="D93" s="3"/>
      <c r="E93" s="3"/>
      <c r="F93" s="3"/>
      <c r="G93" s="3"/>
      <c r="H93" s="19"/>
      <c r="I93" s="99">
        <f t="shared" si="1"/>
        <v>0</v>
      </c>
      <c r="J93" s="3"/>
      <c r="K93" s="3"/>
      <c r="L93" s="3"/>
      <c r="M93" s="3"/>
      <c r="N93" s="3"/>
      <c r="O93" s="3"/>
      <c r="P93" s="3"/>
    </row>
    <row r="94" spans="2:16" ht="31.5" customHeight="1" x14ac:dyDescent="0.25">
      <c r="B94" s="14">
        <v>93</v>
      </c>
      <c r="C94" s="3"/>
      <c r="D94" s="3"/>
      <c r="E94" s="3"/>
      <c r="F94" s="3"/>
      <c r="G94" s="3"/>
      <c r="H94" s="19"/>
      <c r="I94" s="99">
        <f t="shared" si="1"/>
        <v>0</v>
      </c>
      <c r="J94" s="3"/>
      <c r="K94" s="3"/>
      <c r="L94" s="3"/>
      <c r="M94" s="3"/>
      <c r="N94" s="3"/>
      <c r="O94" s="3"/>
      <c r="P94" s="3"/>
    </row>
    <row r="95" spans="2:16" ht="31.5" customHeight="1" x14ac:dyDescent="0.25">
      <c r="B95" s="14">
        <v>94</v>
      </c>
      <c r="C95" s="3"/>
      <c r="D95" s="3"/>
      <c r="E95" s="3"/>
      <c r="F95" s="3"/>
      <c r="G95" s="3"/>
      <c r="H95" s="19"/>
      <c r="I95" s="99">
        <f t="shared" si="1"/>
        <v>0</v>
      </c>
      <c r="J95" s="3"/>
      <c r="K95" s="3"/>
      <c r="L95" s="3"/>
      <c r="M95" s="3"/>
      <c r="N95" s="3"/>
      <c r="O95" s="3"/>
      <c r="P95" s="3"/>
    </row>
    <row r="96" spans="2:16" ht="31.5" customHeight="1" x14ac:dyDescent="0.25">
      <c r="B96" s="14">
        <v>95</v>
      </c>
      <c r="C96" s="3"/>
      <c r="D96" s="3"/>
      <c r="E96" s="3"/>
      <c r="F96" s="3"/>
      <c r="G96" s="3"/>
      <c r="H96" s="19"/>
      <c r="I96" s="99">
        <f t="shared" si="1"/>
        <v>0</v>
      </c>
      <c r="J96" s="3"/>
      <c r="K96" s="3"/>
      <c r="L96" s="3"/>
      <c r="M96" s="3"/>
      <c r="N96" s="3"/>
      <c r="O96" s="3"/>
      <c r="P96" s="3"/>
    </row>
    <row r="97" spans="2:16" ht="31.5" customHeight="1" x14ac:dyDescent="0.25">
      <c r="B97" s="14">
        <v>96</v>
      </c>
      <c r="C97" s="3"/>
      <c r="D97" s="3"/>
      <c r="E97" s="3"/>
      <c r="F97" s="3"/>
      <c r="G97" s="3"/>
      <c r="H97" s="19"/>
      <c r="I97" s="99">
        <f t="shared" si="1"/>
        <v>0</v>
      </c>
      <c r="J97" s="3"/>
      <c r="K97" s="3"/>
      <c r="L97" s="3"/>
      <c r="M97" s="3"/>
      <c r="N97" s="3"/>
      <c r="O97" s="3"/>
      <c r="P97" s="3"/>
    </row>
    <row r="98" spans="2:16" ht="31.5" customHeight="1" x14ac:dyDescent="0.25">
      <c r="B98" s="14">
        <v>97</v>
      </c>
      <c r="C98" s="3"/>
      <c r="D98" s="3"/>
      <c r="E98" s="3"/>
      <c r="F98" s="3"/>
      <c r="G98" s="3"/>
      <c r="H98" s="19"/>
      <c r="I98" s="99">
        <f t="shared" si="1"/>
        <v>0</v>
      </c>
      <c r="J98" s="3"/>
      <c r="K98" s="3"/>
      <c r="L98" s="3"/>
      <c r="M98" s="3"/>
      <c r="N98" s="3"/>
      <c r="O98" s="3"/>
      <c r="P98" s="3"/>
    </row>
    <row r="99" spans="2:16" ht="31.5" customHeight="1" x14ac:dyDescent="0.25">
      <c r="B99" s="14">
        <v>98</v>
      </c>
      <c r="C99" s="3"/>
      <c r="D99" s="3"/>
      <c r="E99" s="3"/>
      <c r="F99" s="3"/>
      <c r="G99" s="3"/>
      <c r="H99" s="19"/>
      <c r="I99" s="99">
        <f t="shared" si="1"/>
        <v>0</v>
      </c>
      <c r="J99" s="3"/>
      <c r="K99" s="3"/>
      <c r="L99" s="3"/>
      <c r="M99" s="3"/>
      <c r="N99" s="3"/>
      <c r="O99" s="3"/>
      <c r="P99" s="3"/>
    </row>
    <row r="100" spans="2:16" ht="31.5" customHeight="1" x14ac:dyDescent="0.25">
      <c r="B100" s="14">
        <v>99</v>
      </c>
      <c r="C100" s="3"/>
      <c r="D100" s="3"/>
      <c r="E100" s="3"/>
      <c r="F100" s="3"/>
      <c r="G100" s="3"/>
      <c r="H100" s="19"/>
      <c r="I100" s="99">
        <f t="shared" si="1"/>
        <v>0</v>
      </c>
      <c r="J100" s="3"/>
      <c r="K100" s="3"/>
      <c r="L100" s="3"/>
      <c r="M100" s="3"/>
      <c r="N100" s="3"/>
      <c r="O100" s="3"/>
      <c r="P100" s="3"/>
    </row>
  </sheetData>
  <sheetProtection algorithmName="SHA-512" hashValue="pSI0loaerAmh+TBaSoLi84zN22lnbM0L6BmKNQw8iUNZGRcHQP4qtuYDsdWXoDgloL9x9PpyteZgi24glli2nA==" saltValue="LPnARUHeKtAnAv4K1e/KhA==" spinCount="100000" sheet="1" objects="1" scenarios="1"/>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17C6B4-E90B-426F-987A-2409ABD98326}">
  <sheetPr codeName="Sheet5">
    <tabColor theme="4" tint="0.39997558519241921"/>
  </sheetPr>
  <dimension ref="A1:M99"/>
  <sheetViews>
    <sheetView showRowColHeaders="0" workbookViewId="0">
      <selection activeCell="E8" sqref="E8"/>
    </sheetView>
  </sheetViews>
  <sheetFormatPr defaultColWidth="0" defaultRowHeight="15" zeroHeight="1" x14ac:dyDescent="0.25"/>
  <cols>
    <col min="1" max="1" width="16.5703125" style="21" customWidth="1"/>
    <col min="2" max="7" width="38" customWidth="1"/>
    <col min="8" max="13" width="30.140625" hidden="1" customWidth="1"/>
    <col min="14" max="16384" width="4.28515625" hidden="1"/>
  </cols>
  <sheetData>
    <row r="1" spans="1:7" s="7" customFormat="1" ht="16.5" thickBot="1" x14ac:dyDescent="0.3">
      <c r="A1" s="53"/>
      <c r="B1" s="5" t="s">
        <v>103</v>
      </c>
      <c r="C1" s="5" t="s">
        <v>48</v>
      </c>
      <c r="D1" s="5" t="s">
        <v>49</v>
      </c>
      <c r="E1" s="5" t="s">
        <v>1177</v>
      </c>
      <c r="F1" s="5" t="s">
        <v>104</v>
      </c>
      <c r="G1" s="6" t="s">
        <v>105</v>
      </c>
    </row>
    <row r="2" spans="1:7" x14ac:dyDescent="0.25">
      <c r="B2" s="3"/>
      <c r="C2" s="3"/>
      <c r="D2" s="3"/>
      <c r="E2" s="3"/>
      <c r="F2" s="3"/>
      <c r="G2" s="3"/>
    </row>
    <row r="3" spans="1:7" x14ac:dyDescent="0.25">
      <c r="B3" s="3"/>
      <c r="C3" s="3"/>
      <c r="D3" s="3"/>
      <c r="E3" s="3"/>
      <c r="F3" s="3"/>
      <c r="G3" s="3"/>
    </row>
    <row r="4" spans="1:7" x14ac:dyDescent="0.25">
      <c r="B4" s="3"/>
      <c r="C4" s="3"/>
      <c r="D4" s="3"/>
      <c r="E4" s="3"/>
      <c r="F4" s="3"/>
      <c r="G4" s="3"/>
    </row>
    <row r="5" spans="1:7" x14ac:dyDescent="0.25">
      <c r="B5" s="3"/>
      <c r="C5" s="3"/>
      <c r="D5" s="3"/>
      <c r="E5" s="3"/>
      <c r="F5" s="3"/>
      <c r="G5" s="3"/>
    </row>
    <row r="6" spans="1:7" x14ac:dyDescent="0.25">
      <c r="B6" s="3"/>
      <c r="C6" s="3"/>
      <c r="D6" s="3"/>
      <c r="E6" s="3"/>
      <c r="F6" s="3"/>
      <c r="G6" s="3"/>
    </row>
    <row r="7" spans="1:7" x14ac:dyDescent="0.25">
      <c r="B7" s="3"/>
      <c r="C7" s="3"/>
      <c r="D7" s="3"/>
      <c r="E7" s="3"/>
      <c r="F7" s="3"/>
      <c r="G7" s="3"/>
    </row>
    <row r="8" spans="1:7" x14ac:dyDescent="0.25">
      <c r="B8" s="3"/>
      <c r="C8" s="3"/>
      <c r="D8" s="3"/>
      <c r="E8" s="3"/>
      <c r="F8" s="3"/>
      <c r="G8" s="3"/>
    </row>
    <row r="9" spans="1:7" x14ac:dyDescent="0.25">
      <c r="B9" s="3"/>
      <c r="C9" s="3"/>
      <c r="D9" s="3"/>
      <c r="E9" s="3"/>
      <c r="F9" s="3"/>
      <c r="G9" s="3"/>
    </row>
    <row r="10" spans="1:7" x14ac:dyDescent="0.25">
      <c r="B10" s="3"/>
      <c r="C10" s="3"/>
      <c r="D10" s="3"/>
      <c r="E10" s="3"/>
      <c r="F10" s="3"/>
      <c r="G10" s="3"/>
    </row>
    <row r="11" spans="1:7" x14ac:dyDescent="0.25">
      <c r="B11" s="3"/>
      <c r="C11" s="3"/>
      <c r="D11" s="3"/>
      <c r="E11" s="3"/>
      <c r="F11" s="3"/>
      <c r="G11" s="3"/>
    </row>
    <row r="12" spans="1:7" x14ac:dyDescent="0.25">
      <c r="B12" s="3"/>
      <c r="C12" s="3"/>
      <c r="D12" s="3"/>
      <c r="E12" s="3"/>
      <c r="F12" s="3"/>
      <c r="G12" s="3"/>
    </row>
    <row r="13" spans="1:7" x14ac:dyDescent="0.25">
      <c r="B13" s="3"/>
      <c r="C13" s="3"/>
      <c r="D13" s="3"/>
      <c r="E13" s="3"/>
      <c r="F13" s="3"/>
      <c r="G13" s="3"/>
    </row>
    <row r="14" spans="1:7" x14ac:dyDescent="0.25">
      <c r="B14" s="3"/>
      <c r="C14" s="3"/>
      <c r="D14" s="3"/>
      <c r="E14" s="3"/>
      <c r="F14" s="3"/>
      <c r="G14" s="3"/>
    </row>
    <row r="15" spans="1:7" x14ac:dyDescent="0.25">
      <c r="B15" s="3"/>
      <c r="C15" s="3"/>
      <c r="D15" s="3"/>
      <c r="E15" s="3"/>
      <c r="F15" s="3"/>
      <c r="G15" s="3"/>
    </row>
    <row r="16" spans="1:7" x14ac:dyDescent="0.25">
      <c r="B16" s="3"/>
      <c r="C16" s="3"/>
      <c r="D16" s="3"/>
      <c r="E16" s="3"/>
      <c r="F16" s="3"/>
      <c r="G16" s="3"/>
    </row>
    <row r="17" spans="2:7" x14ac:dyDescent="0.25">
      <c r="B17" s="3"/>
      <c r="C17" s="3"/>
      <c r="D17" s="3"/>
      <c r="E17" s="3"/>
      <c r="F17" s="3"/>
      <c r="G17" s="3"/>
    </row>
    <row r="18" spans="2:7" x14ac:dyDescent="0.25">
      <c r="B18" s="3"/>
      <c r="C18" s="3"/>
      <c r="D18" s="3"/>
      <c r="E18" s="3"/>
      <c r="F18" s="3"/>
      <c r="G18" s="3"/>
    </row>
    <row r="19" spans="2:7" x14ac:dyDescent="0.25">
      <c r="B19" s="3"/>
      <c r="C19" s="3"/>
      <c r="D19" s="3"/>
      <c r="E19" s="3"/>
      <c r="F19" s="3"/>
      <c r="G19" s="3"/>
    </row>
    <row r="20" spans="2:7" x14ac:dyDescent="0.25">
      <c r="B20" s="3"/>
      <c r="C20" s="3"/>
      <c r="D20" s="3"/>
      <c r="E20" s="3"/>
      <c r="F20" s="3"/>
      <c r="G20" s="3"/>
    </row>
    <row r="21" spans="2:7" x14ac:dyDescent="0.25">
      <c r="B21" s="3"/>
      <c r="C21" s="3"/>
      <c r="D21" s="3"/>
      <c r="E21" s="3"/>
      <c r="F21" s="3"/>
      <c r="G21" s="3"/>
    </row>
    <row r="22" spans="2:7" x14ac:dyDescent="0.25">
      <c r="B22" s="3"/>
      <c r="C22" s="3"/>
      <c r="D22" s="3"/>
      <c r="E22" s="3"/>
      <c r="F22" s="3"/>
      <c r="G22" s="3"/>
    </row>
    <row r="23" spans="2:7" x14ac:dyDescent="0.25">
      <c r="B23" s="3"/>
      <c r="C23" s="3"/>
      <c r="D23" s="3"/>
      <c r="E23" s="3"/>
      <c r="F23" s="3"/>
      <c r="G23" s="3"/>
    </row>
    <row r="24" spans="2:7" x14ac:dyDescent="0.25">
      <c r="B24" s="3"/>
      <c r="C24" s="3"/>
      <c r="D24" s="3"/>
      <c r="E24" s="3"/>
      <c r="F24" s="3"/>
      <c r="G24" s="3"/>
    </row>
    <row r="25" spans="2:7" x14ac:dyDescent="0.25">
      <c r="B25" s="3"/>
      <c r="C25" s="3"/>
      <c r="D25" s="3"/>
      <c r="E25" s="3"/>
      <c r="F25" s="3"/>
      <c r="G25" s="3"/>
    </row>
    <row r="26" spans="2:7" x14ac:dyDescent="0.25">
      <c r="B26" s="3"/>
      <c r="C26" s="3"/>
      <c r="D26" s="3"/>
      <c r="E26" s="3"/>
      <c r="F26" s="3"/>
      <c r="G26" s="3"/>
    </row>
    <row r="27" spans="2:7" x14ac:dyDescent="0.25">
      <c r="B27" s="3"/>
      <c r="C27" s="3"/>
      <c r="D27" s="3"/>
      <c r="E27" s="3"/>
      <c r="F27" s="3"/>
      <c r="G27" s="3"/>
    </row>
    <row r="28" spans="2:7" x14ac:dyDescent="0.25">
      <c r="B28" s="3"/>
      <c r="C28" s="3"/>
      <c r="D28" s="3"/>
      <c r="E28" s="3"/>
      <c r="F28" s="3"/>
      <c r="G28" s="3"/>
    </row>
    <row r="29" spans="2:7" x14ac:dyDescent="0.25">
      <c r="B29" s="3"/>
      <c r="C29" s="3"/>
      <c r="D29" s="3"/>
      <c r="E29" s="3"/>
      <c r="F29" s="3"/>
      <c r="G29" s="3"/>
    </row>
    <row r="30" spans="2:7" x14ac:dyDescent="0.25">
      <c r="B30" s="3"/>
      <c r="C30" s="3"/>
      <c r="D30" s="3"/>
      <c r="E30" s="3"/>
      <c r="F30" s="3"/>
      <c r="G30" s="3"/>
    </row>
    <row r="31" spans="2:7" x14ac:dyDescent="0.25">
      <c r="B31" s="3"/>
      <c r="C31" s="3"/>
      <c r="D31" s="3"/>
      <c r="E31" s="3"/>
      <c r="F31" s="3"/>
      <c r="G31" s="3"/>
    </row>
    <row r="32" spans="2:7" x14ac:dyDescent="0.25">
      <c r="B32" s="3"/>
      <c r="C32" s="3"/>
      <c r="D32" s="3"/>
      <c r="E32" s="3"/>
      <c r="F32" s="3"/>
      <c r="G32" s="3"/>
    </row>
    <row r="33" spans="2:7" x14ac:dyDescent="0.25">
      <c r="B33" s="3"/>
      <c r="C33" s="3"/>
      <c r="D33" s="3"/>
      <c r="E33" s="3"/>
      <c r="F33" s="3"/>
      <c r="G33" s="3"/>
    </row>
    <row r="34" spans="2:7" x14ac:dyDescent="0.25">
      <c r="B34" s="3"/>
      <c r="C34" s="3"/>
      <c r="D34" s="3"/>
      <c r="E34" s="3"/>
      <c r="F34" s="3"/>
      <c r="G34" s="3"/>
    </row>
    <row r="35" spans="2:7" x14ac:dyDescent="0.25">
      <c r="B35" s="3"/>
      <c r="C35" s="3"/>
      <c r="D35" s="3"/>
      <c r="E35" s="3"/>
      <c r="F35" s="3"/>
      <c r="G35" s="3"/>
    </row>
    <row r="36" spans="2:7" x14ac:dyDescent="0.25">
      <c r="B36" s="3"/>
      <c r="C36" s="3"/>
      <c r="D36" s="3"/>
      <c r="E36" s="3"/>
      <c r="F36" s="3"/>
      <c r="G36" s="3"/>
    </row>
    <row r="37" spans="2:7" x14ac:dyDescent="0.25">
      <c r="B37" s="3"/>
      <c r="C37" s="3"/>
      <c r="D37" s="3"/>
      <c r="E37" s="3"/>
      <c r="F37" s="3"/>
      <c r="G37" s="3"/>
    </row>
    <row r="38" spans="2:7" x14ac:dyDescent="0.25">
      <c r="B38" s="3"/>
      <c r="C38" s="3"/>
      <c r="D38" s="3"/>
      <c r="E38" s="3"/>
      <c r="F38" s="3"/>
      <c r="G38" s="3"/>
    </row>
    <row r="39" spans="2:7" x14ac:dyDescent="0.25">
      <c r="B39" s="3"/>
      <c r="C39" s="3"/>
      <c r="D39" s="3"/>
      <c r="E39" s="3"/>
      <c r="F39" s="3"/>
      <c r="G39" s="3"/>
    </row>
    <row r="40" spans="2:7" x14ac:dyDescent="0.25">
      <c r="B40" s="3"/>
      <c r="C40" s="3"/>
      <c r="D40" s="3"/>
      <c r="E40" s="3"/>
      <c r="F40" s="3"/>
      <c r="G40" s="3"/>
    </row>
    <row r="41" spans="2:7" x14ac:dyDescent="0.25">
      <c r="B41" s="3"/>
      <c r="C41" s="3"/>
      <c r="D41" s="3"/>
      <c r="E41" s="3"/>
      <c r="F41" s="3"/>
      <c r="G41" s="3"/>
    </row>
    <row r="42" spans="2:7" x14ac:dyDescent="0.25">
      <c r="B42" s="3"/>
      <c r="C42" s="3"/>
      <c r="D42" s="3"/>
      <c r="E42" s="3"/>
      <c r="F42" s="3"/>
      <c r="G42" s="3"/>
    </row>
    <row r="43" spans="2:7" x14ac:dyDescent="0.25">
      <c r="B43" s="3"/>
      <c r="C43" s="3"/>
      <c r="D43" s="3"/>
      <c r="E43" s="3"/>
      <c r="F43" s="3"/>
      <c r="G43" s="3"/>
    </row>
    <row r="44" spans="2:7" x14ac:dyDescent="0.25">
      <c r="B44" s="3"/>
      <c r="C44" s="3"/>
      <c r="D44" s="3"/>
      <c r="E44" s="3"/>
      <c r="F44" s="3"/>
      <c r="G44" s="3"/>
    </row>
    <row r="45" spans="2:7" x14ac:dyDescent="0.25">
      <c r="B45" s="3"/>
      <c r="C45" s="3"/>
      <c r="D45" s="3"/>
      <c r="E45" s="3"/>
      <c r="F45" s="3"/>
      <c r="G45" s="3"/>
    </row>
    <row r="46" spans="2:7" x14ac:dyDescent="0.25">
      <c r="B46" s="3"/>
      <c r="C46" s="3"/>
      <c r="D46" s="3"/>
      <c r="E46" s="3"/>
      <c r="F46" s="3"/>
      <c r="G46" s="3"/>
    </row>
    <row r="47" spans="2:7" x14ac:dyDescent="0.25">
      <c r="B47" s="3"/>
      <c r="C47" s="3"/>
      <c r="D47" s="3"/>
      <c r="E47" s="3"/>
      <c r="F47" s="3"/>
      <c r="G47" s="3"/>
    </row>
    <row r="48" spans="2:7" x14ac:dyDescent="0.25">
      <c r="B48" s="3"/>
      <c r="C48" s="3"/>
      <c r="D48" s="3"/>
      <c r="E48" s="3"/>
      <c r="F48" s="3"/>
      <c r="G48" s="3"/>
    </row>
    <row r="49" spans="2:7" x14ac:dyDescent="0.25">
      <c r="B49" s="3"/>
      <c r="C49" s="3"/>
      <c r="D49" s="3"/>
      <c r="E49" s="3"/>
      <c r="F49" s="3"/>
      <c r="G49" s="3"/>
    </row>
    <row r="50" spans="2:7" x14ac:dyDescent="0.25">
      <c r="B50" s="3"/>
      <c r="C50" s="3"/>
      <c r="D50" s="3"/>
      <c r="E50" s="3"/>
      <c r="F50" s="3"/>
      <c r="G50" s="3"/>
    </row>
    <row r="51" spans="2:7" x14ac:dyDescent="0.25">
      <c r="B51" s="3"/>
      <c r="C51" s="3"/>
      <c r="D51" s="3"/>
      <c r="E51" s="3"/>
      <c r="F51" s="3"/>
      <c r="G51" s="3"/>
    </row>
    <row r="52" spans="2:7" x14ac:dyDescent="0.25">
      <c r="B52" s="3"/>
      <c r="C52" s="3"/>
      <c r="D52" s="3"/>
      <c r="E52" s="3"/>
      <c r="F52" s="3"/>
      <c r="G52" s="3"/>
    </row>
    <row r="53" spans="2:7" x14ac:dyDescent="0.25">
      <c r="B53" s="3"/>
      <c r="C53" s="3"/>
      <c r="D53" s="3"/>
      <c r="E53" s="3"/>
      <c r="F53" s="3"/>
      <c r="G53" s="3"/>
    </row>
    <row r="54" spans="2:7" x14ac:dyDescent="0.25">
      <c r="B54" s="3"/>
      <c r="C54" s="3"/>
      <c r="D54" s="3"/>
      <c r="E54" s="3"/>
      <c r="F54" s="3"/>
      <c r="G54" s="3"/>
    </row>
    <row r="55" spans="2:7" x14ac:dyDescent="0.25">
      <c r="B55" s="3"/>
      <c r="C55" s="3"/>
      <c r="D55" s="3"/>
      <c r="E55" s="3"/>
      <c r="F55" s="3"/>
      <c r="G55" s="3"/>
    </row>
    <row r="56" spans="2:7" x14ac:dyDescent="0.25">
      <c r="B56" s="3"/>
      <c r="C56" s="3"/>
      <c r="D56" s="3"/>
      <c r="E56" s="3"/>
      <c r="F56" s="3"/>
      <c r="G56" s="3"/>
    </row>
    <row r="57" spans="2:7" x14ac:dyDescent="0.25">
      <c r="B57" s="3"/>
      <c r="C57" s="3"/>
      <c r="D57" s="3"/>
      <c r="E57" s="3"/>
      <c r="F57" s="3"/>
      <c r="G57" s="3"/>
    </row>
    <row r="58" spans="2:7" x14ac:dyDescent="0.25">
      <c r="B58" s="3"/>
      <c r="C58" s="3"/>
      <c r="D58" s="3"/>
      <c r="E58" s="3"/>
      <c r="F58" s="3"/>
      <c r="G58" s="3"/>
    </row>
    <row r="59" spans="2:7" x14ac:dyDescent="0.25">
      <c r="B59" s="3"/>
      <c r="C59" s="3"/>
      <c r="D59" s="3"/>
      <c r="E59" s="3"/>
      <c r="F59" s="3"/>
      <c r="G59" s="3"/>
    </row>
    <row r="60" spans="2:7" x14ac:dyDescent="0.25">
      <c r="B60" s="3"/>
      <c r="C60" s="3"/>
      <c r="D60" s="3"/>
      <c r="E60" s="3"/>
      <c r="F60" s="3"/>
      <c r="G60" s="3"/>
    </row>
    <row r="61" spans="2:7" x14ac:dyDescent="0.25">
      <c r="B61" s="3"/>
      <c r="C61" s="3"/>
      <c r="D61" s="3"/>
      <c r="E61" s="3"/>
      <c r="F61" s="3"/>
      <c r="G61" s="3"/>
    </row>
    <row r="62" spans="2:7" x14ac:dyDescent="0.25">
      <c r="B62" s="3"/>
      <c r="C62" s="3"/>
      <c r="D62" s="3"/>
      <c r="E62" s="3"/>
      <c r="F62" s="3"/>
      <c r="G62" s="3"/>
    </row>
    <row r="63" spans="2:7" x14ac:dyDescent="0.25">
      <c r="B63" s="3"/>
      <c r="C63" s="3"/>
      <c r="D63" s="3"/>
      <c r="E63" s="3"/>
      <c r="F63" s="3"/>
      <c r="G63" s="3"/>
    </row>
    <row r="64" spans="2:7" x14ac:dyDescent="0.25">
      <c r="B64" s="3"/>
      <c r="C64" s="3"/>
      <c r="D64" s="3"/>
      <c r="E64" s="3"/>
      <c r="F64" s="3"/>
      <c r="G64" s="3"/>
    </row>
    <row r="65" spans="2:7" x14ac:dyDescent="0.25">
      <c r="B65" s="3"/>
      <c r="C65" s="3"/>
      <c r="D65" s="3"/>
      <c r="E65" s="3"/>
      <c r="F65" s="3"/>
      <c r="G65" s="3"/>
    </row>
    <row r="66" spans="2:7" x14ac:dyDescent="0.25">
      <c r="B66" s="3"/>
      <c r="C66" s="3"/>
      <c r="D66" s="3"/>
      <c r="E66" s="3"/>
      <c r="F66" s="3"/>
      <c r="G66" s="3"/>
    </row>
    <row r="67" spans="2:7" x14ac:dyDescent="0.25">
      <c r="B67" s="3"/>
      <c r="C67" s="3"/>
      <c r="D67" s="3"/>
      <c r="E67" s="3"/>
      <c r="F67" s="3"/>
      <c r="G67" s="3"/>
    </row>
    <row r="68" spans="2:7" x14ac:dyDescent="0.25">
      <c r="B68" s="3"/>
      <c r="C68" s="3"/>
      <c r="D68" s="3"/>
      <c r="E68" s="3"/>
      <c r="F68" s="3"/>
      <c r="G68" s="3"/>
    </row>
    <row r="69" spans="2:7" x14ac:dyDescent="0.25">
      <c r="B69" s="3"/>
      <c r="C69" s="3"/>
      <c r="D69" s="3"/>
      <c r="E69" s="3"/>
      <c r="F69" s="3"/>
      <c r="G69" s="3"/>
    </row>
    <row r="70" spans="2:7" x14ac:dyDescent="0.25">
      <c r="B70" s="3"/>
      <c r="C70" s="3"/>
      <c r="D70" s="3"/>
      <c r="E70" s="3"/>
      <c r="F70" s="3"/>
      <c r="G70" s="3"/>
    </row>
    <row r="71" spans="2:7" x14ac:dyDescent="0.25">
      <c r="B71" s="3"/>
      <c r="C71" s="3"/>
      <c r="D71" s="3"/>
      <c r="E71" s="3"/>
      <c r="F71" s="3"/>
      <c r="G71" s="3"/>
    </row>
    <row r="72" spans="2:7" x14ac:dyDescent="0.25">
      <c r="B72" s="3"/>
      <c r="C72" s="3"/>
      <c r="D72" s="3"/>
      <c r="E72" s="3"/>
      <c r="F72" s="3"/>
      <c r="G72" s="3"/>
    </row>
    <row r="73" spans="2:7" x14ac:dyDescent="0.25">
      <c r="B73" s="3"/>
      <c r="C73" s="3"/>
      <c r="D73" s="3"/>
      <c r="E73" s="3"/>
      <c r="F73" s="3"/>
      <c r="G73" s="3"/>
    </row>
    <row r="74" spans="2:7" x14ac:dyDescent="0.25">
      <c r="B74" s="3"/>
      <c r="C74" s="3"/>
      <c r="D74" s="3"/>
      <c r="E74" s="3"/>
      <c r="F74" s="3"/>
      <c r="G74" s="3"/>
    </row>
    <row r="75" spans="2:7" x14ac:dyDescent="0.25">
      <c r="B75" s="3"/>
      <c r="C75" s="3"/>
      <c r="D75" s="3"/>
      <c r="E75" s="3"/>
      <c r="F75" s="3"/>
      <c r="G75" s="3"/>
    </row>
    <row r="76" spans="2:7" x14ac:dyDescent="0.25">
      <c r="B76" s="3"/>
      <c r="C76" s="3"/>
      <c r="D76" s="3"/>
      <c r="E76" s="3"/>
      <c r="F76" s="3"/>
      <c r="G76" s="3"/>
    </row>
    <row r="77" spans="2:7" x14ac:dyDescent="0.25">
      <c r="B77" s="3"/>
      <c r="C77" s="3"/>
      <c r="D77" s="3"/>
      <c r="E77" s="3"/>
      <c r="F77" s="3"/>
      <c r="G77" s="3"/>
    </row>
    <row r="78" spans="2:7" x14ac:dyDescent="0.25">
      <c r="B78" s="3"/>
      <c r="C78" s="3"/>
      <c r="D78" s="3"/>
      <c r="E78" s="3"/>
      <c r="F78" s="3"/>
      <c r="G78" s="3"/>
    </row>
    <row r="79" spans="2:7" x14ac:dyDescent="0.25">
      <c r="B79" s="3"/>
      <c r="C79" s="3"/>
      <c r="D79" s="3"/>
      <c r="E79" s="3"/>
      <c r="F79" s="3"/>
      <c r="G79" s="3"/>
    </row>
    <row r="80" spans="2:7" x14ac:dyDescent="0.25">
      <c r="B80" s="3"/>
      <c r="C80" s="3"/>
      <c r="D80" s="3"/>
      <c r="E80" s="3"/>
      <c r="F80" s="3"/>
      <c r="G80" s="3"/>
    </row>
    <row r="81" spans="2:7" x14ac:dyDescent="0.25">
      <c r="B81" s="3"/>
      <c r="C81" s="3"/>
      <c r="D81" s="3"/>
      <c r="E81" s="3"/>
      <c r="F81" s="3"/>
      <c r="G81" s="3"/>
    </row>
    <row r="82" spans="2:7" x14ac:dyDescent="0.25">
      <c r="B82" s="3"/>
      <c r="C82" s="3"/>
      <c r="D82" s="3"/>
      <c r="E82" s="3"/>
      <c r="F82" s="3"/>
      <c r="G82" s="3"/>
    </row>
    <row r="83" spans="2:7" x14ac:dyDescent="0.25">
      <c r="B83" s="3"/>
      <c r="C83" s="3"/>
      <c r="D83" s="3"/>
      <c r="E83" s="3"/>
      <c r="F83" s="3"/>
      <c r="G83" s="3"/>
    </row>
    <row r="84" spans="2:7" x14ac:dyDescent="0.25">
      <c r="B84" s="3"/>
      <c r="C84" s="3"/>
      <c r="D84" s="3"/>
      <c r="E84" s="3"/>
      <c r="F84" s="3"/>
      <c r="G84" s="3"/>
    </row>
    <row r="85" spans="2:7" x14ac:dyDescent="0.25">
      <c r="B85" s="3"/>
      <c r="C85" s="3"/>
      <c r="D85" s="3"/>
      <c r="E85" s="3"/>
      <c r="F85" s="3"/>
      <c r="G85" s="3"/>
    </row>
    <row r="86" spans="2:7" x14ac:dyDescent="0.25">
      <c r="B86" s="3"/>
      <c r="C86" s="3"/>
      <c r="D86" s="3"/>
      <c r="E86" s="3"/>
      <c r="F86" s="3"/>
      <c r="G86" s="3"/>
    </row>
    <row r="87" spans="2:7" x14ac:dyDescent="0.25">
      <c r="B87" s="3"/>
      <c r="C87" s="3"/>
      <c r="D87" s="3"/>
      <c r="E87" s="3"/>
      <c r="F87" s="3"/>
      <c r="G87" s="3"/>
    </row>
    <row r="88" spans="2:7" x14ac:dyDescent="0.25">
      <c r="B88" s="3"/>
      <c r="C88" s="3"/>
      <c r="D88" s="3"/>
      <c r="E88" s="3"/>
      <c r="F88" s="3"/>
      <c r="G88" s="3"/>
    </row>
    <row r="89" spans="2:7" x14ac:dyDescent="0.25">
      <c r="B89" s="3"/>
      <c r="C89" s="3"/>
      <c r="D89" s="3"/>
      <c r="E89" s="3"/>
      <c r="F89" s="3"/>
      <c r="G89" s="3"/>
    </row>
    <row r="90" spans="2:7" x14ac:dyDescent="0.25">
      <c r="B90" s="3"/>
      <c r="C90" s="3"/>
      <c r="D90" s="3"/>
      <c r="E90" s="3"/>
      <c r="F90" s="3"/>
      <c r="G90" s="3"/>
    </row>
    <row r="91" spans="2:7" x14ac:dyDescent="0.25">
      <c r="B91" s="3"/>
      <c r="C91" s="3"/>
      <c r="D91" s="3"/>
      <c r="E91" s="3"/>
      <c r="F91" s="3"/>
      <c r="G91" s="3"/>
    </row>
    <row r="92" spans="2:7" x14ac:dyDescent="0.25">
      <c r="B92" s="3"/>
      <c r="C92" s="3"/>
      <c r="D92" s="3"/>
      <c r="E92" s="3"/>
      <c r="F92" s="3"/>
      <c r="G92" s="3"/>
    </row>
    <row r="93" spans="2:7" x14ac:dyDescent="0.25">
      <c r="B93" s="3"/>
      <c r="C93" s="3"/>
      <c r="D93" s="3"/>
      <c r="E93" s="3"/>
      <c r="F93" s="3"/>
      <c r="G93" s="3"/>
    </row>
    <row r="94" spans="2:7" x14ac:dyDescent="0.25">
      <c r="B94" s="3"/>
      <c r="C94" s="3"/>
      <c r="D94" s="3"/>
      <c r="E94" s="3"/>
      <c r="F94" s="3"/>
      <c r="G94" s="3"/>
    </row>
    <row r="95" spans="2:7" x14ac:dyDescent="0.25">
      <c r="B95" s="3"/>
      <c r="C95" s="3"/>
      <c r="D95" s="3"/>
      <c r="E95" s="3"/>
      <c r="F95" s="3"/>
      <c r="G95" s="3"/>
    </row>
    <row r="96" spans="2:7" x14ac:dyDescent="0.25">
      <c r="B96" s="3"/>
      <c r="C96" s="3"/>
      <c r="D96" s="3"/>
      <c r="E96" s="3"/>
      <c r="F96" s="3"/>
      <c r="G96" s="3"/>
    </row>
    <row r="97" spans="2:7" x14ac:dyDescent="0.25">
      <c r="B97" s="3"/>
      <c r="C97" s="3"/>
      <c r="D97" s="3"/>
      <c r="E97" s="3"/>
      <c r="F97" s="3"/>
      <c r="G97" s="3"/>
    </row>
    <row r="98" spans="2:7" x14ac:dyDescent="0.25">
      <c r="B98" s="3"/>
      <c r="C98" s="3"/>
      <c r="D98" s="3"/>
      <c r="E98" s="3"/>
      <c r="F98" s="3"/>
      <c r="G98" s="3"/>
    </row>
    <row r="99" spans="2:7" x14ac:dyDescent="0.25">
      <c r="B99" s="3"/>
      <c r="C99" s="3"/>
      <c r="D99" s="3"/>
      <c r="E99" s="3"/>
      <c r="F99" s="3"/>
      <c r="G99" s="3"/>
    </row>
  </sheetData>
  <sheetProtection algorithmName="SHA-512" hashValue="aKMfWid5jWYBoJRazDl6QT+uiAzdhuF/DV6V4fvGKGf+T/GQQx3gYF56SdWrNp5wl+9FD08C7EDyvfbqA79UDg==" saltValue="9eaTHaItqrX8H+lKnhJrGQ==" spinCount="100000" sheet="1" objects="1" scenarios="1" selectLockedCells="1" sort="0" autoFilter="0"/>
  <autoFilter ref="B1:M1" xr:uid="{F117C6B4-E90B-426F-987A-2409ABD98326}"/>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D279B9-F5E9-4BED-AD0F-17921CAAB633}">
  <sheetPr codeName="Sheet7"/>
  <dimension ref="A1:H418"/>
  <sheetViews>
    <sheetView workbookViewId="0">
      <selection activeCell="E14" sqref="E14"/>
    </sheetView>
  </sheetViews>
  <sheetFormatPr defaultColWidth="9.140625" defaultRowHeight="15" x14ac:dyDescent="0.25"/>
  <cols>
    <col min="1" max="1" width="60.28515625" bestFit="1" customWidth="1"/>
    <col min="2" max="2" width="80.42578125" bestFit="1" customWidth="1"/>
    <col min="3" max="3" width="82.28515625" bestFit="1" customWidth="1"/>
    <col min="4" max="4" width="93.42578125" bestFit="1" customWidth="1"/>
    <col min="5" max="5" width="64.7109375" bestFit="1" customWidth="1"/>
    <col min="6" max="7" width="9.140625" customWidth="1"/>
    <col min="8" max="8" width="15.42578125" customWidth="1"/>
  </cols>
  <sheetData>
    <row r="1" spans="1:8" ht="15.75" thickBot="1" x14ac:dyDescent="0.3">
      <c r="A1" s="1" t="s">
        <v>106</v>
      </c>
      <c r="B1" s="1" t="s">
        <v>107</v>
      </c>
      <c r="C1" s="1" t="s">
        <v>108</v>
      </c>
      <c r="D1" s="1" t="s">
        <v>109</v>
      </c>
      <c r="E1" s="1" t="s">
        <v>110</v>
      </c>
      <c r="G1" s="91" t="s">
        <v>111</v>
      </c>
      <c r="H1" s="92" t="s">
        <v>112</v>
      </c>
    </row>
    <row r="2" spans="1:8" ht="15.75" thickBot="1" x14ac:dyDescent="0.3">
      <c r="A2" t="s">
        <v>113</v>
      </c>
      <c r="B2" t="s">
        <v>114</v>
      </c>
      <c r="C2" t="s">
        <v>115</v>
      </c>
      <c r="D2" t="s">
        <v>116</v>
      </c>
      <c r="E2" t="s">
        <v>117</v>
      </c>
      <c r="G2" s="102" t="s">
        <v>118</v>
      </c>
      <c r="H2" s="103" t="s">
        <v>119</v>
      </c>
    </row>
    <row r="3" spans="1:8" ht="15.75" thickBot="1" x14ac:dyDescent="0.3">
      <c r="A3" t="s">
        <v>120</v>
      </c>
      <c r="B3" t="s">
        <v>121</v>
      </c>
      <c r="C3" t="s">
        <v>122</v>
      </c>
      <c r="D3" t="s">
        <v>123</v>
      </c>
      <c r="E3" t="s">
        <v>124</v>
      </c>
      <c r="G3" s="102" t="s">
        <v>125</v>
      </c>
      <c r="H3" s="103" t="s">
        <v>126</v>
      </c>
    </row>
    <row r="4" spans="1:8" ht="15.75" thickBot="1" x14ac:dyDescent="0.3">
      <c r="A4" t="s">
        <v>127</v>
      </c>
      <c r="B4" t="s">
        <v>128</v>
      </c>
      <c r="C4" t="s">
        <v>129</v>
      </c>
      <c r="D4" t="s">
        <v>130</v>
      </c>
      <c r="E4" t="s">
        <v>131</v>
      </c>
      <c r="G4" s="102" t="s">
        <v>132</v>
      </c>
      <c r="H4" s="103" t="s">
        <v>133</v>
      </c>
    </row>
    <row r="5" spans="1:8" ht="15.75" thickBot="1" x14ac:dyDescent="0.3">
      <c r="A5" t="s">
        <v>134</v>
      </c>
      <c r="B5" t="s">
        <v>135</v>
      </c>
      <c r="C5" t="s">
        <v>136</v>
      </c>
      <c r="D5" t="s">
        <v>137</v>
      </c>
      <c r="E5" t="s">
        <v>138</v>
      </c>
      <c r="G5" s="102" t="s">
        <v>139</v>
      </c>
      <c r="H5" s="103" t="s">
        <v>140</v>
      </c>
    </row>
    <row r="6" spans="1:8" ht="15.75" thickBot="1" x14ac:dyDescent="0.3">
      <c r="A6" t="s">
        <v>141</v>
      </c>
      <c r="B6" t="s">
        <v>142</v>
      </c>
      <c r="C6" t="s">
        <v>143</v>
      </c>
      <c r="D6" t="s">
        <v>144</v>
      </c>
      <c r="E6" t="s">
        <v>145</v>
      </c>
      <c r="G6" s="102" t="s">
        <v>146</v>
      </c>
      <c r="H6" s="103" t="s">
        <v>147</v>
      </c>
    </row>
    <row r="7" spans="1:8" ht="15.75" thickBot="1" x14ac:dyDescent="0.3">
      <c r="B7" t="s">
        <v>148</v>
      </c>
      <c r="C7" t="s">
        <v>149</v>
      </c>
      <c r="D7" t="s">
        <v>150</v>
      </c>
      <c r="E7" t="s">
        <v>151</v>
      </c>
      <c r="G7" s="102" t="s">
        <v>152</v>
      </c>
      <c r="H7" s="103" t="s">
        <v>153</v>
      </c>
    </row>
    <row r="8" spans="1:8" ht="29.25" thickBot="1" x14ac:dyDescent="0.3">
      <c r="B8" t="s">
        <v>154</v>
      </c>
      <c r="C8" t="s">
        <v>155</v>
      </c>
      <c r="D8" t="s">
        <v>156</v>
      </c>
      <c r="E8" t="s">
        <v>157</v>
      </c>
      <c r="G8" s="102" t="s">
        <v>158</v>
      </c>
      <c r="H8" s="103" t="s">
        <v>159</v>
      </c>
    </row>
    <row r="9" spans="1:8" ht="15.75" thickBot="1" x14ac:dyDescent="0.3">
      <c r="A9" s="88" t="s">
        <v>45</v>
      </c>
      <c r="B9" t="s">
        <v>160</v>
      </c>
      <c r="C9" t="s">
        <v>161</v>
      </c>
      <c r="D9" t="s">
        <v>162</v>
      </c>
      <c r="E9" t="s">
        <v>163</v>
      </c>
      <c r="G9" s="102" t="s">
        <v>164</v>
      </c>
      <c r="H9" s="103" t="s">
        <v>165</v>
      </c>
    </row>
    <row r="10" spans="1:8" ht="15.75" thickBot="1" x14ac:dyDescent="0.3">
      <c r="A10" t="s">
        <v>166</v>
      </c>
      <c r="B10" t="s">
        <v>167</v>
      </c>
      <c r="C10" t="s">
        <v>168</v>
      </c>
      <c r="D10" t="s">
        <v>169</v>
      </c>
      <c r="E10" t="s">
        <v>170</v>
      </c>
      <c r="G10" s="102" t="s">
        <v>171</v>
      </c>
      <c r="H10" s="103" t="s">
        <v>172</v>
      </c>
    </row>
    <row r="11" spans="1:8" ht="15.75" thickBot="1" x14ac:dyDescent="0.3">
      <c r="A11" t="s">
        <v>173</v>
      </c>
      <c r="B11" t="s">
        <v>174</v>
      </c>
      <c r="C11" t="s">
        <v>175</v>
      </c>
      <c r="D11" t="s">
        <v>176</v>
      </c>
      <c r="E11" t="s">
        <v>177</v>
      </c>
      <c r="G11" s="102" t="s">
        <v>178</v>
      </c>
      <c r="H11" s="103" t="s">
        <v>179</v>
      </c>
    </row>
    <row r="12" spans="1:8" ht="15.75" thickBot="1" x14ac:dyDescent="0.3">
      <c r="A12" t="s">
        <v>180</v>
      </c>
      <c r="B12" t="s">
        <v>181</v>
      </c>
      <c r="C12" t="s">
        <v>182</v>
      </c>
      <c r="D12" t="s">
        <v>183</v>
      </c>
      <c r="E12" t="s">
        <v>184</v>
      </c>
      <c r="G12" s="102" t="s">
        <v>185</v>
      </c>
      <c r="H12" s="103" t="s">
        <v>186</v>
      </c>
    </row>
    <row r="13" spans="1:8" ht="15.75" thickBot="1" x14ac:dyDescent="0.3">
      <c r="A13" t="s">
        <v>187</v>
      </c>
      <c r="B13" t="s">
        <v>188</v>
      </c>
      <c r="C13" t="s">
        <v>189</v>
      </c>
      <c r="D13" t="s">
        <v>190</v>
      </c>
      <c r="E13" t="s">
        <v>191</v>
      </c>
      <c r="G13" s="102" t="s">
        <v>192</v>
      </c>
      <c r="H13" s="103" t="s">
        <v>193</v>
      </c>
    </row>
    <row r="14" spans="1:8" ht="15.75" thickBot="1" x14ac:dyDescent="0.3">
      <c r="A14" t="s">
        <v>194</v>
      </c>
      <c r="B14" t="s">
        <v>195</v>
      </c>
      <c r="C14" t="s">
        <v>196</v>
      </c>
      <c r="D14" t="s">
        <v>197</v>
      </c>
      <c r="E14" t="s">
        <v>198</v>
      </c>
      <c r="G14" s="102" t="s">
        <v>199</v>
      </c>
      <c r="H14" s="103" t="s">
        <v>200</v>
      </c>
    </row>
    <row r="15" spans="1:8" ht="15.75" thickBot="1" x14ac:dyDescent="0.3">
      <c r="A15" t="s">
        <v>201</v>
      </c>
      <c r="B15" t="s">
        <v>202</v>
      </c>
      <c r="C15" t="s">
        <v>203</v>
      </c>
      <c r="D15" t="s">
        <v>204</v>
      </c>
      <c r="E15" t="s">
        <v>205</v>
      </c>
      <c r="G15" s="102" t="s">
        <v>206</v>
      </c>
      <c r="H15" s="103" t="s">
        <v>207</v>
      </c>
    </row>
    <row r="16" spans="1:8" ht="15.75" thickBot="1" x14ac:dyDescent="0.3">
      <c r="A16" t="s">
        <v>208</v>
      </c>
      <c r="B16" t="s">
        <v>209</v>
      </c>
      <c r="C16" t="s">
        <v>210</v>
      </c>
      <c r="D16" t="s">
        <v>211</v>
      </c>
      <c r="E16" t="s">
        <v>212</v>
      </c>
      <c r="G16" s="102" t="s">
        <v>213</v>
      </c>
      <c r="H16" s="103" t="s">
        <v>214</v>
      </c>
    </row>
    <row r="17" spans="2:8" ht="15.75" thickBot="1" x14ac:dyDescent="0.3">
      <c r="B17" t="s">
        <v>215</v>
      </c>
      <c r="C17" t="s">
        <v>216</v>
      </c>
      <c r="D17" t="s">
        <v>217</v>
      </c>
      <c r="E17" t="s">
        <v>218</v>
      </c>
      <c r="G17" s="102" t="s">
        <v>219</v>
      </c>
      <c r="H17" s="103" t="s">
        <v>220</v>
      </c>
    </row>
    <row r="18" spans="2:8" ht="15.75" thickBot="1" x14ac:dyDescent="0.3">
      <c r="B18" t="s">
        <v>221</v>
      </c>
      <c r="C18" t="s">
        <v>222</v>
      </c>
      <c r="D18" t="s">
        <v>223</v>
      </c>
      <c r="E18" t="s">
        <v>224</v>
      </c>
      <c r="G18" s="102" t="s">
        <v>225</v>
      </c>
      <c r="H18" s="103" t="s">
        <v>226</v>
      </c>
    </row>
    <row r="19" spans="2:8" ht="15.75" thickBot="1" x14ac:dyDescent="0.3">
      <c r="B19" t="s">
        <v>227</v>
      </c>
      <c r="C19" t="s">
        <v>228</v>
      </c>
      <c r="D19" t="s">
        <v>229</v>
      </c>
      <c r="E19" t="s">
        <v>230</v>
      </c>
      <c r="G19" s="102" t="s">
        <v>231</v>
      </c>
      <c r="H19" s="103" t="s">
        <v>232</v>
      </c>
    </row>
    <row r="20" spans="2:8" ht="15.75" thickBot="1" x14ac:dyDescent="0.3">
      <c r="B20" t="s">
        <v>233</v>
      </c>
      <c r="C20" t="s">
        <v>234</v>
      </c>
      <c r="D20" t="s">
        <v>235</v>
      </c>
      <c r="E20" t="s">
        <v>236</v>
      </c>
      <c r="G20" s="102" t="s">
        <v>237</v>
      </c>
      <c r="H20" s="103" t="s">
        <v>238</v>
      </c>
    </row>
    <row r="21" spans="2:8" ht="15.75" thickBot="1" x14ac:dyDescent="0.3">
      <c r="B21" t="s">
        <v>239</v>
      </c>
      <c r="C21" t="s">
        <v>240</v>
      </c>
      <c r="D21" t="s">
        <v>241</v>
      </c>
      <c r="E21" t="s">
        <v>242</v>
      </c>
      <c r="G21" s="102" t="s">
        <v>243</v>
      </c>
      <c r="H21" s="103" t="s">
        <v>244</v>
      </c>
    </row>
    <row r="22" spans="2:8" ht="29.25" thickBot="1" x14ac:dyDescent="0.3">
      <c r="B22" t="s">
        <v>245</v>
      </c>
      <c r="C22" t="s">
        <v>246</v>
      </c>
      <c r="D22" t="s">
        <v>247</v>
      </c>
      <c r="E22" t="s">
        <v>248</v>
      </c>
      <c r="G22" s="102" t="s">
        <v>249</v>
      </c>
      <c r="H22" s="103" t="s">
        <v>250</v>
      </c>
    </row>
    <row r="23" spans="2:8" ht="15.75" thickBot="1" x14ac:dyDescent="0.3">
      <c r="B23" t="s">
        <v>251</v>
      </c>
      <c r="C23" t="s">
        <v>252</v>
      </c>
      <c r="D23" t="s">
        <v>253</v>
      </c>
      <c r="E23" t="s">
        <v>254</v>
      </c>
      <c r="G23" s="102" t="s">
        <v>255</v>
      </c>
      <c r="H23" s="103" t="s">
        <v>256</v>
      </c>
    </row>
    <row r="24" spans="2:8" ht="29.25" thickBot="1" x14ac:dyDescent="0.3">
      <c r="B24" t="s">
        <v>257</v>
      </c>
      <c r="C24" t="s">
        <v>258</v>
      </c>
      <c r="D24" t="s">
        <v>259</v>
      </c>
      <c r="E24" t="s">
        <v>260</v>
      </c>
      <c r="G24" s="102" t="s">
        <v>261</v>
      </c>
      <c r="H24" s="103" t="s">
        <v>262</v>
      </c>
    </row>
    <row r="25" spans="2:8" ht="29.25" thickBot="1" x14ac:dyDescent="0.3">
      <c r="B25" t="s">
        <v>263</v>
      </c>
      <c r="C25" t="s">
        <v>264</v>
      </c>
      <c r="D25" t="s">
        <v>265</v>
      </c>
      <c r="E25" t="s">
        <v>266</v>
      </c>
      <c r="G25" s="102" t="s">
        <v>267</v>
      </c>
      <c r="H25" s="103" t="s">
        <v>268</v>
      </c>
    </row>
    <row r="26" spans="2:8" ht="15.75" thickBot="1" x14ac:dyDescent="0.3">
      <c r="B26" t="s">
        <v>269</v>
      </c>
      <c r="C26" t="s">
        <v>270</v>
      </c>
      <c r="D26" t="s">
        <v>271</v>
      </c>
      <c r="E26" t="s">
        <v>272</v>
      </c>
      <c r="G26" s="102" t="s">
        <v>273</v>
      </c>
      <c r="H26" s="103" t="s">
        <v>274</v>
      </c>
    </row>
    <row r="27" spans="2:8" ht="15.75" thickBot="1" x14ac:dyDescent="0.3">
      <c r="B27" t="s">
        <v>275</v>
      </c>
      <c r="C27" t="s">
        <v>276</v>
      </c>
      <c r="D27" t="s">
        <v>277</v>
      </c>
      <c r="E27" t="s">
        <v>278</v>
      </c>
      <c r="G27" s="102" t="s">
        <v>279</v>
      </c>
      <c r="H27" s="103" t="s">
        <v>280</v>
      </c>
    </row>
    <row r="28" spans="2:8" ht="15.75" thickBot="1" x14ac:dyDescent="0.3">
      <c r="B28" t="s">
        <v>281</v>
      </c>
      <c r="C28" t="s">
        <v>282</v>
      </c>
      <c r="D28" t="s">
        <v>283</v>
      </c>
      <c r="E28" t="s">
        <v>284</v>
      </c>
      <c r="G28" s="102" t="s">
        <v>285</v>
      </c>
      <c r="H28" s="103" t="s">
        <v>286</v>
      </c>
    </row>
    <row r="29" spans="2:8" ht="15.75" thickBot="1" x14ac:dyDescent="0.3">
      <c r="B29" t="s">
        <v>287</v>
      </c>
      <c r="C29" t="s">
        <v>288</v>
      </c>
      <c r="D29" t="s">
        <v>289</v>
      </c>
      <c r="E29" t="s">
        <v>290</v>
      </c>
      <c r="G29" s="102" t="s">
        <v>291</v>
      </c>
      <c r="H29" s="103" t="s">
        <v>292</v>
      </c>
    </row>
    <row r="30" spans="2:8" ht="43.5" thickBot="1" x14ac:dyDescent="0.3">
      <c r="B30" t="s">
        <v>293</v>
      </c>
      <c r="C30" t="s">
        <v>294</v>
      </c>
      <c r="D30" t="s">
        <v>295</v>
      </c>
      <c r="E30" t="s">
        <v>296</v>
      </c>
      <c r="G30" s="102" t="s">
        <v>297</v>
      </c>
      <c r="H30" s="103" t="s">
        <v>298</v>
      </c>
    </row>
    <row r="31" spans="2:8" ht="29.25" thickBot="1" x14ac:dyDescent="0.3">
      <c r="B31" t="s">
        <v>299</v>
      </c>
      <c r="C31" t="s">
        <v>300</v>
      </c>
      <c r="D31" t="s">
        <v>301</v>
      </c>
      <c r="E31" t="s">
        <v>302</v>
      </c>
      <c r="G31" s="102" t="s">
        <v>303</v>
      </c>
      <c r="H31" s="103" t="s">
        <v>304</v>
      </c>
    </row>
    <row r="32" spans="2:8" ht="29.25" thickBot="1" x14ac:dyDescent="0.3">
      <c r="B32" t="s">
        <v>305</v>
      </c>
      <c r="C32" t="s">
        <v>306</v>
      </c>
      <c r="D32" t="s">
        <v>307</v>
      </c>
      <c r="E32" t="s">
        <v>308</v>
      </c>
      <c r="G32" s="102" t="s">
        <v>309</v>
      </c>
      <c r="H32" s="103" t="s">
        <v>310</v>
      </c>
    </row>
    <row r="33" spans="2:8" ht="15.75" thickBot="1" x14ac:dyDescent="0.3">
      <c r="B33" t="s">
        <v>311</v>
      </c>
      <c r="C33" t="s">
        <v>312</v>
      </c>
      <c r="D33" t="s">
        <v>313</v>
      </c>
      <c r="E33" t="s">
        <v>314</v>
      </c>
      <c r="G33" s="102" t="s">
        <v>315</v>
      </c>
      <c r="H33" s="103" t="s">
        <v>316</v>
      </c>
    </row>
    <row r="34" spans="2:8" ht="29.25" thickBot="1" x14ac:dyDescent="0.3">
      <c r="B34" t="s">
        <v>317</v>
      </c>
      <c r="C34" t="s">
        <v>318</v>
      </c>
      <c r="D34" t="s">
        <v>319</v>
      </c>
      <c r="E34" t="s">
        <v>320</v>
      </c>
      <c r="G34" s="102" t="s">
        <v>321</v>
      </c>
      <c r="H34" s="103" t="s">
        <v>322</v>
      </c>
    </row>
    <row r="35" spans="2:8" ht="29.25" thickBot="1" x14ac:dyDescent="0.3">
      <c r="B35" t="s">
        <v>323</v>
      </c>
      <c r="C35" t="s">
        <v>324</v>
      </c>
      <c r="D35" t="s">
        <v>325</v>
      </c>
      <c r="E35" t="s">
        <v>326</v>
      </c>
      <c r="G35" s="102" t="s">
        <v>327</v>
      </c>
      <c r="H35" s="103" t="s">
        <v>328</v>
      </c>
    </row>
    <row r="36" spans="2:8" ht="15.75" thickBot="1" x14ac:dyDescent="0.3">
      <c r="B36" t="s">
        <v>329</v>
      </c>
      <c r="C36" t="s">
        <v>330</v>
      </c>
      <c r="D36" t="s">
        <v>331</v>
      </c>
      <c r="E36" t="s">
        <v>332</v>
      </c>
      <c r="G36" s="102" t="s">
        <v>333</v>
      </c>
      <c r="H36" s="103" t="s">
        <v>334</v>
      </c>
    </row>
    <row r="37" spans="2:8" ht="29.25" thickBot="1" x14ac:dyDescent="0.3">
      <c r="B37" t="s">
        <v>335</v>
      </c>
      <c r="C37" t="s">
        <v>336</v>
      </c>
      <c r="D37" t="s">
        <v>337</v>
      </c>
      <c r="E37" t="s">
        <v>338</v>
      </c>
      <c r="G37" s="102" t="s">
        <v>339</v>
      </c>
      <c r="H37" s="103" t="s">
        <v>340</v>
      </c>
    </row>
    <row r="38" spans="2:8" ht="15.75" thickBot="1" x14ac:dyDescent="0.3">
      <c r="B38" t="s">
        <v>341</v>
      </c>
      <c r="C38" t="s">
        <v>342</v>
      </c>
      <c r="D38" t="s">
        <v>343</v>
      </c>
      <c r="E38" t="s">
        <v>344</v>
      </c>
      <c r="G38" s="102" t="s">
        <v>345</v>
      </c>
      <c r="H38" s="103" t="s">
        <v>346</v>
      </c>
    </row>
    <row r="39" spans="2:8" ht="29.25" thickBot="1" x14ac:dyDescent="0.3">
      <c r="B39" t="s">
        <v>347</v>
      </c>
      <c r="C39" t="s">
        <v>348</v>
      </c>
      <c r="D39" t="s">
        <v>349</v>
      </c>
      <c r="E39" t="s">
        <v>350</v>
      </c>
      <c r="G39" s="102" t="s">
        <v>351</v>
      </c>
      <c r="H39" s="103" t="s">
        <v>352</v>
      </c>
    </row>
    <row r="40" spans="2:8" ht="29.25" thickBot="1" x14ac:dyDescent="0.3">
      <c r="B40" t="s">
        <v>353</v>
      </c>
      <c r="C40" t="s">
        <v>354</v>
      </c>
      <c r="D40" t="s">
        <v>355</v>
      </c>
      <c r="E40" t="s">
        <v>356</v>
      </c>
      <c r="G40" s="102" t="s">
        <v>357</v>
      </c>
      <c r="H40" s="103" t="s">
        <v>358</v>
      </c>
    </row>
    <row r="41" spans="2:8" ht="29.25" thickBot="1" x14ac:dyDescent="0.3">
      <c r="B41" t="s">
        <v>359</v>
      </c>
      <c r="C41" t="s">
        <v>360</v>
      </c>
      <c r="D41" t="s">
        <v>361</v>
      </c>
      <c r="E41" t="s">
        <v>362</v>
      </c>
      <c r="G41" s="102" t="s">
        <v>363</v>
      </c>
      <c r="H41" s="103" t="s">
        <v>364</v>
      </c>
    </row>
    <row r="42" spans="2:8" ht="29.25" thickBot="1" x14ac:dyDescent="0.3">
      <c r="B42" t="s">
        <v>365</v>
      </c>
      <c r="C42" t="s">
        <v>366</v>
      </c>
      <c r="D42" t="s">
        <v>367</v>
      </c>
      <c r="E42" t="s">
        <v>368</v>
      </c>
      <c r="G42" s="102" t="s">
        <v>369</v>
      </c>
      <c r="H42" s="103" t="s">
        <v>370</v>
      </c>
    </row>
    <row r="43" spans="2:8" ht="29.25" thickBot="1" x14ac:dyDescent="0.3">
      <c r="B43" t="s">
        <v>371</v>
      </c>
      <c r="C43" t="s">
        <v>372</v>
      </c>
      <c r="D43" t="s">
        <v>373</v>
      </c>
      <c r="E43" t="s">
        <v>374</v>
      </c>
      <c r="G43" s="102" t="s">
        <v>375</v>
      </c>
      <c r="H43" s="103" t="s">
        <v>376</v>
      </c>
    </row>
    <row r="44" spans="2:8" ht="15.75" thickBot="1" x14ac:dyDescent="0.3">
      <c r="B44" t="s">
        <v>377</v>
      </c>
      <c r="C44" t="s">
        <v>378</v>
      </c>
      <c r="D44" t="s">
        <v>379</v>
      </c>
      <c r="E44" t="s">
        <v>380</v>
      </c>
      <c r="G44" s="102" t="s">
        <v>381</v>
      </c>
      <c r="H44" s="103" t="s">
        <v>382</v>
      </c>
    </row>
    <row r="45" spans="2:8" ht="15.75" thickBot="1" x14ac:dyDescent="0.3">
      <c r="B45" t="s">
        <v>383</v>
      </c>
      <c r="C45" t="s">
        <v>384</v>
      </c>
      <c r="D45" t="s">
        <v>385</v>
      </c>
      <c r="E45" t="s">
        <v>386</v>
      </c>
      <c r="G45" s="102" t="s">
        <v>387</v>
      </c>
      <c r="H45" s="103" t="s">
        <v>388</v>
      </c>
    </row>
    <row r="46" spans="2:8" ht="15.75" thickBot="1" x14ac:dyDescent="0.3">
      <c r="B46" t="s">
        <v>389</v>
      </c>
      <c r="C46" t="s">
        <v>390</v>
      </c>
      <c r="D46" t="s">
        <v>391</v>
      </c>
      <c r="E46" t="s">
        <v>392</v>
      </c>
      <c r="G46" s="102" t="s">
        <v>393</v>
      </c>
      <c r="H46" s="103" t="s">
        <v>394</v>
      </c>
    </row>
    <row r="47" spans="2:8" ht="15.75" thickBot="1" x14ac:dyDescent="0.3">
      <c r="B47" t="s">
        <v>395</v>
      </c>
      <c r="C47" t="s">
        <v>396</v>
      </c>
      <c r="D47" t="s">
        <v>397</v>
      </c>
      <c r="E47" t="s">
        <v>398</v>
      </c>
      <c r="G47" s="102" t="s">
        <v>399</v>
      </c>
      <c r="H47" s="103" t="s">
        <v>400</v>
      </c>
    </row>
    <row r="48" spans="2:8" ht="29.25" thickBot="1" x14ac:dyDescent="0.3">
      <c r="B48" t="s">
        <v>401</v>
      </c>
      <c r="C48" t="s">
        <v>402</v>
      </c>
      <c r="D48" t="s">
        <v>403</v>
      </c>
      <c r="E48" t="s">
        <v>404</v>
      </c>
      <c r="G48" s="102" t="s">
        <v>405</v>
      </c>
      <c r="H48" s="103" t="s">
        <v>406</v>
      </c>
    </row>
    <row r="49" spans="2:8" ht="29.25" thickBot="1" x14ac:dyDescent="0.3">
      <c r="B49" t="s">
        <v>407</v>
      </c>
      <c r="C49" t="s">
        <v>408</v>
      </c>
      <c r="D49" t="s">
        <v>409</v>
      </c>
      <c r="E49" t="s">
        <v>410</v>
      </c>
      <c r="G49" s="102" t="s">
        <v>411</v>
      </c>
      <c r="H49" s="103" t="s">
        <v>412</v>
      </c>
    </row>
    <row r="50" spans="2:8" ht="29.25" thickBot="1" x14ac:dyDescent="0.3">
      <c r="B50" t="s">
        <v>413</v>
      </c>
      <c r="C50" t="s">
        <v>414</v>
      </c>
      <c r="D50" t="s">
        <v>415</v>
      </c>
      <c r="E50" t="s">
        <v>416</v>
      </c>
      <c r="G50" s="102" t="s">
        <v>417</v>
      </c>
      <c r="H50" s="103" t="s">
        <v>418</v>
      </c>
    </row>
    <row r="51" spans="2:8" x14ac:dyDescent="0.25">
      <c r="B51" t="s">
        <v>419</v>
      </c>
      <c r="C51" t="s">
        <v>420</v>
      </c>
      <c r="D51" t="s">
        <v>421</v>
      </c>
      <c r="E51" t="s">
        <v>422</v>
      </c>
      <c r="G51" s="104" t="s">
        <v>423</v>
      </c>
      <c r="H51" s="105" t="s">
        <v>424</v>
      </c>
    </row>
    <row r="52" spans="2:8" x14ac:dyDescent="0.25">
      <c r="B52" t="s">
        <v>425</v>
      </c>
      <c r="C52" t="s">
        <v>426</v>
      </c>
      <c r="D52" t="s">
        <v>427</v>
      </c>
      <c r="E52" t="s">
        <v>428</v>
      </c>
    </row>
    <row r="53" spans="2:8" x14ac:dyDescent="0.25">
      <c r="B53" t="s">
        <v>429</v>
      </c>
      <c r="C53" t="s">
        <v>430</v>
      </c>
      <c r="D53" t="s">
        <v>431</v>
      </c>
      <c r="E53" t="s">
        <v>432</v>
      </c>
    </row>
    <row r="54" spans="2:8" x14ac:dyDescent="0.25">
      <c r="B54" t="s">
        <v>433</v>
      </c>
      <c r="C54" t="s">
        <v>434</v>
      </c>
      <c r="D54" t="s">
        <v>435</v>
      </c>
      <c r="E54" t="s">
        <v>436</v>
      </c>
    </row>
    <row r="55" spans="2:8" x14ac:dyDescent="0.25">
      <c r="B55" t="s">
        <v>437</v>
      </c>
      <c r="C55" t="s">
        <v>438</v>
      </c>
      <c r="D55" t="s">
        <v>439</v>
      </c>
      <c r="E55" t="s">
        <v>440</v>
      </c>
    </row>
    <row r="56" spans="2:8" x14ac:dyDescent="0.25">
      <c r="B56" t="s">
        <v>441</v>
      </c>
      <c r="C56" t="s">
        <v>442</v>
      </c>
      <c r="D56" t="s">
        <v>443</v>
      </c>
      <c r="E56" t="s">
        <v>444</v>
      </c>
    </row>
    <row r="57" spans="2:8" x14ac:dyDescent="0.25">
      <c r="B57" t="s">
        <v>445</v>
      </c>
      <c r="C57" t="s">
        <v>446</v>
      </c>
      <c r="D57" t="s">
        <v>447</v>
      </c>
      <c r="E57" t="s">
        <v>448</v>
      </c>
    </row>
    <row r="58" spans="2:8" x14ac:dyDescent="0.25">
      <c r="B58" t="s">
        <v>449</v>
      </c>
      <c r="C58" t="s">
        <v>450</v>
      </c>
      <c r="D58" t="s">
        <v>451</v>
      </c>
      <c r="E58" t="s">
        <v>452</v>
      </c>
    </row>
    <row r="59" spans="2:8" x14ac:dyDescent="0.25">
      <c r="B59" t="s">
        <v>453</v>
      </c>
      <c r="C59" t="s">
        <v>454</v>
      </c>
      <c r="D59" t="s">
        <v>455</v>
      </c>
      <c r="E59" t="s">
        <v>456</v>
      </c>
    </row>
    <row r="60" spans="2:8" x14ac:dyDescent="0.25">
      <c r="B60" t="s">
        <v>457</v>
      </c>
      <c r="C60" t="s">
        <v>458</v>
      </c>
      <c r="D60" t="s">
        <v>459</v>
      </c>
      <c r="E60" t="s">
        <v>460</v>
      </c>
    </row>
    <row r="61" spans="2:8" x14ac:dyDescent="0.25">
      <c r="B61" t="s">
        <v>461</v>
      </c>
      <c r="C61" t="s">
        <v>462</v>
      </c>
      <c r="D61" t="s">
        <v>463</v>
      </c>
      <c r="E61" t="s">
        <v>464</v>
      </c>
    </row>
    <row r="62" spans="2:8" x14ac:dyDescent="0.25">
      <c r="B62" t="s">
        <v>465</v>
      </c>
      <c r="C62" t="s">
        <v>466</v>
      </c>
      <c r="D62" t="s">
        <v>467</v>
      </c>
      <c r="E62" t="s">
        <v>468</v>
      </c>
    </row>
    <row r="63" spans="2:8" x14ac:dyDescent="0.25">
      <c r="B63" t="s">
        <v>469</v>
      </c>
      <c r="C63" t="s">
        <v>470</v>
      </c>
      <c r="D63" t="s">
        <v>471</v>
      </c>
      <c r="E63" t="s">
        <v>472</v>
      </c>
    </row>
    <row r="64" spans="2:8" x14ac:dyDescent="0.25">
      <c r="B64" t="s">
        <v>473</v>
      </c>
      <c r="C64" t="s">
        <v>474</v>
      </c>
      <c r="D64" t="s">
        <v>475</v>
      </c>
      <c r="E64" t="s">
        <v>476</v>
      </c>
    </row>
    <row r="65" spans="2:5" x14ac:dyDescent="0.25">
      <c r="B65" t="s">
        <v>477</v>
      </c>
      <c r="C65" t="s">
        <v>478</v>
      </c>
      <c r="D65" t="s">
        <v>479</v>
      </c>
      <c r="E65" t="s">
        <v>480</v>
      </c>
    </row>
    <row r="66" spans="2:5" x14ac:dyDescent="0.25">
      <c r="B66" t="s">
        <v>481</v>
      </c>
      <c r="C66" t="s">
        <v>482</v>
      </c>
      <c r="D66" t="s">
        <v>483</v>
      </c>
      <c r="E66" t="s">
        <v>484</v>
      </c>
    </row>
    <row r="67" spans="2:5" x14ac:dyDescent="0.25">
      <c r="B67" t="s">
        <v>485</v>
      </c>
      <c r="C67" t="s">
        <v>486</v>
      </c>
      <c r="D67" t="s">
        <v>487</v>
      </c>
      <c r="E67" t="s">
        <v>488</v>
      </c>
    </row>
    <row r="68" spans="2:5" x14ac:dyDescent="0.25">
      <c r="B68" t="s">
        <v>489</v>
      </c>
      <c r="C68" t="s">
        <v>490</v>
      </c>
      <c r="D68" t="s">
        <v>491</v>
      </c>
      <c r="E68" t="s">
        <v>492</v>
      </c>
    </row>
    <row r="69" spans="2:5" x14ac:dyDescent="0.25">
      <c r="B69" t="s">
        <v>493</v>
      </c>
      <c r="C69" t="s">
        <v>494</v>
      </c>
      <c r="D69" t="s">
        <v>495</v>
      </c>
      <c r="E69" t="s">
        <v>496</v>
      </c>
    </row>
    <row r="70" spans="2:5" x14ac:dyDescent="0.25">
      <c r="B70" t="s">
        <v>497</v>
      </c>
      <c r="C70" t="s">
        <v>498</v>
      </c>
      <c r="D70" t="s">
        <v>499</v>
      </c>
      <c r="E70" t="s">
        <v>500</v>
      </c>
    </row>
    <row r="71" spans="2:5" x14ac:dyDescent="0.25">
      <c r="B71" t="s">
        <v>501</v>
      </c>
      <c r="C71" t="s">
        <v>502</v>
      </c>
      <c r="D71" t="s">
        <v>503</v>
      </c>
      <c r="E71" t="s">
        <v>504</v>
      </c>
    </row>
    <row r="72" spans="2:5" x14ac:dyDescent="0.25">
      <c r="B72" t="s">
        <v>505</v>
      </c>
      <c r="C72" t="s">
        <v>506</v>
      </c>
      <c r="D72" t="s">
        <v>507</v>
      </c>
      <c r="E72" t="s">
        <v>508</v>
      </c>
    </row>
    <row r="73" spans="2:5" x14ac:dyDescent="0.25">
      <c r="B73" t="s">
        <v>509</v>
      </c>
      <c r="C73" t="s">
        <v>510</v>
      </c>
      <c r="D73" t="s">
        <v>511</v>
      </c>
      <c r="E73" t="s">
        <v>512</v>
      </c>
    </row>
    <row r="74" spans="2:5" x14ac:dyDescent="0.25">
      <c r="B74" t="s">
        <v>513</v>
      </c>
      <c r="C74" t="s">
        <v>514</v>
      </c>
      <c r="D74" t="s">
        <v>515</v>
      </c>
      <c r="E74" t="s">
        <v>516</v>
      </c>
    </row>
    <row r="75" spans="2:5" x14ac:dyDescent="0.25">
      <c r="B75" t="s">
        <v>517</v>
      </c>
      <c r="C75" t="s">
        <v>518</v>
      </c>
      <c r="D75" t="s">
        <v>519</v>
      </c>
      <c r="E75" t="s">
        <v>520</v>
      </c>
    </row>
    <row r="76" spans="2:5" x14ac:dyDescent="0.25">
      <c r="B76" t="s">
        <v>521</v>
      </c>
      <c r="C76" t="s">
        <v>522</v>
      </c>
      <c r="D76" t="s">
        <v>523</v>
      </c>
      <c r="E76" t="s">
        <v>524</v>
      </c>
    </row>
    <row r="77" spans="2:5" x14ac:dyDescent="0.25">
      <c r="B77" t="s">
        <v>525</v>
      </c>
      <c r="C77" t="s">
        <v>526</v>
      </c>
      <c r="D77" t="s">
        <v>527</v>
      </c>
      <c r="E77" t="s">
        <v>528</v>
      </c>
    </row>
    <row r="78" spans="2:5" x14ac:dyDescent="0.25">
      <c r="B78" t="s">
        <v>529</v>
      </c>
      <c r="C78" t="s">
        <v>530</v>
      </c>
      <c r="D78" t="s">
        <v>531</v>
      </c>
      <c r="E78" t="s">
        <v>532</v>
      </c>
    </row>
    <row r="79" spans="2:5" x14ac:dyDescent="0.25">
      <c r="B79" t="s">
        <v>533</v>
      </c>
      <c r="C79" t="s">
        <v>534</v>
      </c>
      <c r="D79" t="s">
        <v>535</v>
      </c>
      <c r="E79" t="s">
        <v>536</v>
      </c>
    </row>
    <row r="80" spans="2:5" x14ac:dyDescent="0.25">
      <c r="B80" t="s">
        <v>537</v>
      </c>
      <c r="C80" t="s">
        <v>538</v>
      </c>
      <c r="D80" t="s">
        <v>539</v>
      </c>
      <c r="E80" t="s">
        <v>540</v>
      </c>
    </row>
    <row r="81" spans="2:5" x14ac:dyDescent="0.25">
      <c r="B81" t="s">
        <v>541</v>
      </c>
      <c r="C81" t="s">
        <v>542</v>
      </c>
      <c r="D81" t="s">
        <v>543</v>
      </c>
      <c r="E81" t="s">
        <v>544</v>
      </c>
    </row>
    <row r="82" spans="2:5" x14ac:dyDescent="0.25">
      <c r="B82" t="s">
        <v>545</v>
      </c>
      <c r="C82" t="s">
        <v>546</v>
      </c>
      <c r="D82" t="s">
        <v>547</v>
      </c>
      <c r="E82" t="s">
        <v>548</v>
      </c>
    </row>
    <row r="83" spans="2:5" x14ac:dyDescent="0.25">
      <c r="B83" t="s">
        <v>549</v>
      </c>
      <c r="C83" t="s">
        <v>550</v>
      </c>
      <c r="D83" t="s">
        <v>551</v>
      </c>
      <c r="E83" t="s">
        <v>552</v>
      </c>
    </row>
    <row r="84" spans="2:5" x14ac:dyDescent="0.25">
      <c r="B84" t="s">
        <v>553</v>
      </c>
      <c r="C84" t="s">
        <v>554</v>
      </c>
      <c r="D84" t="s">
        <v>555</v>
      </c>
      <c r="E84" t="s">
        <v>556</v>
      </c>
    </row>
    <row r="85" spans="2:5" x14ac:dyDescent="0.25">
      <c r="B85" t="s">
        <v>557</v>
      </c>
      <c r="C85" t="s">
        <v>558</v>
      </c>
      <c r="D85" t="s">
        <v>559</v>
      </c>
      <c r="E85" t="s">
        <v>560</v>
      </c>
    </row>
    <row r="86" spans="2:5" x14ac:dyDescent="0.25">
      <c r="B86" t="s">
        <v>561</v>
      </c>
      <c r="C86" t="s">
        <v>562</v>
      </c>
      <c r="D86" t="s">
        <v>563</v>
      </c>
      <c r="E86" t="s">
        <v>564</v>
      </c>
    </row>
    <row r="87" spans="2:5" x14ac:dyDescent="0.25">
      <c r="B87" t="s">
        <v>565</v>
      </c>
      <c r="C87" t="s">
        <v>566</v>
      </c>
      <c r="D87" t="s">
        <v>567</v>
      </c>
      <c r="E87" t="s">
        <v>568</v>
      </c>
    </row>
    <row r="88" spans="2:5" x14ac:dyDescent="0.25">
      <c r="B88" t="s">
        <v>569</v>
      </c>
      <c r="C88" t="s">
        <v>570</v>
      </c>
      <c r="D88" t="s">
        <v>571</v>
      </c>
      <c r="E88" t="s">
        <v>572</v>
      </c>
    </row>
    <row r="89" spans="2:5" x14ac:dyDescent="0.25">
      <c r="B89" t="s">
        <v>573</v>
      </c>
      <c r="C89" t="s">
        <v>574</v>
      </c>
      <c r="D89" t="s">
        <v>575</v>
      </c>
      <c r="E89" t="s">
        <v>576</v>
      </c>
    </row>
    <row r="90" spans="2:5" x14ac:dyDescent="0.25">
      <c r="B90" t="s">
        <v>577</v>
      </c>
      <c r="C90" t="s">
        <v>578</v>
      </c>
      <c r="D90" t="s">
        <v>579</v>
      </c>
      <c r="E90" t="s">
        <v>580</v>
      </c>
    </row>
    <row r="91" spans="2:5" x14ac:dyDescent="0.25">
      <c r="B91" t="s">
        <v>581</v>
      </c>
      <c r="C91" t="s">
        <v>582</v>
      </c>
      <c r="D91" t="s">
        <v>583</v>
      </c>
      <c r="E91" t="s">
        <v>584</v>
      </c>
    </row>
    <row r="92" spans="2:5" x14ac:dyDescent="0.25">
      <c r="B92" t="s">
        <v>585</v>
      </c>
      <c r="C92" t="s">
        <v>586</v>
      </c>
      <c r="D92" t="s">
        <v>587</v>
      </c>
      <c r="E92" t="s">
        <v>588</v>
      </c>
    </row>
    <row r="93" spans="2:5" x14ac:dyDescent="0.25">
      <c r="B93" t="s">
        <v>589</v>
      </c>
      <c r="C93" t="s">
        <v>590</v>
      </c>
      <c r="D93" t="s">
        <v>591</v>
      </c>
      <c r="E93" t="s">
        <v>592</v>
      </c>
    </row>
    <row r="94" spans="2:5" x14ac:dyDescent="0.25">
      <c r="B94" t="s">
        <v>593</v>
      </c>
      <c r="C94" t="s">
        <v>594</v>
      </c>
      <c r="D94" t="s">
        <v>595</v>
      </c>
      <c r="E94" t="s">
        <v>596</v>
      </c>
    </row>
    <row r="95" spans="2:5" x14ac:dyDescent="0.25">
      <c r="B95" t="s">
        <v>597</v>
      </c>
      <c r="C95" t="s">
        <v>598</v>
      </c>
      <c r="D95" t="s">
        <v>599</v>
      </c>
      <c r="E95" t="s">
        <v>600</v>
      </c>
    </row>
    <row r="96" spans="2:5" x14ac:dyDescent="0.25">
      <c r="B96" t="s">
        <v>601</v>
      </c>
      <c r="C96" t="s">
        <v>602</v>
      </c>
      <c r="D96" t="s">
        <v>603</v>
      </c>
      <c r="E96" t="s">
        <v>604</v>
      </c>
    </row>
    <row r="97" spans="2:5" x14ac:dyDescent="0.25">
      <c r="B97" t="s">
        <v>605</v>
      </c>
      <c r="C97" t="s">
        <v>606</v>
      </c>
      <c r="D97" t="s">
        <v>607</v>
      </c>
      <c r="E97" t="s">
        <v>608</v>
      </c>
    </row>
    <row r="98" spans="2:5" x14ac:dyDescent="0.25">
      <c r="B98" t="s">
        <v>609</v>
      </c>
      <c r="C98" t="s">
        <v>610</v>
      </c>
      <c r="D98" t="s">
        <v>611</v>
      </c>
      <c r="E98" t="s">
        <v>612</v>
      </c>
    </row>
    <row r="99" spans="2:5" x14ac:dyDescent="0.25">
      <c r="B99" t="s">
        <v>613</v>
      </c>
      <c r="C99" t="s">
        <v>614</v>
      </c>
      <c r="D99" t="s">
        <v>615</v>
      </c>
      <c r="E99" t="s">
        <v>616</v>
      </c>
    </row>
    <row r="100" spans="2:5" x14ac:dyDescent="0.25">
      <c r="B100" t="s">
        <v>617</v>
      </c>
      <c r="C100" t="s">
        <v>618</v>
      </c>
      <c r="D100" t="s">
        <v>619</v>
      </c>
      <c r="E100" t="s">
        <v>620</v>
      </c>
    </row>
    <row r="101" spans="2:5" x14ac:dyDescent="0.25">
      <c r="B101" t="s">
        <v>621</v>
      </c>
      <c r="C101" t="s">
        <v>622</v>
      </c>
      <c r="D101" t="s">
        <v>623</v>
      </c>
      <c r="E101" t="s">
        <v>624</v>
      </c>
    </row>
    <row r="102" spans="2:5" x14ac:dyDescent="0.25">
      <c r="B102" t="s">
        <v>625</v>
      </c>
      <c r="C102" t="s">
        <v>626</v>
      </c>
      <c r="D102" t="s">
        <v>627</v>
      </c>
      <c r="E102" t="s">
        <v>628</v>
      </c>
    </row>
    <row r="103" spans="2:5" x14ac:dyDescent="0.25">
      <c r="C103" t="s">
        <v>629</v>
      </c>
      <c r="D103" t="s">
        <v>630</v>
      </c>
      <c r="E103" t="s">
        <v>631</v>
      </c>
    </row>
    <row r="104" spans="2:5" x14ac:dyDescent="0.25">
      <c r="C104" t="s">
        <v>632</v>
      </c>
      <c r="D104" t="s">
        <v>633</v>
      </c>
      <c r="E104" t="s">
        <v>634</v>
      </c>
    </row>
    <row r="105" spans="2:5" x14ac:dyDescent="0.25">
      <c r="C105" t="s">
        <v>635</v>
      </c>
      <c r="D105" t="s">
        <v>636</v>
      </c>
      <c r="E105" t="s">
        <v>637</v>
      </c>
    </row>
    <row r="106" spans="2:5" x14ac:dyDescent="0.25">
      <c r="C106" t="s">
        <v>638</v>
      </c>
      <c r="D106" t="s">
        <v>639</v>
      </c>
      <c r="E106" t="s">
        <v>640</v>
      </c>
    </row>
    <row r="107" spans="2:5" x14ac:dyDescent="0.25">
      <c r="C107" t="s">
        <v>641</v>
      </c>
      <c r="D107" t="s">
        <v>642</v>
      </c>
      <c r="E107" t="s">
        <v>643</v>
      </c>
    </row>
    <row r="108" spans="2:5" x14ac:dyDescent="0.25">
      <c r="C108" t="s">
        <v>644</v>
      </c>
      <c r="D108" t="s">
        <v>645</v>
      </c>
      <c r="E108" t="s">
        <v>646</v>
      </c>
    </row>
    <row r="109" spans="2:5" x14ac:dyDescent="0.25">
      <c r="C109" t="s">
        <v>647</v>
      </c>
      <c r="D109" t="s">
        <v>648</v>
      </c>
      <c r="E109" t="s">
        <v>649</v>
      </c>
    </row>
    <row r="110" spans="2:5" x14ac:dyDescent="0.25">
      <c r="C110" t="s">
        <v>650</v>
      </c>
      <c r="D110" t="s">
        <v>651</v>
      </c>
      <c r="E110" t="s">
        <v>652</v>
      </c>
    </row>
    <row r="111" spans="2:5" x14ac:dyDescent="0.25">
      <c r="C111" t="s">
        <v>653</v>
      </c>
      <c r="D111" t="s">
        <v>654</v>
      </c>
      <c r="E111" t="s">
        <v>655</v>
      </c>
    </row>
    <row r="112" spans="2:5" x14ac:dyDescent="0.25">
      <c r="C112" t="s">
        <v>656</v>
      </c>
      <c r="D112" t="s">
        <v>657</v>
      </c>
      <c r="E112" t="s">
        <v>658</v>
      </c>
    </row>
    <row r="113" spans="3:5" x14ac:dyDescent="0.25">
      <c r="C113" t="s">
        <v>659</v>
      </c>
      <c r="D113" t="s">
        <v>660</v>
      </c>
      <c r="E113" t="s">
        <v>661</v>
      </c>
    </row>
    <row r="114" spans="3:5" x14ac:dyDescent="0.25">
      <c r="C114" t="s">
        <v>662</v>
      </c>
      <c r="D114" t="s">
        <v>663</v>
      </c>
      <c r="E114" t="s">
        <v>664</v>
      </c>
    </row>
    <row r="115" spans="3:5" x14ac:dyDescent="0.25">
      <c r="C115" t="s">
        <v>665</v>
      </c>
      <c r="D115" t="s">
        <v>666</v>
      </c>
      <c r="E115" t="s">
        <v>667</v>
      </c>
    </row>
    <row r="116" spans="3:5" x14ac:dyDescent="0.25">
      <c r="C116" t="s">
        <v>668</v>
      </c>
      <c r="D116" t="s">
        <v>669</v>
      </c>
      <c r="E116" t="s">
        <v>670</v>
      </c>
    </row>
    <row r="117" spans="3:5" x14ac:dyDescent="0.25">
      <c r="C117" t="s">
        <v>671</v>
      </c>
      <c r="D117" t="s">
        <v>672</v>
      </c>
      <c r="E117" t="s">
        <v>673</v>
      </c>
    </row>
    <row r="118" spans="3:5" x14ac:dyDescent="0.25">
      <c r="C118" t="s">
        <v>674</v>
      </c>
      <c r="D118" t="s">
        <v>675</v>
      </c>
      <c r="E118" t="s">
        <v>676</v>
      </c>
    </row>
    <row r="119" spans="3:5" x14ac:dyDescent="0.25">
      <c r="C119" t="s">
        <v>677</v>
      </c>
      <c r="D119" t="s">
        <v>678</v>
      </c>
      <c r="E119" t="s">
        <v>679</v>
      </c>
    </row>
    <row r="120" spans="3:5" x14ac:dyDescent="0.25">
      <c r="C120" t="s">
        <v>680</v>
      </c>
      <c r="D120" t="s">
        <v>681</v>
      </c>
      <c r="E120" t="s">
        <v>682</v>
      </c>
    </row>
    <row r="121" spans="3:5" x14ac:dyDescent="0.25">
      <c r="C121" t="s">
        <v>683</v>
      </c>
      <c r="D121" t="s">
        <v>684</v>
      </c>
      <c r="E121" t="s">
        <v>685</v>
      </c>
    </row>
    <row r="122" spans="3:5" x14ac:dyDescent="0.25">
      <c r="C122" t="s">
        <v>686</v>
      </c>
      <c r="D122" t="s">
        <v>687</v>
      </c>
      <c r="E122" t="s">
        <v>688</v>
      </c>
    </row>
    <row r="123" spans="3:5" x14ac:dyDescent="0.25">
      <c r="C123" t="s">
        <v>689</v>
      </c>
      <c r="D123" t="s">
        <v>690</v>
      </c>
      <c r="E123" t="s">
        <v>691</v>
      </c>
    </row>
    <row r="124" spans="3:5" x14ac:dyDescent="0.25">
      <c r="C124" t="s">
        <v>692</v>
      </c>
      <c r="D124" t="s">
        <v>693</v>
      </c>
      <c r="E124" t="s">
        <v>694</v>
      </c>
    </row>
    <row r="125" spans="3:5" x14ac:dyDescent="0.25">
      <c r="C125" t="s">
        <v>695</v>
      </c>
      <c r="D125" t="s">
        <v>696</v>
      </c>
      <c r="E125" t="s">
        <v>697</v>
      </c>
    </row>
    <row r="126" spans="3:5" x14ac:dyDescent="0.25">
      <c r="C126" t="s">
        <v>698</v>
      </c>
      <c r="D126" t="s">
        <v>699</v>
      </c>
      <c r="E126" t="s">
        <v>700</v>
      </c>
    </row>
    <row r="127" spans="3:5" x14ac:dyDescent="0.25">
      <c r="C127" t="s">
        <v>701</v>
      </c>
      <c r="D127" t="s">
        <v>702</v>
      </c>
      <c r="E127" t="s">
        <v>703</v>
      </c>
    </row>
    <row r="128" spans="3:5" x14ac:dyDescent="0.25">
      <c r="C128" t="s">
        <v>704</v>
      </c>
      <c r="D128" t="s">
        <v>705</v>
      </c>
    </row>
    <row r="129" spans="3:4" x14ac:dyDescent="0.25">
      <c r="C129" t="s">
        <v>706</v>
      </c>
      <c r="D129" t="s">
        <v>707</v>
      </c>
    </row>
    <row r="130" spans="3:4" x14ac:dyDescent="0.25">
      <c r="C130" t="s">
        <v>708</v>
      </c>
      <c r="D130" t="s">
        <v>709</v>
      </c>
    </row>
    <row r="131" spans="3:4" x14ac:dyDescent="0.25">
      <c r="C131" t="s">
        <v>710</v>
      </c>
      <c r="D131" t="s">
        <v>711</v>
      </c>
    </row>
    <row r="132" spans="3:4" x14ac:dyDescent="0.25">
      <c r="C132" t="s">
        <v>712</v>
      </c>
      <c r="D132" t="s">
        <v>713</v>
      </c>
    </row>
    <row r="133" spans="3:4" x14ac:dyDescent="0.25">
      <c r="C133" t="s">
        <v>714</v>
      </c>
      <c r="D133" t="s">
        <v>715</v>
      </c>
    </row>
    <row r="134" spans="3:4" x14ac:dyDescent="0.25">
      <c r="C134" t="s">
        <v>716</v>
      </c>
      <c r="D134" t="s">
        <v>717</v>
      </c>
    </row>
    <row r="135" spans="3:4" x14ac:dyDescent="0.25">
      <c r="C135" t="s">
        <v>718</v>
      </c>
      <c r="D135" t="s">
        <v>719</v>
      </c>
    </row>
    <row r="136" spans="3:4" x14ac:dyDescent="0.25">
      <c r="C136" t="s">
        <v>720</v>
      </c>
      <c r="D136" t="s">
        <v>721</v>
      </c>
    </row>
    <row r="137" spans="3:4" x14ac:dyDescent="0.25">
      <c r="C137" t="s">
        <v>722</v>
      </c>
      <c r="D137" t="s">
        <v>723</v>
      </c>
    </row>
    <row r="138" spans="3:4" x14ac:dyDescent="0.25">
      <c r="C138" t="s">
        <v>724</v>
      </c>
      <c r="D138" t="s">
        <v>725</v>
      </c>
    </row>
    <row r="139" spans="3:4" x14ac:dyDescent="0.25">
      <c r="C139" t="s">
        <v>726</v>
      </c>
      <c r="D139" t="s">
        <v>727</v>
      </c>
    </row>
    <row r="140" spans="3:4" x14ac:dyDescent="0.25">
      <c r="C140" t="s">
        <v>728</v>
      </c>
      <c r="D140" t="s">
        <v>729</v>
      </c>
    </row>
    <row r="141" spans="3:4" x14ac:dyDescent="0.25">
      <c r="C141" t="s">
        <v>730</v>
      </c>
      <c r="D141" t="s">
        <v>731</v>
      </c>
    </row>
    <row r="142" spans="3:4" x14ac:dyDescent="0.25">
      <c r="C142" t="s">
        <v>732</v>
      </c>
      <c r="D142" t="s">
        <v>733</v>
      </c>
    </row>
    <row r="143" spans="3:4" x14ac:dyDescent="0.25">
      <c r="C143" t="s">
        <v>734</v>
      </c>
      <c r="D143" t="s">
        <v>735</v>
      </c>
    </row>
    <row r="144" spans="3:4" x14ac:dyDescent="0.25">
      <c r="C144" t="s">
        <v>736</v>
      </c>
      <c r="D144" t="s">
        <v>737</v>
      </c>
    </row>
    <row r="145" spans="3:4" x14ac:dyDescent="0.25">
      <c r="C145" t="s">
        <v>738</v>
      </c>
      <c r="D145" t="s">
        <v>739</v>
      </c>
    </row>
    <row r="146" spans="3:4" x14ac:dyDescent="0.25">
      <c r="C146" t="s">
        <v>740</v>
      </c>
      <c r="D146" t="s">
        <v>741</v>
      </c>
    </row>
    <row r="147" spans="3:4" x14ac:dyDescent="0.25">
      <c r="C147" t="s">
        <v>742</v>
      </c>
      <c r="D147" t="s">
        <v>743</v>
      </c>
    </row>
    <row r="148" spans="3:4" x14ac:dyDescent="0.25">
      <c r="C148" t="s">
        <v>744</v>
      </c>
      <c r="D148" t="s">
        <v>745</v>
      </c>
    </row>
    <row r="149" spans="3:4" x14ac:dyDescent="0.25">
      <c r="C149" t="s">
        <v>746</v>
      </c>
      <c r="D149" t="s">
        <v>747</v>
      </c>
    </row>
    <row r="150" spans="3:4" x14ac:dyDescent="0.25">
      <c r="C150" t="s">
        <v>748</v>
      </c>
      <c r="D150" t="s">
        <v>749</v>
      </c>
    </row>
    <row r="151" spans="3:4" x14ac:dyDescent="0.25">
      <c r="C151" t="s">
        <v>750</v>
      </c>
      <c r="D151" t="s">
        <v>751</v>
      </c>
    </row>
    <row r="152" spans="3:4" x14ac:dyDescent="0.25">
      <c r="C152" t="s">
        <v>752</v>
      </c>
      <c r="D152" t="s">
        <v>753</v>
      </c>
    </row>
    <row r="153" spans="3:4" x14ac:dyDescent="0.25">
      <c r="C153" t="s">
        <v>754</v>
      </c>
      <c r="D153" t="s">
        <v>755</v>
      </c>
    </row>
    <row r="154" spans="3:4" x14ac:dyDescent="0.25">
      <c r="C154" t="s">
        <v>756</v>
      </c>
      <c r="D154" t="s">
        <v>757</v>
      </c>
    </row>
    <row r="155" spans="3:4" x14ac:dyDescent="0.25">
      <c r="C155" t="s">
        <v>758</v>
      </c>
      <c r="D155" t="s">
        <v>759</v>
      </c>
    </row>
    <row r="156" spans="3:4" x14ac:dyDescent="0.25">
      <c r="C156" t="s">
        <v>760</v>
      </c>
      <c r="D156" t="s">
        <v>761</v>
      </c>
    </row>
    <row r="157" spans="3:4" x14ac:dyDescent="0.25">
      <c r="C157" t="s">
        <v>762</v>
      </c>
      <c r="D157" t="s">
        <v>763</v>
      </c>
    </row>
    <row r="158" spans="3:4" x14ac:dyDescent="0.25">
      <c r="C158" t="s">
        <v>764</v>
      </c>
      <c r="D158" t="s">
        <v>765</v>
      </c>
    </row>
    <row r="159" spans="3:4" x14ac:dyDescent="0.25">
      <c r="C159" t="s">
        <v>766</v>
      </c>
      <c r="D159" t="s">
        <v>767</v>
      </c>
    </row>
    <row r="160" spans="3:4" x14ac:dyDescent="0.25">
      <c r="C160" t="s">
        <v>768</v>
      </c>
      <c r="D160" t="s">
        <v>769</v>
      </c>
    </row>
    <row r="161" spans="3:4" x14ac:dyDescent="0.25">
      <c r="C161" t="s">
        <v>770</v>
      </c>
      <c r="D161" t="s">
        <v>771</v>
      </c>
    </row>
    <row r="162" spans="3:4" x14ac:dyDescent="0.25">
      <c r="C162" t="s">
        <v>772</v>
      </c>
      <c r="D162" t="s">
        <v>773</v>
      </c>
    </row>
    <row r="163" spans="3:4" x14ac:dyDescent="0.25">
      <c r="C163" t="s">
        <v>774</v>
      </c>
      <c r="D163" t="s">
        <v>775</v>
      </c>
    </row>
    <row r="164" spans="3:4" x14ac:dyDescent="0.25">
      <c r="C164" t="s">
        <v>776</v>
      </c>
      <c r="D164" t="s">
        <v>777</v>
      </c>
    </row>
    <row r="165" spans="3:4" x14ac:dyDescent="0.25">
      <c r="C165" t="s">
        <v>778</v>
      </c>
      <c r="D165" t="s">
        <v>779</v>
      </c>
    </row>
    <row r="166" spans="3:4" x14ac:dyDescent="0.25">
      <c r="C166" t="s">
        <v>780</v>
      </c>
      <c r="D166" t="s">
        <v>781</v>
      </c>
    </row>
    <row r="167" spans="3:4" x14ac:dyDescent="0.25">
      <c r="C167" t="s">
        <v>782</v>
      </c>
      <c r="D167" t="s">
        <v>783</v>
      </c>
    </row>
    <row r="168" spans="3:4" x14ac:dyDescent="0.25">
      <c r="C168" t="s">
        <v>784</v>
      </c>
      <c r="D168" t="s">
        <v>785</v>
      </c>
    </row>
    <row r="169" spans="3:4" x14ac:dyDescent="0.25">
      <c r="C169" t="s">
        <v>786</v>
      </c>
      <c r="D169" t="s">
        <v>787</v>
      </c>
    </row>
    <row r="170" spans="3:4" x14ac:dyDescent="0.25">
      <c r="C170" t="s">
        <v>788</v>
      </c>
      <c r="D170" t="s">
        <v>789</v>
      </c>
    </row>
    <row r="171" spans="3:4" x14ac:dyDescent="0.25">
      <c r="C171" t="s">
        <v>790</v>
      </c>
      <c r="D171" t="s">
        <v>791</v>
      </c>
    </row>
    <row r="172" spans="3:4" x14ac:dyDescent="0.25">
      <c r="C172" t="s">
        <v>792</v>
      </c>
      <c r="D172" t="s">
        <v>793</v>
      </c>
    </row>
    <row r="173" spans="3:4" x14ac:dyDescent="0.25">
      <c r="C173" t="s">
        <v>794</v>
      </c>
      <c r="D173" t="s">
        <v>795</v>
      </c>
    </row>
    <row r="174" spans="3:4" x14ac:dyDescent="0.25">
      <c r="C174" t="s">
        <v>796</v>
      </c>
      <c r="D174" t="s">
        <v>797</v>
      </c>
    </row>
    <row r="175" spans="3:4" x14ac:dyDescent="0.25">
      <c r="C175" t="s">
        <v>798</v>
      </c>
      <c r="D175" t="s">
        <v>799</v>
      </c>
    </row>
    <row r="176" spans="3:4" x14ac:dyDescent="0.25">
      <c r="C176" t="s">
        <v>800</v>
      </c>
      <c r="D176" t="s">
        <v>801</v>
      </c>
    </row>
    <row r="177" spans="3:4" x14ac:dyDescent="0.25">
      <c r="C177" t="s">
        <v>802</v>
      </c>
      <c r="D177" t="s">
        <v>803</v>
      </c>
    </row>
    <row r="178" spans="3:4" x14ac:dyDescent="0.25">
      <c r="C178" t="s">
        <v>804</v>
      </c>
      <c r="D178" t="s">
        <v>805</v>
      </c>
    </row>
    <row r="179" spans="3:4" x14ac:dyDescent="0.25">
      <c r="C179" t="s">
        <v>806</v>
      </c>
      <c r="D179" t="s">
        <v>807</v>
      </c>
    </row>
    <row r="180" spans="3:4" x14ac:dyDescent="0.25">
      <c r="C180" t="s">
        <v>808</v>
      </c>
      <c r="D180" t="s">
        <v>809</v>
      </c>
    </row>
    <row r="181" spans="3:4" x14ac:dyDescent="0.25">
      <c r="C181" t="s">
        <v>810</v>
      </c>
      <c r="D181" t="s">
        <v>811</v>
      </c>
    </row>
    <row r="182" spans="3:4" x14ac:dyDescent="0.25">
      <c r="C182" t="s">
        <v>812</v>
      </c>
      <c r="D182" t="s">
        <v>813</v>
      </c>
    </row>
    <row r="183" spans="3:4" x14ac:dyDescent="0.25">
      <c r="C183" t="s">
        <v>814</v>
      </c>
      <c r="D183" t="s">
        <v>815</v>
      </c>
    </row>
    <row r="184" spans="3:4" x14ac:dyDescent="0.25">
      <c r="C184" t="s">
        <v>816</v>
      </c>
      <c r="D184" t="s">
        <v>817</v>
      </c>
    </row>
    <row r="185" spans="3:4" x14ac:dyDescent="0.25">
      <c r="C185" t="s">
        <v>818</v>
      </c>
      <c r="D185" t="s">
        <v>819</v>
      </c>
    </row>
    <row r="186" spans="3:4" x14ac:dyDescent="0.25">
      <c r="C186" t="s">
        <v>820</v>
      </c>
      <c r="D186" t="s">
        <v>821</v>
      </c>
    </row>
    <row r="187" spans="3:4" x14ac:dyDescent="0.25">
      <c r="C187" t="s">
        <v>822</v>
      </c>
      <c r="D187" t="s">
        <v>823</v>
      </c>
    </row>
    <row r="188" spans="3:4" x14ac:dyDescent="0.25">
      <c r="C188" t="s">
        <v>824</v>
      </c>
      <c r="D188" t="s">
        <v>825</v>
      </c>
    </row>
    <row r="189" spans="3:4" x14ac:dyDescent="0.25">
      <c r="C189" t="s">
        <v>826</v>
      </c>
      <c r="D189" t="s">
        <v>827</v>
      </c>
    </row>
    <row r="190" spans="3:4" x14ac:dyDescent="0.25">
      <c r="C190" t="s">
        <v>828</v>
      </c>
      <c r="D190" t="s">
        <v>829</v>
      </c>
    </row>
    <row r="191" spans="3:4" x14ac:dyDescent="0.25">
      <c r="C191" t="s">
        <v>830</v>
      </c>
      <c r="D191" t="s">
        <v>831</v>
      </c>
    </row>
    <row r="192" spans="3:4" x14ac:dyDescent="0.25">
      <c r="C192" t="s">
        <v>832</v>
      </c>
      <c r="D192" t="s">
        <v>833</v>
      </c>
    </row>
    <row r="193" spans="3:4" x14ac:dyDescent="0.25">
      <c r="C193" t="s">
        <v>834</v>
      </c>
      <c r="D193" t="s">
        <v>835</v>
      </c>
    </row>
    <row r="194" spans="3:4" x14ac:dyDescent="0.25">
      <c r="C194" t="s">
        <v>836</v>
      </c>
      <c r="D194" t="s">
        <v>837</v>
      </c>
    </row>
    <row r="195" spans="3:4" x14ac:dyDescent="0.25">
      <c r="C195" t="s">
        <v>838</v>
      </c>
      <c r="D195" t="s">
        <v>839</v>
      </c>
    </row>
    <row r="196" spans="3:4" x14ac:dyDescent="0.25">
      <c r="C196" t="s">
        <v>840</v>
      </c>
      <c r="D196" t="s">
        <v>841</v>
      </c>
    </row>
    <row r="197" spans="3:4" x14ac:dyDescent="0.25">
      <c r="C197" t="s">
        <v>842</v>
      </c>
      <c r="D197" t="s">
        <v>843</v>
      </c>
    </row>
    <row r="198" spans="3:4" x14ac:dyDescent="0.25">
      <c r="C198" t="s">
        <v>844</v>
      </c>
      <c r="D198" t="s">
        <v>845</v>
      </c>
    </row>
    <row r="199" spans="3:4" x14ac:dyDescent="0.25">
      <c r="C199" t="s">
        <v>846</v>
      </c>
      <c r="D199" t="s">
        <v>847</v>
      </c>
    </row>
    <row r="200" spans="3:4" x14ac:dyDescent="0.25">
      <c r="C200" t="s">
        <v>848</v>
      </c>
      <c r="D200" t="s">
        <v>849</v>
      </c>
    </row>
    <row r="201" spans="3:4" x14ac:dyDescent="0.25">
      <c r="C201" t="s">
        <v>850</v>
      </c>
      <c r="D201" t="s">
        <v>851</v>
      </c>
    </row>
    <row r="202" spans="3:4" x14ac:dyDescent="0.25">
      <c r="C202" t="s">
        <v>852</v>
      </c>
      <c r="D202" t="s">
        <v>853</v>
      </c>
    </row>
    <row r="203" spans="3:4" x14ac:dyDescent="0.25">
      <c r="C203" t="s">
        <v>854</v>
      </c>
      <c r="D203" t="s">
        <v>855</v>
      </c>
    </row>
    <row r="204" spans="3:4" x14ac:dyDescent="0.25">
      <c r="C204" t="s">
        <v>856</v>
      </c>
      <c r="D204" t="s">
        <v>857</v>
      </c>
    </row>
    <row r="205" spans="3:4" x14ac:dyDescent="0.25">
      <c r="C205" t="s">
        <v>858</v>
      </c>
      <c r="D205" t="s">
        <v>859</v>
      </c>
    </row>
    <row r="206" spans="3:4" x14ac:dyDescent="0.25">
      <c r="C206" t="s">
        <v>860</v>
      </c>
      <c r="D206" t="s">
        <v>861</v>
      </c>
    </row>
    <row r="207" spans="3:4" x14ac:dyDescent="0.25">
      <c r="C207" t="s">
        <v>862</v>
      </c>
      <c r="D207" t="s">
        <v>863</v>
      </c>
    </row>
    <row r="208" spans="3:4" x14ac:dyDescent="0.25">
      <c r="C208" t="s">
        <v>864</v>
      </c>
      <c r="D208" t="s">
        <v>865</v>
      </c>
    </row>
    <row r="209" spans="3:4" x14ac:dyDescent="0.25">
      <c r="C209" t="s">
        <v>866</v>
      </c>
      <c r="D209" t="s">
        <v>867</v>
      </c>
    </row>
    <row r="210" spans="3:4" x14ac:dyDescent="0.25">
      <c r="C210" t="s">
        <v>868</v>
      </c>
      <c r="D210" t="s">
        <v>869</v>
      </c>
    </row>
    <row r="211" spans="3:4" x14ac:dyDescent="0.25">
      <c r="C211" t="s">
        <v>870</v>
      </c>
      <c r="D211" t="s">
        <v>871</v>
      </c>
    </row>
    <row r="212" spans="3:4" x14ac:dyDescent="0.25">
      <c r="C212" t="s">
        <v>872</v>
      </c>
      <c r="D212" t="s">
        <v>873</v>
      </c>
    </row>
    <row r="213" spans="3:4" x14ac:dyDescent="0.25">
      <c r="C213" t="s">
        <v>874</v>
      </c>
      <c r="D213" t="s">
        <v>875</v>
      </c>
    </row>
    <row r="214" spans="3:4" x14ac:dyDescent="0.25">
      <c r="C214" t="s">
        <v>876</v>
      </c>
      <c r="D214" t="s">
        <v>877</v>
      </c>
    </row>
    <row r="215" spans="3:4" x14ac:dyDescent="0.25">
      <c r="C215" t="s">
        <v>878</v>
      </c>
      <c r="D215" t="s">
        <v>879</v>
      </c>
    </row>
    <row r="216" spans="3:4" x14ac:dyDescent="0.25">
      <c r="C216" t="s">
        <v>880</v>
      </c>
      <c r="D216" t="s">
        <v>881</v>
      </c>
    </row>
    <row r="217" spans="3:4" x14ac:dyDescent="0.25">
      <c r="C217" t="s">
        <v>882</v>
      </c>
      <c r="D217" t="s">
        <v>883</v>
      </c>
    </row>
    <row r="218" spans="3:4" x14ac:dyDescent="0.25">
      <c r="C218" t="s">
        <v>884</v>
      </c>
      <c r="D218" t="s">
        <v>885</v>
      </c>
    </row>
    <row r="219" spans="3:4" x14ac:dyDescent="0.25">
      <c r="C219" t="s">
        <v>886</v>
      </c>
      <c r="D219" t="s">
        <v>887</v>
      </c>
    </row>
    <row r="220" spans="3:4" x14ac:dyDescent="0.25">
      <c r="C220" t="s">
        <v>888</v>
      </c>
      <c r="D220" t="s">
        <v>889</v>
      </c>
    </row>
    <row r="221" spans="3:4" x14ac:dyDescent="0.25">
      <c r="C221" t="s">
        <v>890</v>
      </c>
      <c r="D221" t="s">
        <v>891</v>
      </c>
    </row>
    <row r="222" spans="3:4" x14ac:dyDescent="0.25">
      <c r="C222" t="s">
        <v>892</v>
      </c>
      <c r="D222" t="s">
        <v>893</v>
      </c>
    </row>
    <row r="223" spans="3:4" x14ac:dyDescent="0.25">
      <c r="C223" t="s">
        <v>894</v>
      </c>
      <c r="D223" t="s">
        <v>895</v>
      </c>
    </row>
    <row r="224" spans="3:4" x14ac:dyDescent="0.25">
      <c r="C224" t="s">
        <v>896</v>
      </c>
      <c r="D224" t="s">
        <v>897</v>
      </c>
    </row>
    <row r="225" spans="3:4" x14ac:dyDescent="0.25">
      <c r="C225" t="s">
        <v>898</v>
      </c>
      <c r="D225" t="s">
        <v>899</v>
      </c>
    </row>
    <row r="226" spans="3:4" x14ac:dyDescent="0.25">
      <c r="C226" t="s">
        <v>900</v>
      </c>
      <c r="D226" t="s">
        <v>901</v>
      </c>
    </row>
    <row r="227" spans="3:4" x14ac:dyDescent="0.25">
      <c r="C227" t="s">
        <v>902</v>
      </c>
      <c r="D227" t="s">
        <v>903</v>
      </c>
    </row>
    <row r="228" spans="3:4" x14ac:dyDescent="0.25">
      <c r="C228" t="s">
        <v>904</v>
      </c>
      <c r="D228" t="s">
        <v>905</v>
      </c>
    </row>
    <row r="229" spans="3:4" x14ac:dyDescent="0.25">
      <c r="C229" t="s">
        <v>906</v>
      </c>
      <c r="D229" t="s">
        <v>907</v>
      </c>
    </row>
    <row r="230" spans="3:4" x14ac:dyDescent="0.25">
      <c r="C230" t="s">
        <v>908</v>
      </c>
      <c r="D230" t="s">
        <v>909</v>
      </c>
    </row>
    <row r="231" spans="3:4" x14ac:dyDescent="0.25">
      <c r="C231" t="s">
        <v>910</v>
      </c>
      <c r="D231" t="s">
        <v>911</v>
      </c>
    </row>
    <row r="232" spans="3:4" x14ac:dyDescent="0.25">
      <c r="C232" t="s">
        <v>912</v>
      </c>
      <c r="D232" t="s">
        <v>913</v>
      </c>
    </row>
    <row r="233" spans="3:4" x14ac:dyDescent="0.25">
      <c r="C233" t="s">
        <v>914</v>
      </c>
      <c r="D233" t="s">
        <v>915</v>
      </c>
    </row>
    <row r="234" spans="3:4" x14ac:dyDescent="0.25">
      <c r="C234" t="s">
        <v>916</v>
      </c>
      <c r="D234" t="s">
        <v>917</v>
      </c>
    </row>
    <row r="235" spans="3:4" x14ac:dyDescent="0.25">
      <c r="C235" t="s">
        <v>918</v>
      </c>
      <c r="D235" t="s">
        <v>919</v>
      </c>
    </row>
    <row r="236" spans="3:4" x14ac:dyDescent="0.25">
      <c r="C236" t="s">
        <v>920</v>
      </c>
      <c r="D236" t="s">
        <v>921</v>
      </c>
    </row>
    <row r="237" spans="3:4" x14ac:dyDescent="0.25">
      <c r="C237" t="s">
        <v>922</v>
      </c>
      <c r="D237" t="s">
        <v>923</v>
      </c>
    </row>
    <row r="238" spans="3:4" x14ac:dyDescent="0.25">
      <c r="C238" t="s">
        <v>924</v>
      </c>
      <c r="D238" t="s">
        <v>925</v>
      </c>
    </row>
    <row r="239" spans="3:4" x14ac:dyDescent="0.25">
      <c r="C239" t="s">
        <v>926</v>
      </c>
      <c r="D239" t="s">
        <v>927</v>
      </c>
    </row>
    <row r="240" spans="3:4" x14ac:dyDescent="0.25">
      <c r="C240" t="s">
        <v>928</v>
      </c>
      <c r="D240" t="s">
        <v>929</v>
      </c>
    </row>
    <row r="241" spans="3:4" x14ac:dyDescent="0.25">
      <c r="C241" t="s">
        <v>930</v>
      </c>
      <c r="D241" t="s">
        <v>931</v>
      </c>
    </row>
    <row r="242" spans="3:4" x14ac:dyDescent="0.25">
      <c r="C242" t="s">
        <v>932</v>
      </c>
      <c r="D242" t="s">
        <v>933</v>
      </c>
    </row>
    <row r="243" spans="3:4" x14ac:dyDescent="0.25">
      <c r="C243" t="s">
        <v>934</v>
      </c>
      <c r="D243" t="s">
        <v>935</v>
      </c>
    </row>
    <row r="244" spans="3:4" x14ac:dyDescent="0.25">
      <c r="C244" t="s">
        <v>936</v>
      </c>
      <c r="D244" t="s">
        <v>937</v>
      </c>
    </row>
    <row r="245" spans="3:4" x14ac:dyDescent="0.25">
      <c r="C245" t="s">
        <v>938</v>
      </c>
      <c r="D245" t="s">
        <v>939</v>
      </c>
    </row>
    <row r="246" spans="3:4" x14ac:dyDescent="0.25">
      <c r="C246" t="s">
        <v>940</v>
      </c>
      <c r="D246" t="s">
        <v>941</v>
      </c>
    </row>
    <row r="247" spans="3:4" x14ac:dyDescent="0.25">
      <c r="C247" t="s">
        <v>942</v>
      </c>
      <c r="D247" t="s">
        <v>943</v>
      </c>
    </row>
    <row r="248" spans="3:4" x14ac:dyDescent="0.25">
      <c r="C248" t="s">
        <v>944</v>
      </c>
      <c r="D248" t="s">
        <v>945</v>
      </c>
    </row>
    <row r="249" spans="3:4" x14ac:dyDescent="0.25">
      <c r="C249" t="s">
        <v>946</v>
      </c>
      <c r="D249" t="s">
        <v>947</v>
      </c>
    </row>
    <row r="250" spans="3:4" x14ac:dyDescent="0.25">
      <c r="C250" t="s">
        <v>948</v>
      </c>
      <c r="D250" t="s">
        <v>949</v>
      </c>
    </row>
    <row r="251" spans="3:4" x14ac:dyDescent="0.25">
      <c r="C251" t="s">
        <v>950</v>
      </c>
      <c r="D251" t="s">
        <v>951</v>
      </c>
    </row>
    <row r="252" spans="3:4" x14ac:dyDescent="0.25">
      <c r="C252" t="s">
        <v>952</v>
      </c>
      <c r="D252" t="s">
        <v>953</v>
      </c>
    </row>
    <row r="253" spans="3:4" x14ac:dyDescent="0.25">
      <c r="C253" t="s">
        <v>954</v>
      </c>
      <c r="D253" t="s">
        <v>955</v>
      </c>
    </row>
    <row r="254" spans="3:4" x14ac:dyDescent="0.25">
      <c r="C254" t="s">
        <v>956</v>
      </c>
      <c r="D254" t="s">
        <v>957</v>
      </c>
    </row>
    <row r="255" spans="3:4" x14ac:dyDescent="0.25">
      <c r="C255" t="s">
        <v>958</v>
      </c>
      <c r="D255" t="s">
        <v>959</v>
      </c>
    </row>
    <row r="256" spans="3:4" x14ac:dyDescent="0.25">
      <c r="C256" t="s">
        <v>960</v>
      </c>
      <c r="D256" t="s">
        <v>961</v>
      </c>
    </row>
    <row r="257" spans="3:4" x14ac:dyDescent="0.25">
      <c r="C257" t="s">
        <v>962</v>
      </c>
      <c r="D257" t="s">
        <v>963</v>
      </c>
    </row>
    <row r="258" spans="3:4" x14ac:dyDescent="0.25">
      <c r="C258" t="s">
        <v>964</v>
      </c>
      <c r="D258" t="s">
        <v>965</v>
      </c>
    </row>
    <row r="259" spans="3:4" x14ac:dyDescent="0.25">
      <c r="C259" t="s">
        <v>966</v>
      </c>
      <c r="D259" t="s">
        <v>967</v>
      </c>
    </row>
    <row r="260" spans="3:4" x14ac:dyDescent="0.25">
      <c r="C260" t="s">
        <v>968</v>
      </c>
      <c r="D260" t="s">
        <v>969</v>
      </c>
    </row>
    <row r="261" spans="3:4" x14ac:dyDescent="0.25">
      <c r="C261" t="s">
        <v>970</v>
      </c>
      <c r="D261" t="s">
        <v>971</v>
      </c>
    </row>
    <row r="262" spans="3:4" x14ac:dyDescent="0.25">
      <c r="C262" t="s">
        <v>972</v>
      </c>
      <c r="D262" t="s">
        <v>973</v>
      </c>
    </row>
    <row r="263" spans="3:4" x14ac:dyDescent="0.25">
      <c r="C263" t="s">
        <v>974</v>
      </c>
      <c r="D263" t="s">
        <v>975</v>
      </c>
    </row>
    <row r="264" spans="3:4" x14ac:dyDescent="0.25">
      <c r="C264" t="s">
        <v>976</v>
      </c>
      <c r="D264" t="s">
        <v>977</v>
      </c>
    </row>
    <row r="265" spans="3:4" x14ac:dyDescent="0.25">
      <c r="C265" t="s">
        <v>978</v>
      </c>
      <c r="D265" t="s">
        <v>979</v>
      </c>
    </row>
    <row r="266" spans="3:4" x14ac:dyDescent="0.25">
      <c r="C266" t="s">
        <v>980</v>
      </c>
      <c r="D266" t="s">
        <v>981</v>
      </c>
    </row>
    <row r="267" spans="3:4" x14ac:dyDescent="0.25">
      <c r="C267" t="s">
        <v>982</v>
      </c>
      <c r="D267" t="s">
        <v>983</v>
      </c>
    </row>
    <row r="268" spans="3:4" x14ac:dyDescent="0.25">
      <c r="C268" t="s">
        <v>984</v>
      </c>
      <c r="D268" t="s">
        <v>985</v>
      </c>
    </row>
    <row r="269" spans="3:4" x14ac:dyDescent="0.25">
      <c r="C269" t="s">
        <v>986</v>
      </c>
      <c r="D269" t="s">
        <v>987</v>
      </c>
    </row>
    <row r="270" spans="3:4" x14ac:dyDescent="0.25">
      <c r="C270" t="s">
        <v>988</v>
      </c>
      <c r="D270" t="s">
        <v>989</v>
      </c>
    </row>
    <row r="271" spans="3:4" x14ac:dyDescent="0.25">
      <c r="C271" t="s">
        <v>990</v>
      </c>
      <c r="D271" t="s">
        <v>991</v>
      </c>
    </row>
    <row r="272" spans="3:4" x14ac:dyDescent="0.25">
      <c r="C272" t="s">
        <v>992</v>
      </c>
      <c r="D272" t="s">
        <v>993</v>
      </c>
    </row>
    <row r="273" spans="3:4" x14ac:dyDescent="0.25">
      <c r="C273" t="s">
        <v>994</v>
      </c>
      <c r="D273" t="s">
        <v>995</v>
      </c>
    </row>
    <row r="274" spans="3:4" x14ac:dyDescent="0.25">
      <c r="C274" t="s">
        <v>996</v>
      </c>
      <c r="D274" t="s">
        <v>997</v>
      </c>
    </row>
    <row r="275" spans="3:4" x14ac:dyDescent="0.25">
      <c r="C275" t="s">
        <v>998</v>
      </c>
      <c r="D275" t="s">
        <v>999</v>
      </c>
    </row>
    <row r="276" spans="3:4" x14ac:dyDescent="0.25">
      <c r="C276" t="s">
        <v>1000</v>
      </c>
      <c r="D276" t="s">
        <v>1001</v>
      </c>
    </row>
    <row r="277" spans="3:4" x14ac:dyDescent="0.25">
      <c r="C277" t="s">
        <v>1002</v>
      </c>
      <c r="D277" t="s">
        <v>1003</v>
      </c>
    </row>
    <row r="278" spans="3:4" x14ac:dyDescent="0.25">
      <c r="C278" t="s">
        <v>1004</v>
      </c>
      <c r="D278" t="s">
        <v>1005</v>
      </c>
    </row>
    <row r="279" spans="3:4" x14ac:dyDescent="0.25">
      <c r="C279" t="s">
        <v>1006</v>
      </c>
      <c r="D279" t="s">
        <v>1007</v>
      </c>
    </row>
    <row r="280" spans="3:4" x14ac:dyDescent="0.25">
      <c r="C280" t="s">
        <v>1008</v>
      </c>
      <c r="D280" t="s">
        <v>1009</v>
      </c>
    </row>
    <row r="281" spans="3:4" x14ac:dyDescent="0.25">
      <c r="C281" t="s">
        <v>1010</v>
      </c>
      <c r="D281" t="s">
        <v>1011</v>
      </c>
    </row>
    <row r="282" spans="3:4" x14ac:dyDescent="0.25">
      <c r="C282" t="s">
        <v>1012</v>
      </c>
      <c r="D282" t="s">
        <v>1013</v>
      </c>
    </row>
    <row r="283" spans="3:4" x14ac:dyDescent="0.25">
      <c r="C283" t="s">
        <v>1014</v>
      </c>
      <c r="D283" t="s">
        <v>1015</v>
      </c>
    </row>
    <row r="284" spans="3:4" x14ac:dyDescent="0.25">
      <c r="C284" t="s">
        <v>1016</v>
      </c>
      <c r="D284" t="s">
        <v>1017</v>
      </c>
    </row>
    <row r="285" spans="3:4" x14ac:dyDescent="0.25">
      <c r="C285" t="s">
        <v>1018</v>
      </c>
      <c r="D285" t="s">
        <v>1019</v>
      </c>
    </row>
    <row r="286" spans="3:4" x14ac:dyDescent="0.25">
      <c r="C286" t="s">
        <v>1020</v>
      </c>
      <c r="D286" t="s">
        <v>1021</v>
      </c>
    </row>
    <row r="287" spans="3:4" x14ac:dyDescent="0.25">
      <c r="C287" t="s">
        <v>1022</v>
      </c>
      <c r="D287" t="s">
        <v>1023</v>
      </c>
    </row>
    <row r="288" spans="3:4" x14ac:dyDescent="0.25">
      <c r="C288" t="s">
        <v>1024</v>
      </c>
      <c r="D288" t="s">
        <v>1025</v>
      </c>
    </row>
    <row r="289" spans="3:4" x14ac:dyDescent="0.25">
      <c r="C289" t="s">
        <v>1026</v>
      </c>
      <c r="D289" t="s">
        <v>1027</v>
      </c>
    </row>
    <row r="290" spans="3:4" x14ac:dyDescent="0.25">
      <c r="C290" t="s">
        <v>1028</v>
      </c>
      <c r="D290" t="s">
        <v>1029</v>
      </c>
    </row>
    <row r="291" spans="3:4" x14ac:dyDescent="0.25">
      <c r="C291" t="s">
        <v>1030</v>
      </c>
      <c r="D291" t="s">
        <v>1031</v>
      </c>
    </row>
    <row r="292" spans="3:4" x14ac:dyDescent="0.25">
      <c r="C292" t="s">
        <v>1032</v>
      </c>
      <c r="D292" t="s">
        <v>1033</v>
      </c>
    </row>
    <row r="293" spans="3:4" x14ac:dyDescent="0.25">
      <c r="C293" t="s">
        <v>1034</v>
      </c>
      <c r="D293" t="s">
        <v>1035</v>
      </c>
    </row>
    <row r="294" spans="3:4" x14ac:dyDescent="0.25">
      <c r="C294" t="s">
        <v>1036</v>
      </c>
      <c r="D294" t="s">
        <v>1037</v>
      </c>
    </row>
    <row r="295" spans="3:4" x14ac:dyDescent="0.25">
      <c r="C295" t="s">
        <v>1038</v>
      </c>
      <c r="D295" t="s">
        <v>1039</v>
      </c>
    </row>
    <row r="296" spans="3:4" x14ac:dyDescent="0.25">
      <c r="C296" t="s">
        <v>1040</v>
      </c>
      <c r="D296" t="s">
        <v>1041</v>
      </c>
    </row>
    <row r="297" spans="3:4" x14ac:dyDescent="0.25">
      <c r="C297" t="s">
        <v>1042</v>
      </c>
      <c r="D297" t="s">
        <v>1043</v>
      </c>
    </row>
    <row r="298" spans="3:4" x14ac:dyDescent="0.25">
      <c r="C298" t="s">
        <v>1044</v>
      </c>
      <c r="D298" t="s">
        <v>1045</v>
      </c>
    </row>
    <row r="299" spans="3:4" x14ac:dyDescent="0.25">
      <c r="C299" t="s">
        <v>1046</v>
      </c>
      <c r="D299" t="s">
        <v>1047</v>
      </c>
    </row>
    <row r="300" spans="3:4" x14ac:dyDescent="0.25">
      <c r="C300" t="s">
        <v>1048</v>
      </c>
      <c r="D300" t="s">
        <v>1049</v>
      </c>
    </row>
    <row r="301" spans="3:4" x14ac:dyDescent="0.25">
      <c r="C301" t="s">
        <v>1050</v>
      </c>
      <c r="D301" t="s">
        <v>1051</v>
      </c>
    </row>
    <row r="302" spans="3:4" x14ac:dyDescent="0.25">
      <c r="C302" t="s">
        <v>1052</v>
      </c>
      <c r="D302" t="s">
        <v>1053</v>
      </c>
    </row>
    <row r="303" spans="3:4" x14ac:dyDescent="0.25">
      <c r="C303" t="s">
        <v>1054</v>
      </c>
      <c r="D303" t="s">
        <v>1055</v>
      </c>
    </row>
    <row r="304" spans="3:4" x14ac:dyDescent="0.25">
      <c r="C304" t="s">
        <v>1056</v>
      </c>
      <c r="D304" t="s">
        <v>1057</v>
      </c>
    </row>
    <row r="305" spans="4:4" x14ac:dyDescent="0.25">
      <c r="D305" t="s">
        <v>1058</v>
      </c>
    </row>
    <row r="306" spans="4:4" x14ac:dyDescent="0.25">
      <c r="D306" t="s">
        <v>1059</v>
      </c>
    </row>
    <row r="307" spans="4:4" x14ac:dyDescent="0.25">
      <c r="D307" t="s">
        <v>1060</v>
      </c>
    </row>
    <row r="308" spans="4:4" x14ac:dyDescent="0.25">
      <c r="D308" t="s">
        <v>1061</v>
      </c>
    </row>
    <row r="309" spans="4:4" x14ac:dyDescent="0.25">
      <c r="D309" t="s">
        <v>1062</v>
      </c>
    </row>
    <row r="310" spans="4:4" x14ac:dyDescent="0.25">
      <c r="D310" t="s">
        <v>1063</v>
      </c>
    </row>
    <row r="311" spans="4:4" x14ac:dyDescent="0.25">
      <c r="D311" t="s">
        <v>1064</v>
      </c>
    </row>
    <row r="312" spans="4:4" x14ac:dyDescent="0.25">
      <c r="D312" t="s">
        <v>1065</v>
      </c>
    </row>
    <row r="313" spans="4:4" x14ac:dyDescent="0.25">
      <c r="D313" t="s">
        <v>1066</v>
      </c>
    </row>
    <row r="314" spans="4:4" x14ac:dyDescent="0.25">
      <c r="D314" t="s">
        <v>1067</v>
      </c>
    </row>
    <row r="315" spans="4:4" x14ac:dyDescent="0.25">
      <c r="D315" t="s">
        <v>1068</v>
      </c>
    </row>
    <row r="316" spans="4:4" x14ac:dyDescent="0.25">
      <c r="D316" t="s">
        <v>1069</v>
      </c>
    </row>
    <row r="317" spans="4:4" x14ac:dyDescent="0.25">
      <c r="D317" t="s">
        <v>1070</v>
      </c>
    </row>
    <row r="318" spans="4:4" x14ac:dyDescent="0.25">
      <c r="D318" t="s">
        <v>1071</v>
      </c>
    </row>
    <row r="319" spans="4:4" x14ac:dyDescent="0.25">
      <c r="D319" t="s">
        <v>1072</v>
      </c>
    </row>
    <row r="320" spans="4:4" x14ac:dyDescent="0.25">
      <c r="D320" t="s">
        <v>1073</v>
      </c>
    </row>
    <row r="321" spans="4:4" x14ac:dyDescent="0.25">
      <c r="D321" t="s">
        <v>1074</v>
      </c>
    </row>
    <row r="322" spans="4:4" x14ac:dyDescent="0.25">
      <c r="D322" t="s">
        <v>1075</v>
      </c>
    </row>
    <row r="323" spans="4:4" x14ac:dyDescent="0.25">
      <c r="D323" t="s">
        <v>1076</v>
      </c>
    </row>
    <row r="324" spans="4:4" x14ac:dyDescent="0.25">
      <c r="D324" t="s">
        <v>1077</v>
      </c>
    </row>
    <row r="325" spans="4:4" x14ac:dyDescent="0.25">
      <c r="D325" t="s">
        <v>1078</v>
      </c>
    </row>
    <row r="326" spans="4:4" x14ac:dyDescent="0.25">
      <c r="D326" t="s">
        <v>1079</v>
      </c>
    </row>
    <row r="327" spans="4:4" x14ac:dyDescent="0.25">
      <c r="D327" t="s">
        <v>1080</v>
      </c>
    </row>
    <row r="328" spans="4:4" x14ac:dyDescent="0.25">
      <c r="D328" t="s">
        <v>1081</v>
      </c>
    </row>
    <row r="329" spans="4:4" x14ac:dyDescent="0.25">
      <c r="D329" t="s">
        <v>1082</v>
      </c>
    </row>
    <row r="330" spans="4:4" x14ac:dyDescent="0.25">
      <c r="D330" t="s">
        <v>1083</v>
      </c>
    </row>
    <row r="331" spans="4:4" x14ac:dyDescent="0.25">
      <c r="D331" t="s">
        <v>1084</v>
      </c>
    </row>
    <row r="332" spans="4:4" x14ac:dyDescent="0.25">
      <c r="D332" t="s">
        <v>1085</v>
      </c>
    </row>
    <row r="333" spans="4:4" x14ac:dyDescent="0.25">
      <c r="D333" t="s">
        <v>1086</v>
      </c>
    </row>
    <row r="334" spans="4:4" x14ac:dyDescent="0.25">
      <c r="D334" t="s">
        <v>1087</v>
      </c>
    </row>
    <row r="335" spans="4:4" x14ac:dyDescent="0.25">
      <c r="D335" t="s">
        <v>1088</v>
      </c>
    </row>
    <row r="336" spans="4:4" x14ac:dyDescent="0.25">
      <c r="D336" t="s">
        <v>1089</v>
      </c>
    </row>
    <row r="337" spans="4:4" x14ac:dyDescent="0.25">
      <c r="D337" t="s">
        <v>1090</v>
      </c>
    </row>
    <row r="338" spans="4:4" x14ac:dyDescent="0.25">
      <c r="D338" t="s">
        <v>1091</v>
      </c>
    </row>
    <row r="339" spans="4:4" x14ac:dyDescent="0.25">
      <c r="D339" t="s">
        <v>1092</v>
      </c>
    </row>
    <row r="340" spans="4:4" x14ac:dyDescent="0.25">
      <c r="D340" t="s">
        <v>1093</v>
      </c>
    </row>
    <row r="341" spans="4:4" x14ac:dyDescent="0.25">
      <c r="D341" t="s">
        <v>1094</v>
      </c>
    </row>
    <row r="342" spans="4:4" x14ac:dyDescent="0.25">
      <c r="D342" t="s">
        <v>1095</v>
      </c>
    </row>
    <row r="343" spans="4:4" x14ac:dyDescent="0.25">
      <c r="D343" t="s">
        <v>1096</v>
      </c>
    </row>
    <row r="344" spans="4:4" x14ac:dyDescent="0.25">
      <c r="D344" t="s">
        <v>1097</v>
      </c>
    </row>
    <row r="345" spans="4:4" x14ac:dyDescent="0.25">
      <c r="D345" t="s">
        <v>1098</v>
      </c>
    </row>
    <row r="346" spans="4:4" x14ac:dyDescent="0.25">
      <c r="D346" t="s">
        <v>1099</v>
      </c>
    </row>
    <row r="347" spans="4:4" x14ac:dyDescent="0.25">
      <c r="D347" t="s">
        <v>1100</v>
      </c>
    </row>
    <row r="348" spans="4:4" x14ac:dyDescent="0.25">
      <c r="D348" t="s">
        <v>1101</v>
      </c>
    </row>
    <row r="349" spans="4:4" x14ac:dyDescent="0.25">
      <c r="D349" t="s">
        <v>1102</v>
      </c>
    </row>
    <row r="350" spans="4:4" x14ac:dyDescent="0.25">
      <c r="D350" t="s">
        <v>1103</v>
      </c>
    </row>
    <row r="351" spans="4:4" x14ac:dyDescent="0.25">
      <c r="D351" t="s">
        <v>1104</v>
      </c>
    </row>
    <row r="352" spans="4:4" x14ac:dyDescent="0.25">
      <c r="D352" t="s">
        <v>1105</v>
      </c>
    </row>
    <row r="353" spans="4:4" x14ac:dyDescent="0.25">
      <c r="D353" t="s">
        <v>1106</v>
      </c>
    </row>
    <row r="354" spans="4:4" x14ac:dyDescent="0.25">
      <c r="D354" t="s">
        <v>1107</v>
      </c>
    </row>
    <row r="355" spans="4:4" x14ac:dyDescent="0.25">
      <c r="D355" t="s">
        <v>1108</v>
      </c>
    </row>
    <row r="356" spans="4:4" x14ac:dyDescent="0.25">
      <c r="D356" t="s">
        <v>1109</v>
      </c>
    </row>
    <row r="357" spans="4:4" x14ac:dyDescent="0.25">
      <c r="D357" t="s">
        <v>1110</v>
      </c>
    </row>
    <row r="358" spans="4:4" x14ac:dyDescent="0.25">
      <c r="D358" t="s">
        <v>1111</v>
      </c>
    </row>
    <row r="359" spans="4:4" x14ac:dyDescent="0.25">
      <c r="D359" t="s">
        <v>1112</v>
      </c>
    </row>
    <row r="360" spans="4:4" x14ac:dyDescent="0.25">
      <c r="D360" t="s">
        <v>1113</v>
      </c>
    </row>
    <row r="361" spans="4:4" x14ac:dyDescent="0.25">
      <c r="D361" t="s">
        <v>1114</v>
      </c>
    </row>
    <row r="362" spans="4:4" x14ac:dyDescent="0.25">
      <c r="D362" t="s">
        <v>1115</v>
      </c>
    </row>
    <row r="363" spans="4:4" x14ac:dyDescent="0.25">
      <c r="D363" t="s">
        <v>1116</v>
      </c>
    </row>
    <row r="364" spans="4:4" x14ac:dyDescent="0.25">
      <c r="D364" t="s">
        <v>1117</v>
      </c>
    </row>
    <row r="365" spans="4:4" x14ac:dyDescent="0.25">
      <c r="D365" t="s">
        <v>1118</v>
      </c>
    </row>
    <row r="366" spans="4:4" x14ac:dyDescent="0.25">
      <c r="D366" t="s">
        <v>1119</v>
      </c>
    </row>
    <row r="367" spans="4:4" x14ac:dyDescent="0.25">
      <c r="D367" t="s">
        <v>1120</v>
      </c>
    </row>
    <row r="368" spans="4:4" x14ac:dyDescent="0.25">
      <c r="D368" t="s">
        <v>1121</v>
      </c>
    </row>
    <row r="369" spans="4:4" x14ac:dyDescent="0.25">
      <c r="D369" t="s">
        <v>1122</v>
      </c>
    </row>
    <row r="370" spans="4:4" x14ac:dyDescent="0.25">
      <c r="D370" t="s">
        <v>1123</v>
      </c>
    </row>
    <row r="371" spans="4:4" x14ac:dyDescent="0.25">
      <c r="D371" t="s">
        <v>1124</v>
      </c>
    </row>
    <row r="372" spans="4:4" x14ac:dyDescent="0.25">
      <c r="D372" t="s">
        <v>1125</v>
      </c>
    </row>
    <row r="373" spans="4:4" x14ac:dyDescent="0.25">
      <c r="D373" t="s">
        <v>1126</v>
      </c>
    </row>
    <row r="374" spans="4:4" x14ac:dyDescent="0.25">
      <c r="D374" t="s">
        <v>1127</v>
      </c>
    </row>
    <row r="375" spans="4:4" x14ac:dyDescent="0.25">
      <c r="D375" t="s">
        <v>1128</v>
      </c>
    </row>
    <row r="376" spans="4:4" x14ac:dyDescent="0.25">
      <c r="D376" t="s">
        <v>1129</v>
      </c>
    </row>
    <row r="377" spans="4:4" x14ac:dyDescent="0.25">
      <c r="D377" t="s">
        <v>1130</v>
      </c>
    </row>
    <row r="378" spans="4:4" x14ac:dyDescent="0.25">
      <c r="D378" t="s">
        <v>1131</v>
      </c>
    </row>
    <row r="379" spans="4:4" x14ac:dyDescent="0.25">
      <c r="D379" t="s">
        <v>1132</v>
      </c>
    </row>
    <row r="380" spans="4:4" x14ac:dyDescent="0.25">
      <c r="D380" t="s">
        <v>1133</v>
      </c>
    </row>
    <row r="381" spans="4:4" x14ac:dyDescent="0.25">
      <c r="D381" t="s">
        <v>1134</v>
      </c>
    </row>
    <row r="382" spans="4:4" x14ac:dyDescent="0.25">
      <c r="D382" t="s">
        <v>1135</v>
      </c>
    </row>
    <row r="383" spans="4:4" x14ac:dyDescent="0.25">
      <c r="D383" t="s">
        <v>1136</v>
      </c>
    </row>
    <row r="384" spans="4:4" x14ac:dyDescent="0.25">
      <c r="D384" t="s">
        <v>1137</v>
      </c>
    </row>
    <row r="385" spans="4:4" x14ac:dyDescent="0.25">
      <c r="D385" t="s">
        <v>1138</v>
      </c>
    </row>
    <row r="386" spans="4:4" x14ac:dyDescent="0.25">
      <c r="D386" t="s">
        <v>1139</v>
      </c>
    </row>
    <row r="387" spans="4:4" x14ac:dyDescent="0.25">
      <c r="D387" t="s">
        <v>1140</v>
      </c>
    </row>
    <row r="388" spans="4:4" x14ac:dyDescent="0.25">
      <c r="D388" t="s">
        <v>1141</v>
      </c>
    </row>
    <row r="389" spans="4:4" x14ac:dyDescent="0.25">
      <c r="D389" t="s">
        <v>1142</v>
      </c>
    </row>
    <row r="390" spans="4:4" x14ac:dyDescent="0.25">
      <c r="D390" t="s">
        <v>1143</v>
      </c>
    </row>
    <row r="391" spans="4:4" x14ac:dyDescent="0.25">
      <c r="D391" t="s">
        <v>1144</v>
      </c>
    </row>
    <row r="392" spans="4:4" x14ac:dyDescent="0.25">
      <c r="D392" t="s">
        <v>1145</v>
      </c>
    </row>
    <row r="393" spans="4:4" x14ac:dyDescent="0.25">
      <c r="D393" t="s">
        <v>1146</v>
      </c>
    </row>
    <row r="394" spans="4:4" x14ac:dyDescent="0.25">
      <c r="D394" t="s">
        <v>1147</v>
      </c>
    </row>
    <row r="395" spans="4:4" x14ac:dyDescent="0.25">
      <c r="D395" t="s">
        <v>1148</v>
      </c>
    </row>
    <row r="396" spans="4:4" x14ac:dyDescent="0.25">
      <c r="D396" t="s">
        <v>1149</v>
      </c>
    </row>
    <row r="397" spans="4:4" x14ac:dyDescent="0.25">
      <c r="D397" t="s">
        <v>1150</v>
      </c>
    </row>
    <row r="398" spans="4:4" x14ac:dyDescent="0.25">
      <c r="D398" t="s">
        <v>1151</v>
      </c>
    </row>
    <row r="399" spans="4:4" x14ac:dyDescent="0.25">
      <c r="D399" t="s">
        <v>1152</v>
      </c>
    </row>
    <row r="400" spans="4:4" x14ac:dyDescent="0.25">
      <c r="D400" t="s">
        <v>1153</v>
      </c>
    </row>
    <row r="401" spans="4:4" x14ac:dyDescent="0.25">
      <c r="D401" t="s">
        <v>1154</v>
      </c>
    </row>
    <row r="402" spans="4:4" x14ac:dyDescent="0.25">
      <c r="D402" t="s">
        <v>1155</v>
      </c>
    </row>
    <row r="403" spans="4:4" x14ac:dyDescent="0.25">
      <c r="D403" t="s">
        <v>1156</v>
      </c>
    </row>
    <row r="404" spans="4:4" x14ac:dyDescent="0.25">
      <c r="D404" t="s">
        <v>1157</v>
      </c>
    </row>
    <row r="405" spans="4:4" x14ac:dyDescent="0.25">
      <c r="D405" t="s">
        <v>1158</v>
      </c>
    </row>
    <row r="406" spans="4:4" x14ac:dyDescent="0.25">
      <c r="D406" t="s">
        <v>1159</v>
      </c>
    </row>
    <row r="407" spans="4:4" x14ac:dyDescent="0.25">
      <c r="D407" t="s">
        <v>1160</v>
      </c>
    </row>
    <row r="408" spans="4:4" x14ac:dyDescent="0.25">
      <c r="D408" t="s">
        <v>1161</v>
      </c>
    </row>
    <row r="409" spans="4:4" x14ac:dyDescent="0.25">
      <c r="D409" t="s">
        <v>1162</v>
      </c>
    </row>
    <row r="410" spans="4:4" x14ac:dyDescent="0.25">
      <c r="D410" t="s">
        <v>1163</v>
      </c>
    </row>
    <row r="411" spans="4:4" x14ac:dyDescent="0.25">
      <c r="D411" t="s">
        <v>1164</v>
      </c>
    </row>
    <row r="412" spans="4:4" x14ac:dyDescent="0.25">
      <c r="D412" t="s">
        <v>1165</v>
      </c>
    </row>
    <row r="413" spans="4:4" x14ac:dyDescent="0.25">
      <c r="D413" t="s">
        <v>1166</v>
      </c>
    </row>
    <row r="414" spans="4:4" x14ac:dyDescent="0.25">
      <c r="D414" t="s">
        <v>1167</v>
      </c>
    </row>
    <row r="415" spans="4:4" x14ac:dyDescent="0.25">
      <c r="D415" t="s">
        <v>1168</v>
      </c>
    </row>
    <row r="416" spans="4:4" x14ac:dyDescent="0.25">
      <c r="D416" t="s">
        <v>1169</v>
      </c>
    </row>
    <row r="417" spans="4:4" x14ac:dyDescent="0.25">
      <c r="D417" t="s">
        <v>1170</v>
      </c>
    </row>
    <row r="418" spans="4:4" x14ac:dyDescent="0.25">
      <c r="D418" t="s">
        <v>1171</v>
      </c>
    </row>
  </sheetData>
  <pageMargins left="0.7" right="0.7" top="0.75" bottom="0.75" header="0.3" footer="0.3"/>
  <tableParts count="6">
    <tablePart r:id="rId1"/>
    <tablePart r:id="rId2"/>
    <tablePart r:id="rId3"/>
    <tablePart r:id="rId4"/>
    <tablePart r:id="rId5"/>
    <tablePart r:id="rId6"/>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05640E-186B-43AE-A4D1-B169A3883C9D}">
  <sheetPr codeName="Sheet9"/>
  <dimension ref="A1:E99"/>
  <sheetViews>
    <sheetView workbookViewId="0">
      <selection activeCell="A2" sqref="A2"/>
    </sheetView>
  </sheetViews>
  <sheetFormatPr defaultRowHeight="15" x14ac:dyDescent="0.25"/>
  <sheetData>
    <row r="1" spans="1:5" x14ac:dyDescent="0.25">
      <c r="A1" t="s">
        <v>76</v>
      </c>
    </row>
    <row r="2" spans="1:5" x14ac:dyDescent="0.25">
      <c r="A2" t="str" cm="1">
        <f t="array" ref="A2:E2">TRANSPOSE(_xlfn._xlws.SORT(_xlfn._xlws.FILTER(TableCompany[Company List],ISNUMBER(SEARCH(Travel!X3, TableCompany[Company List])))))</f>
        <v>100 - Dallas County</v>
      </c>
      <c r="B2" t="str">
        <v>200 - Community Supervision and Corrections Department (CSCD)</v>
      </c>
      <c r="C2" t="str">
        <v>300 - Dallas County Elections Department</v>
      </c>
      <c r="D2" t="str">
        <v>400 - Dallas County Tax Office</v>
      </c>
      <c r="E2" t="str">
        <v>500 - Dallas County Academy for Academic Excellence</v>
      </c>
    </row>
    <row r="3" spans="1:5" x14ac:dyDescent="0.25">
      <c r="A3" t="str" cm="1">
        <f t="array" ref="A3:E3">TRANSPOSE(_xlfn._xlws.SORT(_xlfn._xlws.FILTER(TableCompany[Company List],ISNUMBER(SEARCH(Travel!X4, TableCompany[Company List])))))</f>
        <v>100 - Dallas County</v>
      </c>
      <c r="B3" t="str">
        <v>200 - Community Supervision and Corrections Department (CSCD)</v>
      </c>
      <c r="C3" t="str">
        <v>300 - Dallas County Elections Department</v>
      </c>
      <c r="D3" t="str">
        <v>400 - Dallas County Tax Office</v>
      </c>
      <c r="E3" t="str">
        <v>500 - Dallas County Academy for Academic Excellence</v>
      </c>
    </row>
    <row r="4" spans="1:5" x14ac:dyDescent="0.25">
      <c r="A4" t="str" cm="1">
        <f t="array" ref="A4:E4">TRANSPOSE(_xlfn._xlws.SORT(_xlfn._xlws.FILTER(TableCompany[Company List],ISNUMBER(SEARCH(Travel!X5, TableCompany[Company List])))))</f>
        <v>100 - Dallas County</v>
      </c>
      <c r="B4" t="str">
        <v>200 - Community Supervision and Corrections Department (CSCD)</v>
      </c>
      <c r="C4" t="str">
        <v>300 - Dallas County Elections Department</v>
      </c>
      <c r="D4" t="str">
        <v>400 - Dallas County Tax Office</v>
      </c>
      <c r="E4" t="str">
        <v>500 - Dallas County Academy for Academic Excellence</v>
      </c>
    </row>
    <row r="5" spans="1:5" x14ac:dyDescent="0.25">
      <c r="A5" t="str" cm="1">
        <f t="array" ref="A5:E5">TRANSPOSE(_xlfn._xlws.SORT(_xlfn._xlws.FILTER(TableCompany[Company List],ISNUMBER(SEARCH(Travel!X6, TableCompany[Company List])))))</f>
        <v>100 - Dallas County</v>
      </c>
      <c r="B5" t="str">
        <v>200 - Community Supervision and Corrections Department (CSCD)</v>
      </c>
      <c r="C5" t="str">
        <v>300 - Dallas County Elections Department</v>
      </c>
      <c r="D5" t="str">
        <v>400 - Dallas County Tax Office</v>
      </c>
      <c r="E5" t="str">
        <v>500 - Dallas County Academy for Academic Excellence</v>
      </c>
    </row>
    <row r="6" spans="1:5" x14ac:dyDescent="0.25">
      <c r="A6" t="str" cm="1">
        <f t="array" ref="A6:E6">TRANSPOSE(_xlfn._xlws.SORT(_xlfn._xlws.FILTER(TableCompany[Company List],ISNUMBER(SEARCH(Travel!X7, TableCompany[Company List])))))</f>
        <v>100 - Dallas County</v>
      </c>
      <c r="B6" t="str">
        <v>200 - Community Supervision and Corrections Department (CSCD)</v>
      </c>
      <c r="C6" t="str">
        <v>300 - Dallas County Elections Department</v>
      </c>
      <c r="D6" t="str">
        <v>400 - Dallas County Tax Office</v>
      </c>
      <c r="E6" t="str">
        <v>500 - Dallas County Academy for Academic Excellence</v>
      </c>
    </row>
    <row r="7" spans="1:5" x14ac:dyDescent="0.25">
      <c r="A7" t="str" cm="1">
        <f t="array" ref="A7:E7">TRANSPOSE(_xlfn._xlws.SORT(_xlfn._xlws.FILTER(TableCompany[Company List],ISNUMBER(SEARCH(Travel!X8, TableCompany[Company List])))))</f>
        <v>100 - Dallas County</v>
      </c>
      <c r="B7" t="str">
        <v>200 - Community Supervision and Corrections Department (CSCD)</v>
      </c>
      <c r="C7" t="str">
        <v>300 - Dallas County Elections Department</v>
      </c>
      <c r="D7" t="str">
        <v>400 - Dallas County Tax Office</v>
      </c>
      <c r="E7" t="str">
        <v>500 - Dallas County Academy for Academic Excellence</v>
      </c>
    </row>
    <row r="8" spans="1:5" x14ac:dyDescent="0.25">
      <c r="A8" t="str" cm="1">
        <f t="array" ref="A8:E8">TRANSPOSE(_xlfn._xlws.SORT(_xlfn._xlws.FILTER(TableCompany[Company List],ISNUMBER(SEARCH(Travel!X9, TableCompany[Company List])))))</f>
        <v>100 - Dallas County</v>
      </c>
      <c r="B8" t="str">
        <v>200 - Community Supervision and Corrections Department (CSCD)</v>
      </c>
      <c r="C8" t="str">
        <v>300 - Dallas County Elections Department</v>
      </c>
      <c r="D8" t="str">
        <v>400 - Dallas County Tax Office</v>
      </c>
      <c r="E8" t="str">
        <v>500 - Dallas County Academy for Academic Excellence</v>
      </c>
    </row>
    <row r="9" spans="1:5" x14ac:dyDescent="0.25">
      <c r="A9" t="str" cm="1">
        <f t="array" ref="A9:E9">TRANSPOSE(_xlfn._xlws.SORT(_xlfn._xlws.FILTER(TableCompany[Company List],ISNUMBER(SEARCH(Travel!X10, TableCompany[Company List])))))</f>
        <v>100 - Dallas County</v>
      </c>
      <c r="B9" t="str">
        <v>200 - Community Supervision and Corrections Department (CSCD)</v>
      </c>
      <c r="C9" t="str">
        <v>300 - Dallas County Elections Department</v>
      </c>
      <c r="D9" t="str">
        <v>400 - Dallas County Tax Office</v>
      </c>
      <c r="E9" t="str">
        <v>500 - Dallas County Academy for Academic Excellence</v>
      </c>
    </row>
    <row r="10" spans="1:5" x14ac:dyDescent="0.25">
      <c r="A10" t="str" cm="1">
        <f t="array" ref="A10:E10">TRANSPOSE(_xlfn._xlws.SORT(_xlfn._xlws.FILTER(TableCompany[Company List],ISNUMBER(SEARCH(Travel!X11, TableCompany[Company List])))))</f>
        <v>100 - Dallas County</v>
      </c>
      <c r="B10" t="str">
        <v>200 - Community Supervision and Corrections Department (CSCD)</v>
      </c>
      <c r="C10" t="str">
        <v>300 - Dallas County Elections Department</v>
      </c>
      <c r="D10" t="str">
        <v>400 - Dallas County Tax Office</v>
      </c>
      <c r="E10" t="str">
        <v>500 - Dallas County Academy for Academic Excellence</v>
      </c>
    </row>
    <row r="11" spans="1:5" x14ac:dyDescent="0.25">
      <c r="A11" t="str" cm="1">
        <f t="array" ref="A11:E11">TRANSPOSE(_xlfn._xlws.SORT(_xlfn._xlws.FILTER(TableCompany[Company List],ISNUMBER(SEARCH(Travel!X12, TableCompany[Company List])))))</f>
        <v>100 - Dallas County</v>
      </c>
      <c r="B11" t="str">
        <v>200 - Community Supervision and Corrections Department (CSCD)</v>
      </c>
      <c r="C11" t="str">
        <v>300 - Dallas County Elections Department</v>
      </c>
      <c r="D11" t="str">
        <v>400 - Dallas County Tax Office</v>
      </c>
      <c r="E11" t="str">
        <v>500 - Dallas County Academy for Academic Excellence</v>
      </c>
    </row>
    <row r="12" spans="1:5" x14ac:dyDescent="0.25">
      <c r="A12" t="str" cm="1">
        <f t="array" ref="A12:E12">TRANSPOSE(_xlfn._xlws.SORT(_xlfn._xlws.FILTER(TableCompany[Company List],ISNUMBER(SEARCH(Travel!X13, TableCompany[Company List])))))</f>
        <v>100 - Dallas County</v>
      </c>
      <c r="B12" t="str">
        <v>200 - Community Supervision and Corrections Department (CSCD)</v>
      </c>
      <c r="C12" t="str">
        <v>300 - Dallas County Elections Department</v>
      </c>
      <c r="D12" t="str">
        <v>400 - Dallas County Tax Office</v>
      </c>
      <c r="E12" t="str">
        <v>500 - Dallas County Academy for Academic Excellence</v>
      </c>
    </row>
    <row r="13" spans="1:5" x14ac:dyDescent="0.25">
      <c r="A13" t="str" cm="1">
        <f t="array" ref="A13:E13">TRANSPOSE(_xlfn._xlws.SORT(_xlfn._xlws.FILTER(TableCompany[Company List],ISNUMBER(SEARCH(Travel!X14, TableCompany[Company List])))))</f>
        <v>100 - Dallas County</v>
      </c>
      <c r="B13" t="str">
        <v>200 - Community Supervision and Corrections Department (CSCD)</v>
      </c>
      <c r="C13" t="str">
        <v>300 - Dallas County Elections Department</v>
      </c>
      <c r="D13" t="str">
        <v>400 - Dallas County Tax Office</v>
      </c>
      <c r="E13" t="str">
        <v>500 - Dallas County Academy for Academic Excellence</v>
      </c>
    </row>
    <row r="14" spans="1:5" x14ac:dyDescent="0.25">
      <c r="A14" t="str" cm="1">
        <f t="array" ref="A14:E14">TRANSPOSE(_xlfn._xlws.SORT(_xlfn._xlws.FILTER(TableCompany[Company List],ISNUMBER(SEARCH(Travel!X15, TableCompany[Company List])))))</f>
        <v>100 - Dallas County</v>
      </c>
      <c r="B14" t="str">
        <v>200 - Community Supervision and Corrections Department (CSCD)</v>
      </c>
      <c r="C14" t="str">
        <v>300 - Dallas County Elections Department</v>
      </c>
      <c r="D14" t="str">
        <v>400 - Dallas County Tax Office</v>
      </c>
      <c r="E14" t="str">
        <v>500 - Dallas County Academy for Academic Excellence</v>
      </c>
    </row>
    <row r="15" spans="1:5" x14ac:dyDescent="0.25">
      <c r="A15" t="str" cm="1">
        <f t="array" ref="A15:E15">TRANSPOSE(_xlfn._xlws.SORT(_xlfn._xlws.FILTER(TableCompany[Company List],ISNUMBER(SEARCH(Travel!X16, TableCompany[Company List])))))</f>
        <v>100 - Dallas County</v>
      </c>
      <c r="B15" t="str">
        <v>200 - Community Supervision and Corrections Department (CSCD)</v>
      </c>
      <c r="C15" t="str">
        <v>300 - Dallas County Elections Department</v>
      </c>
      <c r="D15" t="str">
        <v>400 - Dallas County Tax Office</v>
      </c>
      <c r="E15" t="str">
        <v>500 - Dallas County Academy for Academic Excellence</v>
      </c>
    </row>
    <row r="16" spans="1:5" x14ac:dyDescent="0.25">
      <c r="A16" t="str" cm="1">
        <f t="array" ref="A16:E16">TRANSPOSE(_xlfn._xlws.SORT(_xlfn._xlws.FILTER(TableCompany[Company List],ISNUMBER(SEARCH(Travel!X17, TableCompany[Company List])))))</f>
        <v>100 - Dallas County</v>
      </c>
      <c r="B16" t="str">
        <v>200 - Community Supervision and Corrections Department (CSCD)</v>
      </c>
      <c r="C16" t="str">
        <v>300 - Dallas County Elections Department</v>
      </c>
      <c r="D16" t="str">
        <v>400 - Dallas County Tax Office</v>
      </c>
      <c r="E16" t="str">
        <v>500 - Dallas County Academy for Academic Excellence</v>
      </c>
    </row>
    <row r="17" spans="1:5" x14ac:dyDescent="0.25">
      <c r="A17" t="str" cm="1">
        <f t="array" ref="A17:E17">TRANSPOSE(_xlfn._xlws.SORT(_xlfn._xlws.FILTER(TableCompany[Company List],ISNUMBER(SEARCH(Travel!X18, TableCompany[Company List])))))</f>
        <v>100 - Dallas County</v>
      </c>
      <c r="B17" t="str">
        <v>200 - Community Supervision and Corrections Department (CSCD)</v>
      </c>
      <c r="C17" t="str">
        <v>300 - Dallas County Elections Department</v>
      </c>
      <c r="D17" t="str">
        <v>400 - Dallas County Tax Office</v>
      </c>
      <c r="E17" t="str">
        <v>500 - Dallas County Academy for Academic Excellence</v>
      </c>
    </row>
    <row r="18" spans="1:5" x14ac:dyDescent="0.25">
      <c r="A18" t="str" cm="1">
        <f t="array" ref="A18:E18">TRANSPOSE(_xlfn._xlws.SORT(_xlfn._xlws.FILTER(TableCompany[Company List],ISNUMBER(SEARCH(Travel!X19, TableCompany[Company List])))))</f>
        <v>100 - Dallas County</v>
      </c>
      <c r="B18" t="str">
        <v>200 - Community Supervision and Corrections Department (CSCD)</v>
      </c>
      <c r="C18" t="str">
        <v>300 - Dallas County Elections Department</v>
      </c>
      <c r="D18" t="str">
        <v>400 - Dallas County Tax Office</v>
      </c>
      <c r="E18" t="str">
        <v>500 - Dallas County Academy for Academic Excellence</v>
      </c>
    </row>
    <row r="19" spans="1:5" x14ac:dyDescent="0.25">
      <c r="A19" t="str" cm="1">
        <f t="array" ref="A19:E19">TRANSPOSE(_xlfn._xlws.SORT(_xlfn._xlws.FILTER(TableCompany[Company List],ISNUMBER(SEARCH(Travel!X20, TableCompany[Company List])))))</f>
        <v>100 - Dallas County</v>
      </c>
      <c r="B19" t="str">
        <v>200 - Community Supervision and Corrections Department (CSCD)</v>
      </c>
      <c r="C19" t="str">
        <v>300 - Dallas County Elections Department</v>
      </c>
      <c r="D19" t="str">
        <v>400 - Dallas County Tax Office</v>
      </c>
      <c r="E19" t="str">
        <v>500 - Dallas County Academy for Academic Excellence</v>
      </c>
    </row>
    <row r="20" spans="1:5" x14ac:dyDescent="0.25">
      <c r="A20" t="str" cm="1">
        <f t="array" ref="A20:E20">TRANSPOSE(_xlfn._xlws.SORT(_xlfn._xlws.FILTER(TableCompany[Company List],ISNUMBER(SEARCH(Travel!X21, TableCompany[Company List])))))</f>
        <v>100 - Dallas County</v>
      </c>
      <c r="B20" t="str">
        <v>200 - Community Supervision and Corrections Department (CSCD)</v>
      </c>
      <c r="C20" t="str">
        <v>300 - Dallas County Elections Department</v>
      </c>
      <c r="D20" t="str">
        <v>400 - Dallas County Tax Office</v>
      </c>
      <c r="E20" t="str">
        <v>500 - Dallas County Academy for Academic Excellence</v>
      </c>
    </row>
    <row r="21" spans="1:5" x14ac:dyDescent="0.25">
      <c r="A21" t="str" cm="1">
        <f t="array" ref="A21:E21">TRANSPOSE(_xlfn._xlws.SORT(_xlfn._xlws.FILTER(TableCompany[Company List],ISNUMBER(SEARCH(Travel!X22, TableCompany[Company List])))))</f>
        <v>100 - Dallas County</v>
      </c>
      <c r="B21" t="str">
        <v>200 - Community Supervision and Corrections Department (CSCD)</v>
      </c>
      <c r="C21" t="str">
        <v>300 - Dallas County Elections Department</v>
      </c>
      <c r="D21" t="str">
        <v>400 - Dallas County Tax Office</v>
      </c>
      <c r="E21" t="str">
        <v>500 - Dallas County Academy for Academic Excellence</v>
      </c>
    </row>
    <row r="22" spans="1:5" x14ac:dyDescent="0.25">
      <c r="A22" t="str" cm="1">
        <f t="array" ref="A22:E22">TRANSPOSE(_xlfn._xlws.SORT(_xlfn._xlws.FILTER(TableCompany[Company List],ISNUMBER(SEARCH(Travel!X23, TableCompany[Company List])))))</f>
        <v>100 - Dallas County</v>
      </c>
      <c r="B22" t="str">
        <v>200 - Community Supervision and Corrections Department (CSCD)</v>
      </c>
      <c r="C22" t="str">
        <v>300 - Dallas County Elections Department</v>
      </c>
      <c r="D22" t="str">
        <v>400 - Dallas County Tax Office</v>
      </c>
      <c r="E22" t="str">
        <v>500 - Dallas County Academy for Academic Excellence</v>
      </c>
    </row>
    <row r="23" spans="1:5" x14ac:dyDescent="0.25">
      <c r="A23" t="str" cm="1">
        <f t="array" ref="A23:E23">TRANSPOSE(_xlfn._xlws.SORT(_xlfn._xlws.FILTER(TableCompany[Company List],ISNUMBER(SEARCH(Travel!X24, TableCompany[Company List])))))</f>
        <v>100 - Dallas County</v>
      </c>
      <c r="B23" t="str">
        <v>200 - Community Supervision and Corrections Department (CSCD)</v>
      </c>
      <c r="C23" t="str">
        <v>300 - Dallas County Elections Department</v>
      </c>
      <c r="D23" t="str">
        <v>400 - Dallas County Tax Office</v>
      </c>
      <c r="E23" t="str">
        <v>500 - Dallas County Academy for Academic Excellence</v>
      </c>
    </row>
    <row r="24" spans="1:5" x14ac:dyDescent="0.25">
      <c r="A24" t="str" cm="1">
        <f t="array" ref="A24:E24">TRANSPOSE(_xlfn._xlws.SORT(_xlfn._xlws.FILTER(TableCompany[Company List],ISNUMBER(SEARCH(Travel!X25, TableCompany[Company List])))))</f>
        <v>100 - Dallas County</v>
      </c>
      <c r="B24" t="str">
        <v>200 - Community Supervision and Corrections Department (CSCD)</v>
      </c>
      <c r="C24" t="str">
        <v>300 - Dallas County Elections Department</v>
      </c>
      <c r="D24" t="str">
        <v>400 - Dallas County Tax Office</v>
      </c>
      <c r="E24" t="str">
        <v>500 - Dallas County Academy for Academic Excellence</v>
      </c>
    </row>
    <row r="25" spans="1:5" x14ac:dyDescent="0.25">
      <c r="A25" t="str" cm="1">
        <f t="array" ref="A25:E25">TRANSPOSE(_xlfn._xlws.SORT(_xlfn._xlws.FILTER(TableCompany[Company List],ISNUMBER(SEARCH(Travel!X26, TableCompany[Company List])))))</f>
        <v>100 - Dallas County</v>
      </c>
      <c r="B25" t="str">
        <v>200 - Community Supervision and Corrections Department (CSCD)</v>
      </c>
      <c r="C25" t="str">
        <v>300 - Dallas County Elections Department</v>
      </c>
      <c r="D25" t="str">
        <v>400 - Dallas County Tax Office</v>
      </c>
      <c r="E25" t="str">
        <v>500 - Dallas County Academy for Academic Excellence</v>
      </c>
    </row>
    <row r="26" spans="1:5" x14ac:dyDescent="0.25">
      <c r="A26" t="str" cm="1">
        <f t="array" ref="A26:E26">TRANSPOSE(_xlfn._xlws.SORT(_xlfn._xlws.FILTER(TableCompany[Company List],ISNUMBER(SEARCH(Travel!X27, TableCompany[Company List])))))</f>
        <v>100 - Dallas County</v>
      </c>
      <c r="B26" t="str">
        <v>200 - Community Supervision and Corrections Department (CSCD)</v>
      </c>
      <c r="C26" t="str">
        <v>300 - Dallas County Elections Department</v>
      </c>
      <c r="D26" t="str">
        <v>400 - Dallas County Tax Office</v>
      </c>
      <c r="E26" t="str">
        <v>500 - Dallas County Academy for Academic Excellence</v>
      </c>
    </row>
    <row r="27" spans="1:5" x14ac:dyDescent="0.25">
      <c r="A27" t="str" cm="1">
        <f t="array" ref="A27:E27">TRANSPOSE(_xlfn._xlws.SORT(_xlfn._xlws.FILTER(TableCompany[Company List],ISNUMBER(SEARCH(Travel!X28, TableCompany[Company List])))))</f>
        <v>100 - Dallas County</v>
      </c>
      <c r="B27" t="str">
        <v>200 - Community Supervision and Corrections Department (CSCD)</v>
      </c>
      <c r="C27" t="str">
        <v>300 - Dallas County Elections Department</v>
      </c>
      <c r="D27" t="str">
        <v>400 - Dallas County Tax Office</v>
      </c>
      <c r="E27" t="str">
        <v>500 - Dallas County Academy for Academic Excellence</v>
      </c>
    </row>
    <row r="28" spans="1:5" x14ac:dyDescent="0.25">
      <c r="A28" t="str" cm="1">
        <f t="array" ref="A28:E28">TRANSPOSE(_xlfn._xlws.SORT(_xlfn._xlws.FILTER(TableCompany[Company List],ISNUMBER(SEARCH(Travel!X29, TableCompany[Company List])))))</f>
        <v>100 - Dallas County</v>
      </c>
      <c r="B28" t="str">
        <v>200 - Community Supervision and Corrections Department (CSCD)</v>
      </c>
      <c r="C28" t="str">
        <v>300 - Dallas County Elections Department</v>
      </c>
      <c r="D28" t="str">
        <v>400 - Dallas County Tax Office</v>
      </c>
      <c r="E28" t="str">
        <v>500 - Dallas County Academy for Academic Excellence</v>
      </c>
    </row>
    <row r="29" spans="1:5" x14ac:dyDescent="0.25">
      <c r="A29" t="str" cm="1">
        <f t="array" ref="A29:E29">TRANSPOSE(_xlfn._xlws.SORT(_xlfn._xlws.FILTER(TableCompany[Company List],ISNUMBER(SEARCH(Travel!X30, TableCompany[Company List])))))</f>
        <v>100 - Dallas County</v>
      </c>
      <c r="B29" t="str">
        <v>200 - Community Supervision and Corrections Department (CSCD)</v>
      </c>
      <c r="C29" t="str">
        <v>300 - Dallas County Elections Department</v>
      </c>
      <c r="D29" t="str">
        <v>400 - Dallas County Tax Office</v>
      </c>
      <c r="E29" t="str">
        <v>500 - Dallas County Academy for Academic Excellence</v>
      </c>
    </row>
    <row r="30" spans="1:5" x14ac:dyDescent="0.25">
      <c r="A30" t="str" cm="1">
        <f t="array" ref="A30:E30">TRANSPOSE(_xlfn._xlws.SORT(_xlfn._xlws.FILTER(TableCompany[Company List],ISNUMBER(SEARCH(Travel!X31, TableCompany[Company List])))))</f>
        <v>100 - Dallas County</v>
      </c>
      <c r="B30" t="str">
        <v>200 - Community Supervision and Corrections Department (CSCD)</v>
      </c>
      <c r="C30" t="str">
        <v>300 - Dallas County Elections Department</v>
      </c>
      <c r="D30" t="str">
        <v>400 - Dallas County Tax Office</v>
      </c>
      <c r="E30" t="str">
        <v>500 - Dallas County Academy for Academic Excellence</v>
      </c>
    </row>
    <row r="31" spans="1:5" x14ac:dyDescent="0.25">
      <c r="A31" t="str" cm="1">
        <f t="array" ref="A31:E31">TRANSPOSE(_xlfn._xlws.SORT(_xlfn._xlws.FILTER(TableCompany[Company List],ISNUMBER(SEARCH(Travel!X32, TableCompany[Company List])))))</f>
        <v>100 - Dallas County</v>
      </c>
      <c r="B31" t="str">
        <v>200 - Community Supervision and Corrections Department (CSCD)</v>
      </c>
      <c r="C31" t="str">
        <v>300 - Dallas County Elections Department</v>
      </c>
      <c r="D31" t="str">
        <v>400 - Dallas County Tax Office</v>
      </c>
      <c r="E31" t="str">
        <v>500 - Dallas County Academy for Academic Excellence</v>
      </c>
    </row>
    <row r="32" spans="1:5" x14ac:dyDescent="0.25">
      <c r="A32" t="str" cm="1">
        <f t="array" ref="A32:E32">TRANSPOSE(_xlfn._xlws.SORT(_xlfn._xlws.FILTER(TableCompany[Company List],ISNUMBER(SEARCH(Travel!X33, TableCompany[Company List])))))</f>
        <v>100 - Dallas County</v>
      </c>
      <c r="B32" t="str">
        <v>200 - Community Supervision and Corrections Department (CSCD)</v>
      </c>
      <c r="C32" t="str">
        <v>300 - Dallas County Elections Department</v>
      </c>
      <c r="D32" t="str">
        <v>400 - Dallas County Tax Office</v>
      </c>
      <c r="E32" t="str">
        <v>500 - Dallas County Academy for Academic Excellence</v>
      </c>
    </row>
    <row r="33" spans="1:5" x14ac:dyDescent="0.25">
      <c r="A33" t="str" cm="1">
        <f t="array" ref="A33:E33">TRANSPOSE(_xlfn._xlws.SORT(_xlfn._xlws.FILTER(TableCompany[Company List],ISNUMBER(SEARCH(Travel!X34, TableCompany[Company List])))))</f>
        <v>100 - Dallas County</v>
      </c>
      <c r="B33" t="str">
        <v>200 - Community Supervision and Corrections Department (CSCD)</v>
      </c>
      <c r="C33" t="str">
        <v>300 - Dallas County Elections Department</v>
      </c>
      <c r="D33" t="str">
        <v>400 - Dallas County Tax Office</v>
      </c>
      <c r="E33" t="str">
        <v>500 - Dallas County Academy for Academic Excellence</v>
      </c>
    </row>
    <row r="34" spans="1:5" x14ac:dyDescent="0.25">
      <c r="A34" t="str" cm="1">
        <f t="array" ref="A34:E34">TRANSPOSE(_xlfn._xlws.SORT(_xlfn._xlws.FILTER(TableCompany[Company List],ISNUMBER(SEARCH(Travel!X35, TableCompany[Company List])))))</f>
        <v>100 - Dallas County</v>
      </c>
      <c r="B34" t="str">
        <v>200 - Community Supervision and Corrections Department (CSCD)</v>
      </c>
      <c r="C34" t="str">
        <v>300 - Dallas County Elections Department</v>
      </c>
      <c r="D34" t="str">
        <v>400 - Dallas County Tax Office</v>
      </c>
      <c r="E34" t="str">
        <v>500 - Dallas County Academy for Academic Excellence</v>
      </c>
    </row>
    <row r="35" spans="1:5" x14ac:dyDescent="0.25">
      <c r="A35" t="str" cm="1">
        <f t="array" ref="A35:E35">TRANSPOSE(_xlfn._xlws.SORT(_xlfn._xlws.FILTER(TableCompany[Company List],ISNUMBER(SEARCH(Travel!X36, TableCompany[Company List])))))</f>
        <v>100 - Dallas County</v>
      </c>
      <c r="B35" t="str">
        <v>200 - Community Supervision and Corrections Department (CSCD)</v>
      </c>
      <c r="C35" t="str">
        <v>300 - Dallas County Elections Department</v>
      </c>
      <c r="D35" t="str">
        <v>400 - Dallas County Tax Office</v>
      </c>
      <c r="E35" t="str">
        <v>500 - Dallas County Academy for Academic Excellence</v>
      </c>
    </row>
    <row r="36" spans="1:5" x14ac:dyDescent="0.25">
      <c r="A36" t="str" cm="1">
        <f t="array" ref="A36:E36">TRANSPOSE(_xlfn._xlws.SORT(_xlfn._xlws.FILTER(TableCompany[Company List],ISNUMBER(SEARCH(Travel!X37, TableCompany[Company List])))))</f>
        <v>100 - Dallas County</v>
      </c>
      <c r="B36" t="str">
        <v>200 - Community Supervision and Corrections Department (CSCD)</v>
      </c>
      <c r="C36" t="str">
        <v>300 - Dallas County Elections Department</v>
      </c>
      <c r="D36" t="str">
        <v>400 - Dallas County Tax Office</v>
      </c>
      <c r="E36" t="str">
        <v>500 - Dallas County Academy for Academic Excellence</v>
      </c>
    </row>
    <row r="37" spans="1:5" x14ac:dyDescent="0.25">
      <c r="A37" t="str" cm="1">
        <f t="array" ref="A37:E37">TRANSPOSE(_xlfn._xlws.SORT(_xlfn._xlws.FILTER(TableCompany[Company List],ISNUMBER(SEARCH(Travel!X38, TableCompany[Company List])))))</f>
        <v>100 - Dallas County</v>
      </c>
      <c r="B37" t="str">
        <v>200 - Community Supervision and Corrections Department (CSCD)</v>
      </c>
      <c r="C37" t="str">
        <v>300 - Dallas County Elections Department</v>
      </c>
      <c r="D37" t="str">
        <v>400 - Dallas County Tax Office</v>
      </c>
      <c r="E37" t="str">
        <v>500 - Dallas County Academy for Academic Excellence</v>
      </c>
    </row>
    <row r="38" spans="1:5" x14ac:dyDescent="0.25">
      <c r="A38" t="str" cm="1">
        <f t="array" ref="A38:E38">TRANSPOSE(_xlfn._xlws.SORT(_xlfn._xlws.FILTER(TableCompany[Company List],ISNUMBER(SEARCH(Travel!X39, TableCompany[Company List])))))</f>
        <v>100 - Dallas County</v>
      </c>
      <c r="B38" t="str">
        <v>200 - Community Supervision and Corrections Department (CSCD)</v>
      </c>
      <c r="C38" t="str">
        <v>300 - Dallas County Elections Department</v>
      </c>
      <c r="D38" t="str">
        <v>400 - Dallas County Tax Office</v>
      </c>
      <c r="E38" t="str">
        <v>500 - Dallas County Academy for Academic Excellence</v>
      </c>
    </row>
    <row r="39" spans="1:5" x14ac:dyDescent="0.25">
      <c r="A39" t="str" cm="1">
        <f t="array" ref="A39:E39">TRANSPOSE(_xlfn._xlws.SORT(_xlfn._xlws.FILTER(TableCompany[Company List],ISNUMBER(SEARCH(Travel!X40, TableCompany[Company List])))))</f>
        <v>100 - Dallas County</v>
      </c>
      <c r="B39" t="str">
        <v>200 - Community Supervision and Corrections Department (CSCD)</v>
      </c>
      <c r="C39" t="str">
        <v>300 - Dallas County Elections Department</v>
      </c>
      <c r="D39" t="str">
        <v>400 - Dallas County Tax Office</v>
      </c>
      <c r="E39" t="str">
        <v>500 - Dallas County Academy for Academic Excellence</v>
      </c>
    </row>
    <row r="40" spans="1:5" x14ac:dyDescent="0.25">
      <c r="A40" t="str" cm="1">
        <f t="array" ref="A40:E40">TRANSPOSE(_xlfn._xlws.SORT(_xlfn._xlws.FILTER(TableCompany[Company List],ISNUMBER(SEARCH(Travel!X41, TableCompany[Company List])))))</f>
        <v>100 - Dallas County</v>
      </c>
      <c r="B40" t="str">
        <v>200 - Community Supervision and Corrections Department (CSCD)</v>
      </c>
      <c r="C40" t="str">
        <v>300 - Dallas County Elections Department</v>
      </c>
      <c r="D40" t="str">
        <v>400 - Dallas County Tax Office</v>
      </c>
      <c r="E40" t="str">
        <v>500 - Dallas County Academy for Academic Excellence</v>
      </c>
    </row>
    <row r="41" spans="1:5" x14ac:dyDescent="0.25">
      <c r="A41" t="str" cm="1">
        <f t="array" ref="A41:E41">TRANSPOSE(_xlfn._xlws.SORT(_xlfn._xlws.FILTER(TableCompany[Company List],ISNUMBER(SEARCH(Travel!X42, TableCompany[Company List])))))</f>
        <v>100 - Dallas County</v>
      </c>
      <c r="B41" t="str">
        <v>200 - Community Supervision and Corrections Department (CSCD)</v>
      </c>
      <c r="C41" t="str">
        <v>300 - Dallas County Elections Department</v>
      </c>
      <c r="D41" t="str">
        <v>400 - Dallas County Tax Office</v>
      </c>
      <c r="E41" t="str">
        <v>500 - Dallas County Academy for Academic Excellence</v>
      </c>
    </row>
    <row r="42" spans="1:5" x14ac:dyDescent="0.25">
      <c r="A42" t="str" cm="1">
        <f t="array" ref="A42:E42">TRANSPOSE(_xlfn._xlws.SORT(_xlfn._xlws.FILTER(TableCompany[Company List],ISNUMBER(SEARCH(Travel!X43, TableCompany[Company List])))))</f>
        <v>100 - Dallas County</v>
      </c>
      <c r="B42" t="str">
        <v>200 - Community Supervision and Corrections Department (CSCD)</v>
      </c>
      <c r="C42" t="str">
        <v>300 - Dallas County Elections Department</v>
      </c>
      <c r="D42" t="str">
        <v>400 - Dallas County Tax Office</v>
      </c>
      <c r="E42" t="str">
        <v>500 - Dallas County Academy for Academic Excellence</v>
      </c>
    </row>
    <row r="43" spans="1:5" x14ac:dyDescent="0.25">
      <c r="A43" t="str" cm="1">
        <f t="array" ref="A43:E43">TRANSPOSE(_xlfn._xlws.SORT(_xlfn._xlws.FILTER(TableCompany[Company List],ISNUMBER(SEARCH(Travel!X44, TableCompany[Company List])))))</f>
        <v>100 - Dallas County</v>
      </c>
      <c r="B43" t="str">
        <v>200 - Community Supervision and Corrections Department (CSCD)</v>
      </c>
      <c r="C43" t="str">
        <v>300 - Dallas County Elections Department</v>
      </c>
      <c r="D43" t="str">
        <v>400 - Dallas County Tax Office</v>
      </c>
      <c r="E43" t="str">
        <v>500 - Dallas County Academy for Academic Excellence</v>
      </c>
    </row>
    <row r="44" spans="1:5" x14ac:dyDescent="0.25">
      <c r="A44" t="str" cm="1">
        <f t="array" ref="A44:E44">TRANSPOSE(_xlfn._xlws.SORT(_xlfn._xlws.FILTER(TableCompany[Company List],ISNUMBER(SEARCH(Travel!X45, TableCompany[Company List])))))</f>
        <v>100 - Dallas County</v>
      </c>
      <c r="B44" t="str">
        <v>200 - Community Supervision and Corrections Department (CSCD)</v>
      </c>
      <c r="C44" t="str">
        <v>300 - Dallas County Elections Department</v>
      </c>
      <c r="D44" t="str">
        <v>400 - Dallas County Tax Office</v>
      </c>
      <c r="E44" t="str">
        <v>500 - Dallas County Academy for Academic Excellence</v>
      </c>
    </row>
    <row r="45" spans="1:5" x14ac:dyDescent="0.25">
      <c r="A45" t="str" cm="1">
        <f t="array" ref="A45:E45">TRANSPOSE(_xlfn._xlws.SORT(_xlfn._xlws.FILTER(TableCompany[Company List],ISNUMBER(SEARCH(Travel!X46, TableCompany[Company List])))))</f>
        <v>100 - Dallas County</v>
      </c>
      <c r="B45" t="str">
        <v>200 - Community Supervision and Corrections Department (CSCD)</v>
      </c>
      <c r="C45" t="str">
        <v>300 - Dallas County Elections Department</v>
      </c>
      <c r="D45" t="str">
        <v>400 - Dallas County Tax Office</v>
      </c>
      <c r="E45" t="str">
        <v>500 - Dallas County Academy for Academic Excellence</v>
      </c>
    </row>
    <row r="46" spans="1:5" x14ac:dyDescent="0.25">
      <c r="A46" t="str" cm="1">
        <f t="array" ref="A46:E46">TRANSPOSE(_xlfn._xlws.SORT(_xlfn._xlws.FILTER(TableCompany[Company List],ISNUMBER(SEARCH(Travel!X47, TableCompany[Company List])))))</f>
        <v>100 - Dallas County</v>
      </c>
      <c r="B46" t="str">
        <v>200 - Community Supervision and Corrections Department (CSCD)</v>
      </c>
      <c r="C46" t="str">
        <v>300 - Dallas County Elections Department</v>
      </c>
      <c r="D46" t="str">
        <v>400 - Dallas County Tax Office</v>
      </c>
      <c r="E46" t="str">
        <v>500 - Dallas County Academy for Academic Excellence</v>
      </c>
    </row>
    <row r="47" spans="1:5" x14ac:dyDescent="0.25">
      <c r="A47" t="str" cm="1">
        <f t="array" ref="A47:E47">TRANSPOSE(_xlfn._xlws.SORT(_xlfn._xlws.FILTER(TableCompany[Company List],ISNUMBER(SEARCH(Travel!X48, TableCompany[Company List])))))</f>
        <v>100 - Dallas County</v>
      </c>
      <c r="B47" t="str">
        <v>200 - Community Supervision and Corrections Department (CSCD)</v>
      </c>
      <c r="C47" t="str">
        <v>300 - Dallas County Elections Department</v>
      </c>
      <c r="D47" t="str">
        <v>400 - Dallas County Tax Office</v>
      </c>
      <c r="E47" t="str">
        <v>500 - Dallas County Academy for Academic Excellence</v>
      </c>
    </row>
    <row r="48" spans="1:5" x14ac:dyDescent="0.25">
      <c r="A48" t="str" cm="1">
        <f t="array" ref="A48:E48">TRANSPOSE(_xlfn._xlws.SORT(_xlfn._xlws.FILTER(TableCompany[Company List],ISNUMBER(SEARCH(Travel!X49, TableCompany[Company List])))))</f>
        <v>100 - Dallas County</v>
      </c>
      <c r="B48" t="str">
        <v>200 - Community Supervision and Corrections Department (CSCD)</v>
      </c>
      <c r="C48" t="str">
        <v>300 - Dallas County Elections Department</v>
      </c>
      <c r="D48" t="str">
        <v>400 - Dallas County Tax Office</v>
      </c>
      <c r="E48" t="str">
        <v>500 - Dallas County Academy for Academic Excellence</v>
      </c>
    </row>
    <row r="49" spans="1:5" x14ac:dyDescent="0.25">
      <c r="A49" t="str" cm="1">
        <f t="array" ref="A49:E49">TRANSPOSE(_xlfn._xlws.SORT(_xlfn._xlws.FILTER(TableCompany[Company List],ISNUMBER(SEARCH(Travel!X50, TableCompany[Company List])))))</f>
        <v>100 - Dallas County</v>
      </c>
      <c r="B49" t="str">
        <v>200 - Community Supervision and Corrections Department (CSCD)</v>
      </c>
      <c r="C49" t="str">
        <v>300 - Dallas County Elections Department</v>
      </c>
      <c r="D49" t="str">
        <v>400 - Dallas County Tax Office</v>
      </c>
      <c r="E49" t="str">
        <v>500 - Dallas County Academy for Academic Excellence</v>
      </c>
    </row>
    <row r="50" spans="1:5" x14ac:dyDescent="0.25">
      <c r="A50" t="str" cm="1">
        <f t="array" ref="A50:E50">TRANSPOSE(_xlfn._xlws.SORT(_xlfn._xlws.FILTER(TableCompany[Company List],ISNUMBER(SEARCH(Travel!X51, TableCompany[Company List])))))</f>
        <v>100 - Dallas County</v>
      </c>
      <c r="B50" t="str">
        <v>200 - Community Supervision and Corrections Department (CSCD)</v>
      </c>
      <c r="C50" t="str">
        <v>300 - Dallas County Elections Department</v>
      </c>
      <c r="D50" t="str">
        <v>400 - Dallas County Tax Office</v>
      </c>
      <c r="E50" t="str">
        <v>500 - Dallas County Academy for Academic Excellence</v>
      </c>
    </row>
    <row r="51" spans="1:5" x14ac:dyDescent="0.25">
      <c r="A51" t="str" cm="1">
        <f t="array" ref="A51:E51">TRANSPOSE(_xlfn._xlws.SORT(_xlfn._xlws.FILTER(TableCompany[Company List],ISNUMBER(SEARCH(Travel!X52, TableCompany[Company List])))))</f>
        <v>100 - Dallas County</v>
      </c>
      <c r="B51" t="str">
        <v>200 - Community Supervision and Corrections Department (CSCD)</v>
      </c>
      <c r="C51" t="str">
        <v>300 - Dallas County Elections Department</v>
      </c>
      <c r="D51" t="str">
        <v>400 - Dallas County Tax Office</v>
      </c>
      <c r="E51" t="str">
        <v>500 - Dallas County Academy for Academic Excellence</v>
      </c>
    </row>
    <row r="52" spans="1:5" x14ac:dyDescent="0.25">
      <c r="A52" t="str" cm="1">
        <f t="array" ref="A52:E52">TRANSPOSE(_xlfn._xlws.SORT(_xlfn._xlws.FILTER(TableCompany[Company List],ISNUMBER(SEARCH(Travel!X53, TableCompany[Company List])))))</f>
        <v>100 - Dallas County</v>
      </c>
      <c r="B52" t="str">
        <v>200 - Community Supervision and Corrections Department (CSCD)</v>
      </c>
      <c r="C52" t="str">
        <v>300 - Dallas County Elections Department</v>
      </c>
      <c r="D52" t="str">
        <v>400 - Dallas County Tax Office</v>
      </c>
      <c r="E52" t="str">
        <v>500 - Dallas County Academy for Academic Excellence</v>
      </c>
    </row>
    <row r="53" spans="1:5" x14ac:dyDescent="0.25">
      <c r="A53" t="str" cm="1">
        <f t="array" ref="A53:E53">TRANSPOSE(_xlfn._xlws.SORT(_xlfn._xlws.FILTER(TableCompany[Company List],ISNUMBER(SEARCH(Travel!X54, TableCompany[Company List])))))</f>
        <v>100 - Dallas County</v>
      </c>
      <c r="B53" t="str">
        <v>200 - Community Supervision and Corrections Department (CSCD)</v>
      </c>
      <c r="C53" t="str">
        <v>300 - Dallas County Elections Department</v>
      </c>
      <c r="D53" t="str">
        <v>400 - Dallas County Tax Office</v>
      </c>
      <c r="E53" t="str">
        <v>500 - Dallas County Academy for Academic Excellence</v>
      </c>
    </row>
    <row r="54" spans="1:5" x14ac:dyDescent="0.25">
      <c r="A54" t="str" cm="1">
        <f t="array" ref="A54:E54">TRANSPOSE(_xlfn._xlws.SORT(_xlfn._xlws.FILTER(TableCompany[Company List],ISNUMBER(SEARCH(Travel!X55, TableCompany[Company List])))))</f>
        <v>100 - Dallas County</v>
      </c>
      <c r="B54" t="str">
        <v>200 - Community Supervision and Corrections Department (CSCD)</v>
      </c>
      <c r="C54" t="str">
        <v>300 - Dallas County Elections Department</v>
      </c>
      <c r="D54" t="str">
        <v>400 - Dallas County Tax Office</v>
      </c>
      <c r="E54" t="str">
        <v>500 - Dallas County Academy for Academic Excellence</v>
      </c>
    </row>
    <row r="55" spans="1:5" x14ac:dyDescent="0.25">
      <c r="A55" t="str" cm="1">
        <f t="array" ref="A55:E55">TRANSPOSE(_xlfn._xlws.SORT(_xlfn._xlws.FILTER(TableCompany[Company List],ISNUMBER(SEARCH(Travel!X56, TableCompany[Company List])))))</f>
        <v>100 - Dallas County</v>
      </c>
      <c r="B55" t="str">
        <v>200 - Community Supervision and Corrections Department (CSCD)</v>
      </c>
      <c r="C55" t="str">
        <v>300 - Dallas County Elections Department</v>
      </c>
      <c r="D55" t="str">
        <v>400 - Dallas County Tax Office</v>
      </c>
      <c r="E55" t="str">
        <v>500 - Dallas County Academy for Academic Excellence</v>
      </c>
    </row>
    <row r="56" spans="1:5" x14ac:dyDescent="0.25">
      <c r="A56" t="str" cm="1">
        <f t="array" ref="A56:E56">TRANSPOSE(_xlfn._xlws.SORT(_xlfn._xlws.FILTER(TableCompany[Company List],ISNUMBER(SEARCH(Travel!X57, TableCompany[Company List])))))</f>
        <v>100 - Dallas County</v>
      </c>
      <c r="B56" t="str">
        <v>200 - Community Supervision and Corrections Department (CSCD)</v>
      </c>
      <c r="C56" t="str">
        <v>300 - Dallas County Elections Department</v>
      </c>
      <c r="D56" t="str">
        <v>400 - Dallas County Tax Office</v>
      </c>
      <c r="E56" t="str">
        <v>500 - Dallas County Academy for Academic Excellence</v>
      </c>
    </row>
    <row r="57" spans="1:5" x14ac:dyDescent="0.25">
      <c r="A57" t="str" cm="1">
        <f t="array" ref="A57:E57">TRANSPOSE(_xlfn._xlws.SORT(_xlfn._xlws.FILTER(TableCompany[Company List],ISNUMBER(SEARCH(Travel!X58, TableCompany[Company List])))))</f>
        <v>100 - Dallas County</v>
      </c>
      <c r="B57" t="str">
        <v>200 - Community Supervision and Corrections Department (CSCD)</v>
      </c>
      <c r="C57" t="str">
        <v>300 - Dallas County Elections Department</v>
      </c>
      <c r="D57" t="str">
        <v>400 - Dallas County Tax Office</v>
      </c>
      <c r="E57" t="str">
        <v>500 - Dallas County Academy for Academic Excellence</v>
      </c>
    </row>
    <row r="58" spans="1:5" x14ac:dyDescent="0.25">
      <c r="A58" t="str" cm="1">
        <f t="array" ref="A58:E58">TRANSPOSE(_xlfn._xlws.SORT(_xlfn._xlws.FILTER(TableCompany[Company List],ISNUMBER(SEARCH(Travel!X59, TableCompany[Company List])))))</f>
        <v>100 - Dallas County</v>
      </c>
      <c r="B58" t="str">
        <v>200 - Community Supervision and Corrections Department (CSCD)</v>
      </c>
      <c r="C58" t="str">
        <v>300 - Dallas County Elections Department</v>
      </c>
      <c r="D58" t="str">
        <v>400 - Dallas County Tax Office</v>
      </c>
      <c r="E58" t="str">
        <v>500 - Dallas County Academy for Academic Excellence</v>
      </c>
    </row>
    <row r="59" spans="1:5" x14ac:dyDescent="0.25">
      <c r="A59" t="str" cm="1">
        <f t="array" ref="A59:E59">TRANSPOSE(_xlfn._xlws.SORT(_xlfn._xlws.FILTER(TableCompany[Company List],ISNUMBER(SEARCH(Travel!X60, TableCompany[Company List])))))</f>
        <v>100 - Dallas County</v>
      </c>
      <c r="B59" t="str">
        <v>200 - Community Supervision and Corrections Department (CSCD)</v>
      </c>
      <c r="C59" t="str">
        <v>300 - Dallas County Elections Department</v>
      </c>
      <c r="D59" t="str">
        <v>400 - Dallas County Tax Office</v>
      </c>
      <c r="E59" t="str">
        <v>500 - Dallas County Academy for Academic Excellence</v>
      </c>
    </row>
    <row r="60" spans="1:5" x14ac:dyDescent="0.25">
      <c r="A60" t="str" cm="1">
        <f t="array" ref="A60:E60">TRANSPOSE(_xlfn._xlws.SORT(_xlfn._xlws.FILTER(TableCompany[Company List],ISNUMBER(SEARCH(Travel!X61, TableCompany[Company List])))))</f>
        <v>100 - Dallas County</v>
      </c>
      <c r="B60" t="str">
        <v>200 - Community Supervision and Corrections Department (CSCD)</v>
      </c>
      <c r="C60" t="str">
        <v>300 - Dallas County Elections Department</v>
      </c>
      <c r="D60" t="str">
        <v>400 - Dallas County Tax Office</v>
      </c>
      <c r="E60" t="str">
        <v>500 - Dallas County Academy for Academic Excellence</v>
      </c>
    </row>
    <row r="61" spans="1:5" x14ac:dyDescent="0.25">
      <c r="A61" t="str" cm="1">
        <f t="array" ref="A61:E61">TRANSPOSE(_xlfn._xlws.SORT(_xlfn._xlws.FILTER(TableCompany[Company List],ISNUMBER(SEARCH(Travel!X62, TableCompany[Company List])))))</f>
        <v>100 - Dallas County</v>
      </c>
      <c r="B61" t="str">
        <v>200 - Community Supervision and Corrections Department (CSCD)</v>
      </c>
      <c r="C61" t="str">
        <v>300 - Dallas County Elections Department</v>
      </c>
      <c r="D61" t="str">
        <v>400 - Dallas County Tax Office</v>
      </c>
      <c r="E61" t="str">
        <v>500 - Dallas County Academy for Academic Excellence</v>
      </c>
    </row>
    <row r="62" spans="1:5" x14ac:dyDescent="0.25">
      <c r="A62" t="str" cm="1">
        <f t="array" ref="A62:E62">TRANSPOSE(_xlfn._xlws.SORT(_xlfn._xlws.FILTER(TableCompany[Company List],ISNUMBER(SEARCH(Travel!X63, TableCompany[Company List])))))</f>
        <v>100 - Dallas County</v>
      </c>
      <c r="B62" t="str">
        <v>200 - Community Supervision and Corrections Department (CSCD)</v>
      </c>
      <c r="C62" t="str">
        <v>300 - Dallas County Elections Department</v>
      </c>
      <c r="D62" t="str">
        <v>400 - Dallas County Tax Office</v>
      </c>
      <c r="E62" t="str">
        <v>500 - Dallas County Academy for Academic Excellence</v>
      </c>
    </row>
    <row r="63" spans="1:5" x14ac:dyDescent="0.25">
      <c r="A63" t="str" cm="1">
        <f t="array" ref="A63:E63">TRANSPOSE(_xlfn._xlws.SORT(_xlfn._xlws.FILTER(TableCompany[Company List],ISNUMBER(SEARCH(Travel!X64, TableCompany[Company List])))))</f>
        <v>100 - Dallas County</v>
      </c>
      <c r="B63" t="str">
        <v>200 - Community Supervision and Corrections Department (CSCD)</v>
      </c>
      <c r="C63" t="str">
        <v>300 - Dallas County Elections Department</v>
      </c>
      <c r="D63" t="str">
        <v>400 - Dallas County Tax Office</v>
      </c>
      <c r="E63" t="str">
        <v>500 - Dallas County Academy for Academic Excellence</v>
      </c>
    </row>
    <row r="64" spans="1:5" x14ac:dyDescent="0.25">
      <c r="A64" t="str" cm="1">
        <f t="array" ref="A64:E64">TRANSPOSE(_xlfn._xlws.SORT(_xlfn._xlws.FILTER(TableCompany[Company List],ISNUMBER(SEARCH(Travel!X65, TableCompany[Company List])))))</f>
        <v>100 - Dallas County</v>
      </c>
      <c r="B64" t="str">
        <v>200 - Community Supervision and Corrections Department (CSCD)</v>
      </c>
      <c r="C64" t="str">
        <v>300 - Dallas County Elections Department</v>
      </c>
      <c r="D64" t="str">
        <v>400 - Dallas County Tax Office</v>
      </c>
      <c r="E64" t="str">
        <v>500 - Dallas County Academy for Academic Excellence</v>
      </c>
    </row>
    <row r="65" spans="1:5" x14ac:dyDescent="0.25">
      <c r="A65" t="str" cm="1">
        <f t="array" ref="A65:E65">TRANSPOSE(_xlfn._xlws.SORT(_xlfn._xlws.FILTER(TableCompany[Company List],ISNUMBER(SEARCH(Travel!X66, TableCompany[Company List])))))</f>
        <v>100 - Dallas County</v>
      </c>
      <c r="B65" t="str">
        <v>200 - Community Supervision and Corrections Department (CSCD)</v>
      </c>
      <c r="C65" t="str">
        <v>300 - Dallas County Elections Department</v>
      </c>
      <c r="D65" t="str">
        <v>400 - Dallas County Tax Office</v>
      </c>
      <c r="E65" t="str">
        <v>500 - Dallas County Academy for Academic Excellence</v>
      </c>
    </row>
    <row r="66" spans="1:5" x14ac:dyDescent="0.25">
      <c r="A66" t="str" cm="1">
        <f t="array" ref="A66:E66">TRANSPOSE(_xlfn._xlws.SORT(_xlfn._xlws.FILTER(TableCompany[Company List],ISNUMBER(SEARCH(Travel!X67, TableCompany[Company List])))))</f>
        <v>100 - Dallas County</v>
      </c>
      <c r="B66" t="str">
        <v>200 - Community Supervision and Corrections Department (CSCD)</v>
      </c>
      <c r="C66" t="str">
        <v>300 - Dallas County Elections Department</v>
      </c>
      <c r="D66" t="str">
        <v>400 - Dallas County Tax Office</v>
      </c>
      <c r="E66" t="str">
        <v>500 - Dallas County Academy for Academic Excellence</v>
      </c>
    </row>
    <row r="67" spans="1:5" x14ac:dyDescent="0.25">
      <c r="A67" t="str" cm="1">
        <f t="array" ref="A67:E67">TRANSPOSE(_xlfn._xlws.SORT(_xlfn._xlws.FILTER(TableCompany[Company List],ISNUMBER(SEARCH(Travel!X68, TableCompany[Company List])))))</f>
        <v>100 - Dallas County</v>
      </c>
      <c r="B67" t="str">
        <v>200 - Community Supervision and Corrections Department (CSCD)</v>
      </c>
      <c r="C67" t="str">
        <v>300 - Dallas County Elections Department</v>
      </c>
      <c r="D67" t="str">
        <v>400 - Dallas County Tax Office</v>
      </c>
      <c r="E67" t="str">
        <v>500 - Dallas County Academy for Academic Excellence</v>
      </c>
    </row>
    <row r="68" spans="1:5" x14ac:dyDescent="0.25">
      <c r="A68" t="str" cm="1">
        <f t="array" ref="A68:E68">TRANSPOSE(_xlfn._xlws.SORT(_xlfn._xlws.FILTER(TableCompany[Company List],ISNUMBER(SEARCH(Travel!X69, TableCompany[Company List])))))</f>
        <v>100 - Dallas County</v>
      </c>
      <c r="B68" t="str">
        <v>200 - Community Supervision and Corrections Department (CSCD)</v>
      </c>
      <c r="C68" t="str">
        <v>300 - Dallas County Elections Department</v>
      </c>
      <c r="D68" t="str">
        <v>400 - Dallas County Tax Office</v>
      </c>
      <c r="E68" t="str">
        <v>500 - Dallas County Academy for Academic Excellence</v>
      </c>
    </row>
    <row r="69" spans="1:5" x14ac:dyDescent="0.25">
      <c r="A69" t="str" cm="1">
        <f t="array" ref="A69:E69">TRANSPOSE(_xlfn._xlws.SORT(_xlfn._xlws.FILTER(TableCompany[Company List],ISNUMBER(SEARCH(Travel!X70, TableCompany[Company List])))))</f>
        <v>100 - Dallas County</v>
      </c>
      <c r="B69" t="str">
        <v>200 - Community Supervision and Corrections Department (CSCD)</v>
      </c>
      <c r="C69" t="str">
        <v>300 - Dallas County Elections Department</v>
      </c>
      <c r="D69" t="str">
        <v>400 - Dallas County Tax Office</v>
      </c>
      <c r="E69" t="str">
        <v>500 - Dallas County Academy for Academic Excellence</v>
      </c>
    </row>
    <row r="70" spans="1:5" x14ac:dyDescent="0.25">
      <c r="A70" t="str" cm="1">
        <f t="array" ref="A70:E70">TRANSPOSE(_xlfn._xlws.SORT(_xlfn._xlws.FILTER(TableCompany[Company List],ISNUMBER(SEARCH(Travel!X71, TableCompany[Company List])))))</f>
        <v>100 - Dallas County</v>
      </c>
      <c r="B70" t="str">
        <v>200 - Community Supervision and Corrections Department (CSCD)</v>
      </c>
      <c r="C70" t="str">
        <v>300 - Dallas County Elections Department</v>
      </c>
      <c r="D70" t="str">
        <v>400 - Dallas County Tax Office</v>
      </c>
      <c r="E70" t="str">
        <v>500 - Dallas County Academy for Academic Excellence</v>
      </c>
    </row>
    <row r="71" spans="1:5" x14ac:dyDescent="0.25">
      <c r="A71" t="str" cm="1">
        <f t="array" ref="A71:E71">TRANSPOSE(_xlfn._xlws.SORT(_xlfn._xlws.FILTER(TableCompany[Company List],ISNUMBER(SEARCH(Travel!X72, TableCompany[Company List])))))</f>
        <v>100 - Dallas County</v>
      </c>
      <c r="B71" t="str">
        <v>200 - Community Supervision and Corrections Department (CSCD)</v>
      </c>
      <c r="C71" t="str">
        <v>300 - Dallas County Elections Department</v>
      </c>
      <c r="D71" t="str">
        <v>400 - Dallas County Tax Office</v>
      </c>
      <c r="E71" t="str">
        <v>500 - Dallas County Academy for Academic Excellence</v>
      </c>
    </row>
    <row r="72" spans="1:5" x14ac:dyDescent="0.25">
      <c r="A72" t="str" cm="1">
        <f t="array" ref="A72:E72">TRANSPOSE(_xlfn._xlws.SORT(_xlfn._xlws.FILTER(TableCompany[Company List],ISNUMBER(SEARCH(Travel!X73, TableCompany[Company List])))))</f>
        <v>100 - Dallas County</v>
      </c>
      <c r="B72" t="str">
        <v>200 - Community Supervision and Corrections Department (CSCD)</v>
      </c>
      <c r="C72" t="str">
        <v>300 - Dallas County Elections Department</v>
      </c>
      <c r="D72" t="str">
        <v>400 - Dallas County Tax Office</v>
      </c>
      <c r="E72" t="str">
        <v>500 - Dallas County Academy for Academic Excellence</v>
      </c>
    </row>
    <row r="73" spans="1:5" x14ac:dyDescent="0.25">
      <c r="A73" t="str" cm="1">
        <f t="array" ref="A73:E73">TRANSPOSE(_xlfn._xlws.SORT(_xlfn._xlws.FILTER(TableCompany[Company List],ISNUMBER(SEARCH(Travel!X74, TableCompany[Company List])))))</f>
        <v>100 - Dallas County</v>
      </c>
      <c r="B73" t="str">
        <v>200 - Community Supervision and Corrections Department (CSCD)</v>
      </c>
      <c r="C73" t="str">
        <v>300 - Dallas County Elections Department</v>
      </c>
      <c r="D73" t="str">
        <v>400 - Dallas County Tax Office</v>
      </c>
      <c r="E73" t="str">
        <v>500 - Dallas County Academy for Academic Excellence</v>
      </c>
    </row>
    <row r="74" spans="1:5" x14ac:dyDescent="0.25">
      <c r="A74" t="str" cm="1">
        <f t="array" ref="A74:E74">TRANSPOSE(_xlfn._xlws.SORT(_xlfn._xlws.FILTER(TableCompany[Company List],ISNUMBER(SEARCH(Travel!X75, TableCompany[Company List])))))</f>
        <v>100 - Dallas County</v>
      </c>
      <c r="B74" t="str">
        <v>200 - Community Supervision and Corrections Department (CSCD)</v>
      </c>
      <c r="C74" t="str">
        <v>300 - Dallas County Elections Department</v>
      </c>
      <c r="D74" t="str">
        <v>400 - Dallas County Tax Office</v>
      </c>
      <c r="E74" t="str">
        <v>500 - Dallas County Academy for Academic Excellence</v>
      </c>
    </row>
    <row r="75" spans="1:5" x14ac:dyDescent="0.25">
      <c r="A75" t="str" cm="1">
        <f t="array" ref="A75:E75">TRANSPOSE(_xlfn._xlws.SORT(_xlfn._xlws.FILTER(TableCompany[Company List],ISNUMBER(SEARCH(Travel!X76, TableCompany[Company List])))))</f>
        <v>100 - Dallas County</v>
      </c>
      <c r="B75" t="str">
        <v>200 - Community Supervision and Corrections Department (CSCD)</v>
      </c>
      <c r="C75" t="str">
        <v>300 - Dallas County Elections Department</v>
      </c>
      <c r="D75" t="str">
        <v>400 - Dallas County Tax Office</v>
      </c>
      <c r="E75" t="str">
        <v>500 - Dallas County Academy for Academic Excellence</v>
      </c>
    </row>
    <row r="76" spans="1:5" x14ac:dyDescent="0.25">
      <c r="A76" t="str" cm="1">
        <f t="array" ref="A76:E76">TRANSPOSE(_xlfn._xlws.SORT(_xlfn._xlws.FILTER(TableCompany[Company List],ISNUMBER(SEARCH(Travel!X77, TableCompany[Company List])))))</f>
        <v>100 - Dallas County</v>
      </c>
      <c r="B76" t="str">
        <v>200 - Community Supervision and Corrections Department (CSCD)</v>
      </c>
      <c r="C76" t="str">
        <v>300 - Dallas County Elections Department</v>
      </c>
      <c r="D76" t="str">
        <v>400 - Dallas County Tax Office</v>
      </c>
      <c r="E76" t="str">
        <v>500 - Dallas County Academy for Academic Excellence</v>
      </c>
    </row>
    <row r="77" spans="1:5" x14ac:dyDescent="0.25">
      <c r="A77" t="str" cm="1">
        <f t="array" ref="A77:E77">TRANSPOSE(_xlfn._xlws.SORT(_xlfn._xlws.FILTER(TableCompany[Company List],ISNUMBER(SEARCH(Travel!X78, TableCompany[Company List])))))</f>
        <v>100 - Dallas County</v>
      </c>
      <c r="B77" t="str">
        <v>200 - Community Supervision and Corrections Department (CSCD)</v>
      </c>
      <c r="C77" t="str">
        <v>300 - Dallas County Elections Department</v>
      </c>
      <c r="D77" t="str">
        <v>400 - Dallas County Tax Office</v>
      </c>
      <c r="E77" t="str">
        <v>500 - Dallas County Academy for Academic Excellence</v>
      </c>
    </row>
    <row r="78" spans="1:5" x14ac:dyDescent="0.25">
      <c r="A78" t="str" cm="1">
        <f t="array" ref="A78:E78">TRANSPOSE(_xlfn._xlws.SORT(_xlfn._xlws.FILTER(TableCompany[Company List],ISNUMBER(SEARCH(Travel!X79, TableCompany[Company List])))))</f>
        <v>100 - Dallas County</v>
      </c>
      <c r="B78" t="str">
        <v>200 - Community Supervision and Corrections Department (CSCD)</v>
      </c>
      <c r="C78" t="str">
        <v>300 - Dallas County Elections Department</v>
      </c>
      <c r="D78" t="str">
        <v>400 - Dallas County Tax Office</v>
      </c>
      <c r="E78" t="str">
        <v>500 - Dallas County Academy for Academic Excellence</v>
      </c>
    </row>
    <row r="79" spans="1:5" x14ac:dyDescent="0.25">
      <c r="A79" t="str" cm="1">
        <f t="array" ref="A79:E79">TRANSPOSE(_xlfn._xlws.SORT(_xlfn._xlws.FILTER(TableCompany[Company List],ISNUMBER(SEARCH(Travel!X80, TableCompany[Company List])))))</f>
        <v>100 - Dallas County</v>
      </c>
      <c r="B79" t="str">
        <v>200 - Community Supervision and Corrections Department (CSCD)</v>
      </c>
      <c r="C79" t="str">
        <v>300 - Dallas County Elections Department</v>
      </c>
      <c r="D79" t="str">
        <v>400 - Dallas County Tax Office</v>
      </c>
      <c r="E79" t="str">
        <v>500 - Dallas County Academy for Academic Excellence</v>
      </c>
    </row>
    <row r="80" spans="1:5" x14ac:dyDescent="0.25">
      <c r="A80" t="str" cm="1">
        <f t="array" ref="A80:E80">TRANSPOSE(_xlfn._xlws.SORT(_xlfn._xlws.FILTER(TableCompany[Company List],ISNUMBER(SEARCH(Travel!X81, TableCompany[Company List])))))</f>
        <v>100 - Dallas County</v>
      </c>
      <c r="B80" t="str">
        <v>200 - Community Supervision and Corrections Department (CSCD)</v>
      </c>
      <c r="C80" t="str">
        <v>300 - Dallas County Elections Department</v>
      </c>
      <c r="D80" t="str">
        <v>400 - Dallas County Tax Office</v>
      </c>
      <c r="E80" t="str">
        <v>500 - Dallas County Academy for Academic Excellence</v>
      </c>
    </row>
    <row r="81" spans="1:5" x14ac:dyDescent="0.25">
      <c r="A81" t="str" cm="1">
        <f t="array" ref="A81:E81">TRANSPOSE(_xlfn._xlws.SORT(_xlfn._xlws.FILTER(TableCompany[Company List],ISNUMBER(SEARCH(Travel!X82, TableCompany[Company List])))))</f>
        <v>100 - Dallas County</v>
      </c>
      <c r="B81" t="str">
        <v>200 - Community Supervision and Corrections Department (CSCD)</v>
      </c>
      <c r="C81" t="str">
        <v>300 - Dallas County Elections Department</v>
      </c>
      <c r="D81" t="str">
        <v>400 - Dallas County Tax Office</v>
      </c>
      <c r="E81" t="str">
        <v>500 - Dallas County Academy for Academic Excellence</v>
      </c>
    </row>
    <row r="82" spans="1:5" x14ac:dyDescent="0.25">
      <c r="A82" t="str" cm="1">
        <f t="array" ref="A82:E82">TRANSPOSE(_xlfn._xlws.SORT(_xlfn._xlws.FILTER(TableCompany[Company List],ISNUMBER(SEARCH(Travel!X83, TableCompany[Company List])))))</f>
        <v>100 - Dallas County</v>
      </c>
      <c r="B82" t="str">
        <v>200 - Community Supervision and Corrections Department (CSCD)</v>
      </c>
      <c r="C82" t="str">
        <v>300 - Dallas County Elections Department</v>
      </c>
      <c r="D82" t="str">
        <v>400 - Dallas County Tax Office</v>
      </c>
      <c r="E82" t="str">
        <v>500 - Dallas County Academy for Academic Excellence</v>
      </c>
    </row>
    <row r="83" spans="1:5" x14ac:dyDescent="0.25">
      <c r="A83" t="str" cm="1">
        <f t="array" ref="A83:E83">TRANSPOSE(_xlfn._xlws.SORT(_xlfn._xlws.FILTER(TableCompany[Company List],ISNUMBER(SEARCH(Travel!X84, TableCompany[Company List])))))</f>
        <v>100 - Dallas County</v>
      </c>
      <c r="B83" t="str">
        <v>200 - Community Supervision and Corrections Department (CSCD)</v>
      </c>
      <c r="C83" t="str">
        <v>300 - Dallas County Elections Department</v>
      </c>
      <c r="D83" t="str">
        <v>400 - Dallas County Tax Office</v>
      </c>
      <c r="E83" t="str">
        <v>500 - Dallas County Academy for Academic Excellence</v>
      </c>
    </row>
    <row r="84" spans="1:5" x14ac:dyDescent="0.25">
      <c r="A84" t="str" cm="1">
        <f t="array" ref="A84:E84">TRANSPOSE(_xlfn._xlws.SORT(_xlfn._xlws.FILTER(TableCompany[Company List],ISNUMBER(SEARCH(Travel!X85, TableCompany[Company List])))))</f>
        <v>100 - Dallas County</v>
      </c>
      <c r="B84" t="str">
        <v>200 - Community Supervision and Corrections Department (CSCD)</v>
      </c>
      <c r="C84" t="str">
        <v>300 - Dallas County Elections Department</v>
      </c>
      <c r="D84" t="str">
        <v>400 - Dallas County Tax Office</v>
      </c>
      <c r="E84" t="str">
        <v>500 - Dallas County Academy for Academic Excellence</v>
      </c>
    </row>
    <row r="85" spans="1:5" x14ac:dyDescent="0.25">
      <c r="A85" t="str" cm="1">
        <f t="array" ref="A85:E85">TRANSPOSE(_xlfn._xlws.SORT(_xlfn._xlws.FILTER(TableCompany[Company List],ISNUMBER(SEARCH(Travel!X86, TableCompany[Company List])))))</f>
        <v>100 - Dallas County</v>
      </c>
      <c r="B85" t="str">
        <v>200 - Community Supervision and Corrections Department (CSCD)</v>
      </c>
      <c r="C85" t="str">
        <v>300 - Dallas County Elections Department</v>
      </c>
      <c r="D85" t="str">
        <v>400 - Dallas County Tax Office</v>
      </c>
      <c r="E85" t="str">
        <v>500 - Dallas County Academy for Academic Excellence</v>
      </c>
    </row>
    <row r="86" spans="1:5" x14ac:dyDescent="0.25">
      <c r="A86" t="str" cm="1">
        <f t="array" ref="A86:E86">TRANSPOSE(_xlfn._xlws.SORT(_xlfn._xlws.FILTER(TableCompany[Company List],ISNUMBER(SEARCH(Travel!X87, TableCompany[Company List])))))</f>
        <v>100 - Dallas County</v>
      </c>
      <c r="B86" t="str">
        <v>200 - Community Supervision and Corrections Department (CSCD)</v>
      </c>
      <c r="C86" t="str">
        <v>300 - Dallas County Elections Department</v>
      </c>
      <c r="D86" t="str">
        <v>400 - Dallas County Tax Office</v>
      </c>
      <c r="E86" t="str">
        <v>500 - Dallas County Academy for Academic Excellence</v>
      </c>
    </row>
    <row r="87" spans="1:5" x14ac:dyDescent="0.25">
      <c r="A87" t="str" cm="1">
        <f t="array" ref="A87:E87">TRANSPOSE(_xlfn._xlws.SORT(_xlfn._xlws.FILTER(TableCompany[Company List],ISNUMBER(SEARCH(Travel!X88, TableCompany[Company List])))))</f>
        <v>100 - Dallas County</v>
      </c>
      <c r="B87" t="str">
        <v>200 - Community Supervision and Corrections Department (CSCD)</v>
      </c>
      <c r="C87" t="str">
        <v>300 - Dallas County Elections Department</v>
      </c>
      <c r="D87" t="str">
        <v>400 - Dallas County Tax Office</v>
      </c>
      <c r="E87" t="str">
        <v>500 - Dallas County Academy for Academic Excellence</v>
      </c>
    </row>
    <row r="88" spans="1:5" x14ac:dyDescent="0.25">
      <c r="A88" t="str" cm="1">
        <f t="array" ref="A88:E88">TRANSPOSE(_xlfn._xlws.SORT(_xlfn._xlws.FILTER(TableCompany[Company List],ISNUMBER(SEARCH(Travel!X89, TableCompany[Company List])))))</f>
        <v>100 - Dallas County</v>
      </c>
      <c r="B88" t="str">
        <v>200 - Community Supervision and Corrections Department (CSCD)</v>
      </c>
      <c r="C88" t="str">
        <v>300 - Dallas County Elections Department</v>
      </c>
      <c r="D88" t="str">
        <v>400 - Dallas County Tax Office</v>
      </c>
      <c r="E88" t="str">
        <v>500 - Dallas County Academy for Academic Excellence</v>
      </c>
    </row>
    <row r="89" spans="1:5" x14ac:dyDescent="0.25">
      <c r="A89" t="str" cm="1">
        <f t="array" ref="A89:E89">TRANSPOSE(_xlfn._xlws.SORT(_xlfn._xlws.FILTER(TableCompany[Company List],ISNUMBER(SEARCH(Travel!X90, TableCompany[Company List])))))</f>
        <v>100 - Dallas County</v>
      </c>
      <c r="B89" t="str">
        <v>200 - Community Supervision and Corrections Department (CSCD)</v>
      </c>
      <c r="C89" t="str">
        <v>300 - Dallas County Elections Department</v>
      </c>
      <c r="D89" t="str">
        <v>400 - Dallas County Tax Office</v>
      </c>
      <c r="E89" t="str">
        <v>500 - Dallas County Academy for Academic Excellence</v>
      </c>
    </row>
    <row r="90" spans="1:5" x14ac:dyDescent="0.25">
      <c r="A90" t="str" cm="1">
        <f t="array" ref="A90:E90">TRANSPOSE(_xlfn._xlws.SORT(_xlfn._xlws.FILTER(TableCompany[Company List],ISNUMBER(SEARCH(Travel!X91, TableCompany[Company List])))))</f>
        <v>100 - Dallas County</v>
      </c>
      <c r="B90" t="str">
        <v>200 - Community Supervision and Corrections Department (CSCD)</v>
      </c>
      <c r="C90" t="str">
        <v>300 - Dallas County Elections Department</v>
      </c>
      <c r="D90" t="str">
        <v>400 - Dallas County Tax Office</v>
      </c>
      <c r="E90" t="str">
        <v>500 - Dallas County Academy for Academic Excellence</v>
      </c>
    </row>
    <row r="91" spans="1:5" x14ac:dyDescent="0.25">
      <c r="A91" t="str" cm="1">
        <f t="array" ref="A91:E91">TRANSPOSE(_xlfn._xlws.SORT(_xlfn._xlws.FILTER(TableCompany[Company List],ISNUMBER(SEARCH(Travel!X92, TableCompany[Company List])))))</f>
        <v>100 - Dallas County</v>
      </c>
      <c r="B91" t="str">
        <v>200 - Community Supervision and Corrections Department (CSCD)</v>
      </c>
      <c r="C91" t="str">
        <v>300 - Dallas County Elections Department</v>
      </c>
      <c r="D91" t="str">
        <v>400 - Dallas County Tax Office</v>
      </c>
      <c r="E91" t="str">
        <v>500 - Dallas County Academy for Academic Excellence</v>
      </c>
    </row>
    <row r="92" spans="1:5" x14ac:dyDescent="0.25">
      <c r="A92" t="str" cm="1">
        <f t="array" ref="A92:E92">TRANSPOSE(_xlfn._xlws.SORT(_xlfn._xlws.FILTER(TableCompany[Company List],ISNUMBER(SEARCH(Travel!X93, TableCompany[Company List])))))</f>
        <v>100 - Dallas County</v>
      </c>
      <c r="B92" t="str">
        <v>200 - Community Supervision and Corrections Department (CSCD)</v>
      </c>
      <c r="C92" t="str">
        <v>300 - Dallas County Elections Department</v>
      </c>
      <c r="D92" t="str">
        <v>400 - Dallas County Tax Office</v>
      </c>
      <c r="E92" t="str">
        <v>500 - Dallas County Academy for Academic Excellence</v>
      </c>
    </row>
    <row r="93" spans="1:5" x14ac:dyDescent="0.25">
      <c r="A93" t="str" cm="1">
        <f t="array" ref="A93:E93">TRANSPOSE(_xlfn._xlws.SORT(_xlfn._xlws.FILTER(TableCompany[Company List],ISNUMBER(SEARCH(Travel!X94, TableCompany[Company List])))))</f>
        <v>100 - Dallas County</v>
      </c>
      <c r="B93" t="str">
        <v>200 - Community Supervision and Corrections Department (CSCD)</v>
      </c>
      <c r="C93" t="str">
        <v>300 - Dallas County Elections Department</v>
      </c>
      <c r="D93" t="str">
        <v>400 - Dallas County Tax Office</v>
      </c>
      <c r="E93" t="str">
        <v>500 - Dallas County Academy for Academic Excellence</v>
      </c>
    </row>
    <row r="94" spans="1:5" x14ac:dyDescent="0.25">
      <c r="A94" t="str" cm="1">
        <f t="array" ref="A94:E94">TRANSPOSE(_xlfn._xlws.SORT(_xlfn._xlws.FILTER(TableCompany[Company List],ISNUMBER(SEARCH(Travel!X95, TableCompany[Company List])))))</f>
        <v>100 - Dallas County</v>
      </c>
      <c r="B94" t="str">
        <v>200 - Community Supervision and Corrections Department (CSCD)</v>
      </c>
      <c r="C94" t="str">
        <v>300 - Dallas County Elections Department</v>
      </c>
      <c r="D94" t="str">
        <v>400 - Dallas County Tax Office</v>
      </c>
      <c r="E94" t="str">
        <v>500 - Dallas County Academy for Academic Excellence</v>
      </c>
    </row>
    <row r="95" spans="1:5" x14ac:dyDescent="0.25">
      <c r="A95" t="str" cm="1">
        <f t="array" ref="A95:E95">TRANSPOSE(_xlfn._xlws.SORT(_xlfn._xlws.FILTER(TableCompany[Company List],ISNUMBER(SEARCH(Travel!X96, TableCompany[Company List])))))</f>
        <v>100 - Dallas County</v>
      </c>
      <c r="B95" t="str">
        <v>200 - Community Supervision and Corrections Department (CSCD)</v>
      </c>
      <c r="C95" t="str">
        <v>300 - Dallas County Elections Department</v>
      </c>
      <c r="D95" t="str">
        <v>400 - Dallas County Tax Office</v>
      </c>
      <c r="E95" t="str">
        <v>500 - Dallas County Academy for Academic Excellence</v>
      </c>
    </row>
    <row r="96" spans="1:5" x14ac:dyDescent="0.25">
      <c r="A96" t="str" cm="1">
        <f t="array" ref="A96:E96">TRANSPOSE(_xlfn._xlws.SORT(_xlfn._xlws.FILTER(TableCompany[Company List],ISNUMBER(SEARCH(Travel!X97, TableCompany[Company List])))))</f>
        <v>100 - Dallas County</v>
      </c>
      <c r="B96" t="str">
        <v>200 - Community Supervision and Corrections Department (CSCD)</v>
      </c>
      <c r="C96" t="str">
        <v>300 - Dallas County Elections Department</v>
      </c>
      <c r="D96" t="str">
        <v>400 - Dallas County Tax Office</v>
      </c>
      <c r="E96" t="str">
        <v>500 - Dallas County Academy for Academic Excellence</v>
      </c>
    </row>
    <row r="97" spans="1:5" x14ac:dyDescent="0.25">
      <c r="A97" t="str" cm="1">
        <f t="array" ref="A97:E97">TRANSPOSE(_xlfn._xlws.SORT(_xlfn._xlws.FILTER(TableCompany[Company List],ISNUMBER(SEARCH(Travel!X98, TableCompany[Company List])))))</f>
        <v>100 - Dallas County</v>
      </c>
      <c r="B97" t="str">
        <v>200 - Community Supervision and Corrections Department (CSCD)</v>
      </c>
      <c r="C97" t="str">
        <v>300 - Dallas County Elections Department</v>
      </c>
      <c r="D97" t="str">
        <v>400 - Dallas County Tax Office</v>
      </c>
      <c r="E97" t="str">
        <v>500 - Dallas County Academy for Academic Excellence</v>
      </c>
    </row>
    <row r="98" spans="1:5" x14ac:dyDescent="0.25">
      <c r="A98" t="str" cm="1">
        <f t="array" ref="A98:E98">TRANSPOSE(_xlfn._xlws.SORT(_xlfn._xlws.FILTER(TableCompany[Company List],ISNUMBER(SEARCH(Travel!X99, TableCompany[Company List])))))</f>
        <v>100 - Dallas County</v>
      </c>
      <c r="B98" t="str">
        <v>200 - Community Supervision and Corrections Department (CSCD)</v>
      </c>
      <c r="C98" t="str">
        <v>300 - Dallas County Elections Department</v>
      </c>
      <c r="D98" t="str">
        <v>400 - Dallas County Tax Office</v>
      </c>
      <c r="E98" t="str">
        <v>500 - Dallas County Academy for Academic Excellence</v>
      </c>
    </row>
    <row r="99" spans="1:5" x14ac:dyDescent="0.25">
      <c r="A99" t="str" cm="1">
        <f t="array" ref="A99:E99">TRANSPOSE(_xlfn._xlws.SORT(_xlfn._xlws.FILTER(TableCompany[Company List],ISNUMBER(SEARCH(Travel!W101, TableCompany[Company List])))))</f>
        <v>100 - Dallas County</v>
      </c>
      <c r="B99" t="str">
        <v>200 - Community Supervision and Corrections Department (CSCD)</v>
      </c>
      <c r="C99" t="str">
        <v>300 - Dallas County Elections Department</v>
      </c>
      <c r="D99" t="str">
        <v>400 - Dallas County Tax Office</v>
      </c>
      <c r="E99" t="str">
        <v>500 - Dallas County Academy for Academic Excellence</v>
      </c>
    </row>
  </sheetData>
  <sheetProtection algorithmName="SHA-512" hashValue="nKl5xKYJVM7KDh6WRIanT8mwIjvn7hOiWdk+kRoTxd+C96Z6Z8XlFBj+YIEkR2xtNPRWHatVz79W3Jn7oDto6g==" saltValue="AL/dTJ9rv/rNOmrn2gs6Ng==" spinCount="100000" sheet="1" objects="1" scenarios="1"/>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221C6C-46D7-46C6-B331-6895AD434CF8}">
  <sheetPr codeName="Sheet10"/>
  <dimension ref="A1:CW99"/>
  <sheetViews>
    <sheetView workbookViewId="0">
      <selection activeCell="D10" sqref="D10"/>
    </sheetView>
  </sheetViews>
  <sheetFormatPr defaultRowHeight="15" x14ac:dyDescent="0.25"/>
  <sheetData>
    <row r="1" spans="1:101" x14ac:dyDescent="0.25">
      <c r="A1" t="s">
        <v>77</v>
      </c>
    </row>
    <row r="2" spans="1:101" x14ac:dyDescent="0.25">
      <c r="A2" t="str" cm="1">
        <f t="array" ref="A2:CW2">TRANSPOSE(_xlfn._xlws.SORT(_xlfn._xlws.FILTER(TableFund[Fund List],ISNUMBER(SEARCH(Travel!Y3, TableFund[Fund List])))))</f>
        <v>00000 - Default</v>
      </c>
      <c r="B2" t="str">
        <v>10500 - Road and Bridge</v>
      </c>
      <c r="C2" t="str">
        <v>10501 - Road &amp; Bridge District 1</v>
      </c>
      <c r="D2" t="str">
        <v>10502 - Road &amp; Bridge District 2</v>
      </c>
      <c r="E2" t="str">
        <v>10503 - Road &amp; Bridge District 3</v>
      </c>
      <c r="F2" t="str">
        <v>10504 - Road &amp; Bridge District 4</v>
      </c>
      <c r="G2" t="str">
        <v>10505 - Road Reserves</v>
      </c>
      <c r="H2" t="str">
        <v>12000 - General Fund</v>
      </c>
      <c r="I2" t="str">
        <v>12400 - Jury Special Fund</v>
      </c>
      <c r="J2" t="str">
        <v>12500 - Petit Jury Fund</v>
      </c>
      <c r="K2" t="str">
        <v>12600 - Permanent Improvement Fund</v>
      </c>
      <c r="L2" t="str">
        <v>12800 - Adult Probation</v>
      </c>
      <c r="M2" t="str">
        <v>13000 - Election Special Fund</v>
      </c>
      <c r="N2" t="str">
        <v>16200 - Alternate Dispute Resolution</v>
      </c>
      <c r="O2" t="str">
        <v>16600 - State Report Interest Fund</v>
      </c>
      <c r="P2" t="str">
        <v>16800 -  Dallas County Historical Commission</v>
      </c>
      <c r="Q2" t="str">
        <v xml:space="preserve">16900 -  Historical Exhibit </v>
      </c>
      <c r="R2" t="str">
        <v>17000 - Return Check Collection</v>
      </c>
      <c r="S2" t="str">
        <v>18000 - Housing Finance Corp</v>
      </c>
      <c r="T2" t="str">
        <v>19000 - CMAQ Congestion, Mitigation, &amp; Air Quality</v>
      </c>
      <c r="U2" t="str">
        <v>19500 - Major Technology Fund</v>
      </c>
      <c r="V2" t="str">
        <v>19600 - Major Projects</v>
      </c>
      <c r="W2" t="str">
        <v>20000 - Judicial</v>
      </c>
      <c r="X2" t="str">
        <v>20100 - Technology</v>
      </c>
      <c r="Y2" t="str">
        <v>20200 - Local Government</v>
      </c>
      <c r="Z2" t="str">
        <v>20300 - Local Official</v>
      </c>
      <c r="AA2" t="str">
        <v>20400 - Record Management</v>
      </c>
      <c r="AB2" t="str">
        <v>20500 - Interest and Debt Retirement (Debt Service) Fund</v>
      </c>
      <c r="AC2" t="str">
        <v>21000 - DS Arbitrage Rebate</v>
      </c>
      <c r="AD2" t="str">
        <v xml:space="preserve">41400 - 1995 Road Bond Fund </v>
      </c>
      <c r="AE2" t="str">
        <v>41500 - 1995A Permanent Impovement</v>
      </c>
      <c r="AF2" t="str">
        <v>41800 - Road Bond Series 1996</v>
      </c>
      <c r="AG2" t="str">
        <v>42400 -  Unlimited Tax Road Bonds Series 2000</v>
      </c>
      <c r="AH2" t="str">
        <v>42700 -  Unlimited Tax Refunding &amp; Improvement Bo</v>
      </c>
      <c r="AI2" t="str">
        <v>43300 - Tax Note Series 2011</v>
      </c>
      <c r="AJ2" t="str">
        <v>44000 - Tax Note Series 2013</v>
      </c>
      <c r="AK2" t="str">
        <v>44100 -  Combination Tax and Parking Garage Rev C</v>
      </c>
      <c r="AL2" t="str">
        <v>44200 - Certificates of Obligation 2022</v>
      </c>
      <c r="AM2" t="str">
        <v xml:space="preserve">46400 - American Rescue Plan </v>
      </c>
      <c r="AN2" t="str">
        <v>46600 - Grant Funds</v>
      </c>
      <c r="AO2" t="str">
        <v xml:space="preserve">46700 - HUD Section 8 </v>
      </c>
      <c r="AP2" t="str">
        <v>46800 - Charter School Grants</v>
      </c>
      <c r="AQ2" t="str">
        <v>47000 - Law Library Fund</v>
      </c>
      <c r="AR2" t="str">
        <v>47100 - Appellate Judicial System</v>
      </c>
      <c r="AS2" t="str">
        <v xml:space="preserve">48100 -  Unlimited Tax Road Bonds, Series 1988A </v>
      </c>
      <c r="AT2" t="str">
        <v xml:space="preserve">48200 - Permanent Improvement Bond Series  1988 </v>
      </c>
      <c r="AU2" t="str">
        <v>49000 -  Unlimited Tax Road Bond Fund-1985</v>
      </c>
      <c r="AV2" t="str">
        <v>49200 - 1992 Road Bond Fund</v>
      </c>
      <c r="AW2" t="str">
        <v>49300 -  1992A Permanent Improvement Bond Fund</v>
      </c>
      <c r="AX2" t="str">
        <v>49400 - Unlimited Tax Road Bond Fund-1977</v>
      </c>
      <c r="AY2" t="str">
        <v>50000 - Payroll Fund</v>
      </c>
      <c r="AZ2" t="str">
        <v>50100 - County Clerk-Special</v>
      </c>
      <c r="BA2" t="str">
        <v>50200 - County Clerk-Trust</v>
      </c>
      <c r="BB2" t="str">
        <v>50300 - District Clerk-Special</v>
      </c>
      <c r="BC2" t="str">
        <v>50400 - District Clerk-Trust</v>
      </c>
      <c r="BD2" t="str">
        <v>50500 - Sheriff-Special</v>
      </c>
      <c r="BE2" t="str">
        <v>50600 - County Clerk Special Trust Fund</v>
      </c>
      <c r="BF2" t="str">
        <v>51500 - Constable-Precinct 8</v>
      </c>
      <c r="BG2" t="str">
        <v>53200 - ESCROW FUND</v>
      </c>
      <c r="BH2" t="str">
        <v>53400 - DA Restitution</v>
      </c>
      <c r="BI2" t="str">
        <v>53500 - District Attorney Forfeiture</v>
      </c>
      <c r="BJ2" t="str">
        <v>53700 - Youth Village Special Fund</v>
      </c>
      <c r="BK2" t="str">
        <v>53800 - DA- Check Processing Fees</v>
      </c>
      <c r="BL2" t="str">
        <v xml:space="preserve">54000 - DA Forfeitures-Federal </v>
      </c>
      <c r="BM2" t="str">
        <v>54100 - DA Forfeitures-State</v>
      </c>
      <c r="BN2" t="str">
        <v>54200 - DA Unadjudicated - Police Agencies</v>
      </c>
      <c r="BO2" t="str">
        <v>54300 - Adult Probation-Restitution</v>
      </c>
      <c r="BP2" t="str">
        <v>54400 - DA Forfeitures - Attorney General</v>
      </c>
      <c r="BQ2" t="str">
        <v>54500 - DA Unajudicated-Gambling Statutes</v>
      </c>
      <c r="BR2" t="str">
        <v>54600 - DA Forfeitures-Narcotics</v>
      </c>
      <c r="BS2" t="str">
        <v xml:space="preserve">54700 -  DA-State Forfeiture Fees Other   </v>
      </c>
      <c r="BT2" t="str">
        <v>55000 - Justice of the Peace 1-1 Special fund No</v>
      </c>
      <c r="BU2" t="str">
        <v>55100 - Justice of the Peace 1-2 Special Fund No</v>
      </c>
      <c r="BV2" t="str">
        <v>55300 - Justice of the Peace 3-3 Special Fund No</v>
      </c>
      <c r="BW2" t="str">
        <v>55400 - Justice of the Peace 2-1 Special Fund No</v>
      </c>
      <c r="BX2" t="str">
        <v>55500 - Justice of the Peace 2-2 Special Fund No</v>
      </c>
      <c r="BY2" t="str">
        <v>55600 - Justice of the Peace 3-1 Special Fund No</v>
      </c>
      <c r="BZ2" t="str">
        <v>55700 - Justice of the Peace 3-2 Special Fund No</v>
      </c>
      <c r="CA2" t="str">
        <v>55900 - Justice of the Peace 4-1 Special Fund No</v>
      </c>
      <c r="CB2" t="str">
        <v>56000 - Justice of the Peace 4-2 Special Fund No. 560 Bob Whitney*Effective 12-17-01*</v>
      </c>
      <c r="CC2" t="str">
        <v>56100 - Justice of the Peace 5-1 Special Fund No. 561 Luis Sepulveda*Effective 12-17-01*</v>
      </c>
      <c r="CD2" t="str">
        <v>56200 - Justice of the Peace 5-2 Special Fund No. 562 Juan Jasso*Effective 12-17-01*</v>
      </c>
      <c r="CE2" t="str">
        <v>57000 - Dallas County Housing Fin. - 1993</v>
      </c>
      <c r="CF2" t="str">
        <v>57100 - Dallas County Housing Fin. - 1994</v>
      </c>
      <c r="CG2" t="str">
        <v>58000 - Constable 1 Special Fund No. 580 Derick Evans*12-17-01*</v>
      </c>
      <c r="CH2" t="str">
        <v>58100 - Constable 2 Special Fund No. 581 Michael Gothard*Effective 12-17-01*</v>
      </c>
      <c r="CI2" t="str">
        <v>58200 - Constable 3 Special Fund No. 582 Rick Richardson*Effective 12-17-01*</v>
      </c>
      <c r="CJ2" t="str">
        <v>58300 - Constable 3-A Special Fund No. 583 Mike</v>
      </c>
      <c r="CK2" t="str">
        <v>58400 - Constable 4 Special Fund No. 584 R. L. Skinner*Effective 12-17-01*</v>
      </c>
      <c r="CL2" t="str">
        <v>58600 - Constable 5 Special Fund No. 586 Michael Orozco*Effective 11-02-18*</v>
      </c>
      <c r="CM2" t="str">
        <v>60000 - DCS - Administration</v>
      </c>
      <c r="CN2" t="str">
        <v>67000 - Credit Card BOA Charge Back</v>
      </c>
      <c r="CO2" t="str">
        <v>70400 - Unallocated Tax</v>
      </c>
      <c r="CP2" t="str">
        <v>76400 - Welfare Food Orders</v>
      </c>
      <c r="CQ2" t="str">
        <v>80200 -  Child Support Holding Fund</v>
      </c>
      <c r="CR2" t="str">
        <v>80700 - District Attorney Check Collection</v>
      </c>
      <c r="CS2" t="str">
        <v>80800 -  Child Support Clearing</v>
      </c>
      <c r="CT2" t="str">
        <v>82200 - 0</v>
      </c>
      <c r="CU2" t="str">
        <v>88200 - Cash Receipt pass through Acct.</v>
      </c>
      <c r="CV2" t="str">
        <v>90100 - General Fixed Assets</v>
      </c>
      <c r="CW2" t="str">
        <v>90300 -  Internal Service Fund</v>
      </c>
    </row>
    <row r="3" spans="1:101" x14ac:dyDescent="0.25">
      <c r="A3" t="str" cm="1">
        <f t="array" ref="A3:CW3">TRANSPOSE(_xlfn._xlws.SORT(_xlfn._xlws.FILTER(TableFund[Fund List],ISNUMBER(SEARCH(Travel!Y4, TableFund[Fund List])))))</f>
        <v>00000 - Default</v>
      </c>
      <c r="B3" t="str">
        <v>10500 - Road and Bridge</v>
      </c>
      <c r="C3" t="str">
        <v>10501 - Road &amp; Bridge District 1</v>
      </c>
      <c r="D3" t="str">
        <v>10502 - Road &amp; Bridge District 2</v>
      </c>
      <c r="E3" t="str">
        <v>10503 - Road &amp; Bridge District 3</v>
      </c>
      <c r="F3" t="str">
        <v>10504 - Road &amp; Bridge District 4</v>
      </c>
      <c r="G3" t="str">
        <v>10505 - Road Reserves</v>
      </c>
      <c r="H3" t="str">
        <v>12000 - General Fund</v>
      </c>
      <c r="I3" t="str">
        <v>12400 - Jury Special Fund</v>
      </c>
      <c r="J3" t="str">
        <v>12500 - Petit Jury Fund</v>
      </c>
      <c r="K3" t="str">
        <v>12600 - Permanent Improvement Fund</v>
      </c>
      <c r="L3" t="str">
        <v>12800 - Adult Probation</v>
      </c>
      <c r="M3" t="str">
        <v>13000 - Election Special Fund</v>
      </c>
      <c r="N3" t="str">
        <v>16200 - Alternate Dispute Resolution</v>
      </c>
      <c r="O3" t="str">
        <v>16600 - State Report Interest Fund</v>
      </c>
      <c r="P3" t="str">
        <v>16800 -  Dallas County Historical Commission</v>
      </c>
      <c r="Q3" t="str">
        <v xml:space="preserve">16900 -  Historical Exhibit </v>
      </c>
      <c r="R3" t="str">
        <v>17000 - Return Check Collection</v>
      </c>
      <c r="S3" t="str">
        <v>18000 - Housing Finance Corp</v>
      </c>
      <c r="T3" t="str">
        <v>19000 - CMAQ Congestion, Mitigation, &amp; Air Quality</v>
      </c>
      <c r="U3" t="str">
        <v>19500 - Major Technology Fund</v>
      </c>
      <c r="V3" t="str">
        <v>19600 - Major Projects</v>
      </c>
      <c r="W3" t="str">
        <v>20000 - Judicial</v>
      </c>
      <c r="X3" t="str">
        <v>20100 - Technology</v>
      </c>
      <c r="Y3" t="str">
        <v>20200 - Local Government</v>
      </c>
      <c r="Z3" t="str">
        <v>20300 - Local Official</v>
      </c>
      <c r="AA3" t="str">
        <v>20400 - Record Management</v>
      </c>
      <c r="AB3" t="str">
        <v>20500 - Interest and Debt Retirement (Debt Service) Fund</v>
      </c>
      <c r="AC3" t="str">
        <v>21000 - DS Arbitrage Rebate</v>
      </c>
      <c r="AD3" t="str">
        <v xml:space="preserve">41400 - 1995 Road Bond Fund </v>
      </c>
      <c r="AE3" t="str">
        <v>41500 - 1995A Permanent Impovement</v>
      </c>
      <c r="AF3" t="str">
        <v>41800 - Road Bond Series 1996</v>
      </c>
      <c r="AG3" t="str">
        <v>42400 -  Unlimited Tax Road Bonds Series 2000</v>
      </c>
      <c r="AH3" t="str">
        <v>42700 -  Unlimited Tax Refunding &amp; Improvement Bo</v>
      </c>
      <c r="AI3" t="str">
        <v>43300 - Tax Note Series 2011</v>
      </c>
      <c r="AJ3" t="str">
        <v>44000 - Tax Note Series 2013</v>
      </c>
      <c r="AK3" t="str">
        <v>44100 -  Combination Tax and Parking Garage Rev C</v>
      </c>
      <c r="AL3" t="str">
        <v>44200 - Certificates of Obligation 2022</v>
      </c>
      <c r="AM3" t="str">
        <v xml:space="preserve">46400 - American Rescue Plan </v>
      </c>
      <c r="AN3" t="str">
        <v>46600 - Grant Funds</v>
      </c>
      <c r="AO3" t="str">
        <v xml:space="preserve">46700 - HUD Section 8 </v>
      </c>
      <c r="AP3" t="str">
        <v>46800 - Charter School Grants</v>
      </c>
      <c r="AQ3" t="str">
        <v>47000 - Law Library Fund</v>
      </c>
      <c r="AR3" t="str">
        <v>47100 - Appellate Judicial System</v>
      </c>
      <c r="AS3" t="str">
        <v xml:space="preserve">48100 -  Unlimited Tax Road Bonds, Series 1988A </v>
      </c>
      <c r="AT3" t="str">
        <v xml:space="preserve">48200 - Permanent Improvement Bond Series  1988 </v>
      </c>
      <c r="AU3" t="str">
        <v>49000 -  Unlimited Tax Road Bond Fund-1985</v>
      </c>
      <c r="AV3" t="str">
        <v>49200 - 1992 Road Bond Fund</v>
      </c>
      <c r="AW3" t="str">
        <v>49300 -  1992A Permanent Improvement Bond Fund</v>
      </c>
      <c r="AX3" t="str">
        <v>49400 - Unlimited Tax Road Bond Fund-1977</v>
      </c>
      <c r="AY3" t="str">
        <v>50000 - Payroll Fund</v>
      </c>
      <c r="AZ3" t="str">
        <v>50100 - County Clerk-Special</v>
      </c>
      <c r="BA3" t="str">
        <v>50200 - County Clerk-Trust</v>
      </c>
      <c r="BB3" t="str">
        <v>50300 - District Clerk-Special</v>
      </c>
      <c r="BC3" t="str">
        <v>50400 - District Clerk-Trust</v>
      </c>
      <c r="BD3" t="str">
        <v>50500 - Sheriff-Special</v>
      </c>
      <c r="BE3" t="str">
        <v>50600 - County Clerk Special Trust Fund</v>
      </c>
      <c r="BF3" t="str">
        <v>51500 - Constable-Precinct 8</v>
      </c>
      <c r="BG3" t="str">
        <v>53200 - ESCROW FUND</v>
      </c>
      <c r="BH3" t="str">
        <v>53400 - DA Restitution</v>
      </c>
      <c r="BI3" t="str">
        <v>53500 - District Attorney Forfeiture</v>
      </c>
      <c r="BJ3" t="str">
        <v>53700 - Youth Village Special Fund</v>
      </c>
      <c r="BK3" t="str">
        <v>53800 - DA- Check Processing Fees</v>
      </c>
      <c r="BL3" t="str">
        <v xml:space="preserve">54000 - DA Forfeitures-Federal </v>
      </c>
      <c r="BM3" t="str">
        <v>54100 - DA Forfeitures-State</v>
      </c>
      <c r="BN3" t="str">
        <v>54200 - DA Unadjudicated - Police Agencies</v>
      </c>
      <c r="BO3" t="str">
        <v>54300 - Adult Probation-Restitution</v>
      </c>
      <c r="BP3" t="str">
        <v>54400 - DA Forfeitures - Attorney General</v>
      </c>
      <c r="BQ3" t="str">
        <v>54500 - DA Unajudicated-Gambling Statutes</v>
      </c>
      <c r="BR3" t="str">
        <v>54600 - DA Forfeitures-Narcotics</v>
      </c>
      <c r="BS3" t="str">
        <v xml:space="preserve">54700 -  DA-State Forfeiture Fees Other   </v>
      </c>
      <c r="BT3" t="str">
        <v>55000 - Justice of the Peace 1-1 Special fund No</v>
      </c>
      <c r="BU3" t="str">
        <v>55100 - Justice of the Peace 1-2 Special Fund No</v>
      </c>
      <c r="BV3" t="str">
        <v>55300 - Justice of the Peace 3-3 Special Fund No</v>
      </c>
      <c r="BW3" t="str">
        <v>55400 - Justice of the Peace 2-1 Special Fund No</v>
      </c>
      <c r="BX3" t="str">
        <v>55500 - Justice of the Peace 2-2 Special Fund No</v>
      </c>
      <c r="BY3" t="str">
        <v>55600 - Justice of the Peace 3-1 Special Fund No</v>
      </c>
      <c r="BZ3" t="str">
        <v>55700 - Justice of the Peace 3-2 Special Fund No</v>
      </c>
      <c r="CA3" t="str">
        <v>55900 - Justice of the Peace 4-1 Special Fund No</v>
      </c>
      <c r="CB3" t="str">
        <v>56000 - Justice of the Peace 4-2 Special Fund No. 560 Bob Whitney*Effective 12-17-01*</v>
      </c>
      <c r="CC3" t="str">
        <v>56100 - Justice of the Peace 5-1 Special Fund No. 561 Luis Sepulveda*Effective 12-17-01*</v>
      </c>
      <c r="CD3" t="str">
        <v>56200 - Justice of the Peace 5-2 Special Fund No. 562 Juan Jasso*Effective 12-17-01*</v>
      </c>
      <c r="CE3" t="str">
        <v>57000 - Dallas County Housing Fin. - 1993</v>
      </c>
      <c r="CF3" t="str">
        <v>57100 - Dallas County Housing Fin. - 1994</v>
      </c>
      <c r="CG3" t="str">
        <v>58000 - Constable 1 Special Fund No. 580 Derick Evans*12-17-01*</v>
      </c>
      <c r="CH3" t="str">
        <v>58100 - Constable 2 Special Fund No. 581 Michael Gothard*Effective 12-17-01*</v>
      </c>
      <c r="CI3" t="str">
        <v>58200 - Constable 3 Special Fund No. 582 Rick Richardson*Effective 12-17-01*</v>
      </c>
      <c r="CJ3" t="str">
        <v>58300 - Constable 3-A Special Fund No. 583 Mike</v>
      </c>
      <c r="CK3" t="str">
        <v>58400 - Constable 4 Special Fund No. 584 R. L. Skinner*Effective 12-17-01*</v>
      </c>
      <c r="CL3" t="str">
        <v>58600 - Constable 5 Special Fund No. 586 Michael Orozco*Effective 11-02-18*</v>
      </c>
      <c r="CM3" t="str">
        <v>60000 - DCS - Administration</v>
      </c>
      <c r="CN3" t="str">
        <v>67000 - Credit Card BOA Charge Back</v>
      </c>
      <c r="CO3" t="str">
        <v>70400 - Unallocated Tax</v>
      </c>
      <c r="CP3" t="str">
        <v>76400 - Welfare Food Orders</v>
      </c>
      <c r="CQ3" t="str">
        <v>80200 -  Child Support Holding Fund</v>
      </c>
      <c r="CR3" t="str">
        <v>80700 - District Attorney Check Collection</v>
      </c>
      <c r="CS3" t="str">
        <v>80800 -  Child Support Clearing</v>
      </c>
      <c r="CT3" t="str">
        <v>82200 - 0</v>
      </c>
      <c r="CU3" t="str">
        <v>88200 - Cash Receipt pass through Acct.</v>
      </c>
      <c r="CV3" t="str">
        <v>90100 - General Fixed Assets</v>
      </c>
      <c r="CW3" t="str">
        <v>90300 -  Internal Service Fund</v>
      </c>
    </row>
    <row r="4" spans="1:101" x14ac:dyDescent="0.25">
      <c r="A4" t="str" cm="1">
        <f t="array" ref="A4:CW4">TRANSPOSE(_xlfn._xlws.SORT(_xlfn._xlws.FILTER(TableFund[Fund List],ISNUMBER(SEARCH(Travel!Y5, TableFund[Fund List])))))</f>
        <v>00000 - Default</v>
      </c>
      <c r="B4" t="str">
        <v>10500 - Road and Bridge</v>
      </c>
      <c r="C4" t="str">
        <v>10501 - Road &amp; Bridge District 1</v>
      </c>
      <c r="D4" t="str">
        <v>10502 - Road &amp; Bridge District 2</v>
      </c>
      <c r="E4" t="str">
        <v>10503 - Road &amp; Bridge District 3</v>
      </c>
      <c r="F4" t="str">
        <v>10504 - Road &amp; Bridge District 4</v>
      </c>
      <c r="G4" t="str">
        <v>10505 - Road Reserves</v>
      </c>
      <c r="H4" t="str">
        <v>12000 - General Fund</v>
      </c>
      <c r="I4" t="str">
        <v>12400 - Jury Special Fund</v>
      </c>
      <c r="J4" t="str">
        <v>12500 - Petit Jury Fund</v>
      </c>
      <c r="K4" t="str">
        <v>12600 - Permanent Improvement Fund</v>
      </c>
      <c r="L4" t="str">
        <v>12800 - Adult Probation</v>
      </c>
      <c r="M4" t="str">
        <v>13000 - Election Special Fund</v>
      </c>
      <c r="N4" t="str">
        <v>16200 - Alternate Dispute Resolution</v>
      </c>
      <c r="O4" t="str">
        <v>16600 - State Report Interest Fund</v>
      </c>
      <c r="P4" t="str">
        <v>16800 -  Dallas County Historical Commission</v>
      </c>
      <c r="Q4" t="str">
        <v xml:space="preserve">16900 -  Historical Exhibit </v>
      </c>
      <c r="R4" t="str">
        <v>17000 - Return Check Collection</v>
      </c>
      <c r="S4" t="str">
        <v>18000 - Housing Finance Corp</v>
      </c>
      <c r="T4" t="str">
        <v>19000 - CMAQ Congestion, Mitigation, &amp; Air Quality</v>
      </c>
      <c r="U4" t="str">
        <v>19500 - Major Technology Fund</v>
      </c>
      <c r="V4" t="str">
        <v>19600 - Major Projects</v>
      </c>
      <c r="W4" t="str">
        <v>20000 - Judicial</v>
      </c>
      <c r="X4" t="str">
        <v>20100 - Technology</v>
      </c>
      <c r="Y4" t="str">
        <v>20200 - Local Government</v>
      </c>
      <c r="Z4" t="str">
        <v>20300 - Local Official</v>
      </c>
      <c r="AA4" t="str">
        <v>20400 - Record Management</v>
      </c>
      <c r="AB4" t="str">
        <v>20500 - Interest and Debt Retirement (Debt Service) Fund</v>
      </c>
      <c r="AC4" t="str">
        <v>21000 - DS Arbitrage Rebate</v>
      </c>
      <c r="AD4" t="str">
        <v xml:space="preserve">41400 - 1995 Road Bond Fund </v>
      </c>
      <c r="AE4" t="str">
        <v>41500 - 1995A Permanent Impovement</v>
      </c>
      <c r="AF4" t="str">
        <v>41800 - Road Bond Series 1996</v>
      </c>
      <c r="AG4" t="str">
        <v>42400 -  Unlimited Tax Road Bonds Series 2000</v>
      </c>
      <c r="AH4" t="str">
        <v>42700 -  Unlimited Tax Refunding &amp; Improvement Bo</v>
      </c>
      <c r="AI4" t="str">
        <v>43300 - Tax Note Series 2011</v>
      </c>
      <c r="AJ4" t="str">
        <v>44000 - Tax Note Series 2013</v>
      </c>
      <c r="AK4" t="str">
        <v>44100 -  Combination Tax and Parking Garage Rev C</v>
      </c>
      <c r="AL4" t="str">
        <v>44200 - Certificates of Obligation 2022</v>
      </c>
      <c r="AM4" t="str">
        <v xml:space="preserve">46400 - American Rescue Plan </v>
      </c>
      <c r="AN4" t="str">
        <v>46600 - Grant Funds</v>
      </c>
      <c r="AO4" t="str">
        <v xml:space="preserve">46700 - HUD Section 8 </v>
      </c>
      <c r="AP4" t="str">
        <v>46800 - Charter School Grants</v>
      </c>
      <c r="AQ4" t="str">
        <v>47000 - Law Library Fund</v>
      </c>
      <c r="AR4" t="str">
        <v>47100 - Appellate Judicial System</v>
      </c>
      <c r="AS4" t="str">
        <v xml:space="preserve">48100 -  Unlimited Tax Road Bonds, Series 1988A </v>
      </c>
      <c r="AT4" t="str">
        <v xml:space="preserve">48200 - Permanent Improvement Bond Series  1988 </v>
      </c>
      <c r="AU4" t="str">
        <v>49000 -  Unlimited Tax Road Bond Fund-1985</v>
      </c>
      <c r="AV4" t="str">
        <v>49200 - 1992 Road Bond Fund</v>
      </c>
      <c r="AW4" t="str">
        <v>49300 -  1992A Permanent Improvement Bond Fund</v>
      </c>
      <c r="AX4" t="str">
        <v>49400 - Unlimited Tax Road Bond Fund-1977</v>
      </c>
      <c r="AY4" t="str">
        <v>50000 - Payroll Fund</v>
      </c>
      <c r="AZ4" t="str">
        <v>50100 - County Clerk-Special</v>
      </c>
      <c r="BA4" t="str">
        <v>50200 - County Clerk-Trust</v>
      </c>
      <c r="BB4" t="str">
        <v>50300 - District Clerk-Special</v>
      </c>
      <c r="BC4" t="str">
        <v>50400 - District Clerk-Trust</v>
      </c>
      <c r="BD4" t="str">
        <v>50500 - Sheriff-Special</v>
      </c>
      <c r="BE4" t="str">
        <v>50600 - County Clerk Special Trust Fund</v>
      </c>
      <c r="BF4" t="str">
        <v>51500 - Constable-Precinct 8</v>
      </c>
      <c r="BG4" t="str">
        <v>53200 - ESCROW FUND</v>
      </c>
      <c r="BH4" t="str">
        <v>53400 - DA Restitution</v>
      </c>
      <c r="BI4" t="str">
        <v>53500 - District Attorney Forfeiture</v>
      </c>
      <c r="BJ4" t="str">
        <v>53700 - Youth Village Special Fund</v>
      </c>
      <c r="BK4" t="str">
        <v>53800 - DA- Check Processing Fees</v>
      </c>
      <c r="BL4" t="str">
        <v xml:space="preserve">54000 - DA Forfeitures-Federal </v>
      </c>
      <c r="BM4" t="str">
        <v>54100 - DA Forfeitures-State</v>
      </c>
      <c r="BN4" t="str">
        <v>54200 - DA Unadjudicated - Police Agencies</v>
      </c>
      <c r="BO4" t="str">
        <v>54300 - Adult Probation-Restitution</v>
      </c>
      <c r="BP4" t="str">
        <v>54400 - DA Forfeitures - Attorney General</v>
      </c>
      <c r="BQ4" t="str">
        <v>54500 - DA Unajudicated-Gambling Statutes</v>
      </c>
      <c r="BR4" t="str">
        <v>54600 - DA Forfeitures-Narcotics</v>
      </c>
      <c r="BS4" t="str">
        <v xml:space="preserve">54700 -  DA-State Forfeiture Fees Other   </v>
      </c>
      <c r="BT4" t="str">
        <v>55000 - Justice of the Peace 1-1 Special fund No</v>
      </c>
      <c r="BU4" t="str">
        <v>55100 - Justice of the Peace 1-2 Special Fund No</v>
      </c>
      <c r="BV4" t="str">
        <v>55300 - Justice of the Peace 3-3 Special Fund No</v>
      </c>
      <c r="BW4" t="str">
        <v>55400 - Justice of the Peace 2-1 Special Fund No</v>
      </c>
      <c r="BX4" t="str">
        <v>55500 - Justice of the Peace 2-2 Special Fund No</v>
      </c>
      <c r="BY4" t="str">
        <v>55600 - Justice of the Peace 3-1 Special Fund No</v>
      </c>
      <c r="BZ4" t="str">
        <v>55700 - Justice of the Peace 3-2 Special Fund No</v>
      </c>
      <c r="CA4" t="str">
        <v>55900 - Justice of the Peace 4-1 Special Fund No</v>
      </c>
      <c r="CB4" t="str">
        <v>56000 - Justice of the Peace 4-2 Special Fund No. 560 Bob Whitney*Effective 12-17-01*</v>
      </c>
      <c r="CC4" t="str">
        <v>56100 - Justice of the Peace 5-1 Special Fund No. 561 Luis Sepulveda*Effective 12-17-01*</v>
      </c>
      <c r="CD4" t="str">
        <v>56200 - Justice of the Peace 5-2 Special Fund No. 562 Juan Jasso*Effective 12-17-01*</v>
      </c>
      <c r="CE4" t="str">
        <v>57000 - Dallas County Housing Fin. - 1993</v>
      </c>
      <c r="CF4" t="str">
        <v>57100 - Dallas County Housing Fin. - 1994</v>
      </c>
      <c r="CG4" t="str">
        <v>58000 - Constable 1 Special Fund No. 580 Derick Evans*12-17-01*</v>
      </c>
      <c r="CH4" t="str">
        <v>58100 - Constable 2 Special Fund No. 581 Michael Gothard*Effective 12-17-01*</v>
      </c>
      <c r="CI4" t="str">
        <v>58200 - Constable 3 Special Fund No. 582 Rick Richardson*Effective 12-17-01*</v>
      </c>
      <c r="CJ4" t="str">
        <v>58300 - Constable 3-A Special Fund No. 583 Mike</v>
      </c>
      <c r="CK4" t="str">
        <v>58400 - Constable 4 Special Fund No. 584 R. L. Skinner*Effective 12-17-01*</v>
      </c>
      <c r="CL4" t="str">
        <v>58600 - Constable 5 Special Fund No. 586 Michael Orozco*Effective 11-02-18*</v>
      </c>
      <c r="CM4" t="str">
        <v>60000 - DCS - Administration</v>
      </c>
      <c r="CN4" t="str">
        <v>67000 - Credit Card BOA Charge Back</v>
      </c>
      <c r="CO4" t="str">
        <v>70400 - Unallocated Tax</v>
      </c>
      <c r="CP4" t="str">
        <v>76400 - Welfare Food Orders</v>
      </c>
      <c r="CQ4" t="str">
        <v>80200 -  Child Support Holding Fund</v>
      </c>
      <c r="CR4" t="str">
        <v>80700 - District Attorney Check Collection</v>
      </c>
      <c r="CS4" t="str">
        <v>80800 -  Child Support Clearing</v>
      </c>
      <c r="CT4" t="str">
        <v>82200 - 0</v>
      </c>
      <c r="CU4" t="str">
        <v>88200 - Cash Receipt pass through Acct.</v>
      </c>
      <c r="CV4" t="str">
        <v>90100 - General Fixed Assets</v>
      </c>
      <c r="CW4" t="str">
        <v>90300 -  Internal Service Fund</v>
      </c>
    </row>
    <row r="5" spans="1:101" x14ac:dyDescent="0.25">
      <c r="A5" t="str" cm="1">
        <f t="array" ref="A5:CW5">TRANSPOSE(_xlfn._xlws.SORT(_xlfn._xlws.FILTER(TableFund[Fund List],ISNUMBER(SEARCH(Travel!Y6, TableFund[Fund List])))))</f>
        <v>00000 - Default</v>
      </c>
      <c r="B5" t="str">
        <v>10500 - Road and Bridge</v>
      </c>
      <c r="C5" t="str">
        <v>10501 - Road &amp; Bridge District 1</v>
      </c>
      <c r="D5" t="str">
        <v>10502 - Road &amp; Bridge District 2</v>
      </c>
      <c r="E5" t="str">
        <v>10503 - Road &amp; Bridge District 3</v>
      </c>
      <c r="F5" t="str">
        <v>10504 - Road &amp; Bridge District 4</v>
      </c>
      <c r="G5" t="str">
        <v>10505 - Road Reserves</v>
      </c>
      <c r="H5" t="str">
        <v>12000 - General Fund</v>
      </c>
      <c r="I5" t="str">
        <v>12400 - Jury Special Fund</v>
      </c>
      <c r="J5" t="str">
        <v>12500 - Petit Jury Fund</v>
      </c>
      <c r="K5" t="str">
        <v>12600 - Permanent Improvement Fund</v>
      </c>
      <c r="L5" t="str">
        <v>12800 - Adult Probation</v>
      </c>
      <c r="M5" t="str">
        <v>13000 - Election Special Fund</v>
      </c>
      <c r="N5" t="str">
        <v>16200 - Alternate Dispute Resolution</v>
      </c>
      <c r="O5" t="str">
        <v>16600 - State Report Interest Fund</v>
      </c>
      <c r="P5" t="str">
        <v>16800 -  Dallas County Historical Commission</v>
      </c>
      <c r="Q5" t="str">
        <v xml:space="preserve">16900 -  Historical Exhibit </v>
      </c>
      <c r="R5" t="str">
        <v>17000 - Return Check Collection</v>
      </c>
      <c r="S5" t="str">
        <v>18000 - Housing Finance Corp</v>
      </c>
      <c r="T5" t="str">
        <v>19000 - CMAQ Congestion, Mitigation, &amp; Air Quality</v>
      </c>
      <c r="U5" t="str">
        <v>19500 - Major Technology Fund</v>
      </c>
      <c r="V5" t="str">
        <v>19600 - Major Projects</v>
      </c>
      <c r="W5" t="str">
        <v>20000 - Judicial</v>
      </c>
      <c r="X5" t="str">
        <v>20100 - Technology</v>
      </c>
      <c r="Y5" t="str">
        <v>20200 - Local Government</v>
      </c>
      <c r="Z5" t="str">
        <v>20300 - Local Official</v>
      </c>
      <c r="AA5" t="str">
        <v>20400 - Record Management</v>
      </c>
      <c r="AB5" t="str">
        <v>20500 - Interest and Debt Retirement (Debt Service) Fund</v>
      </c>
      <c r="AC5" t="str">
        <v>21000 - DS Arbitrage Rebate</v>
      </c>
      <c r="AD5" t="str">
        <v xml:space="preserve">41400 - 1995 Road Bond Fund </v>
      </c>
      <c r="AE5" t="str">
        <v>41500 - 1995A Permanent Impovement</v>
      </c>
      <c r="AF5" t="str">
        <v>41800 - Road Bond Series 1996</v>
      </c>
      <c r="AG5" t="str">
        <v>42400 -  Unlimited Tax Road Bonds Series 2000</v>
      </c>
      <c r="AH5" t="str">
        <v>42700 -  Unlimited Tax Refunding &amp; Improvement Bo</v>
      </c>
      <c r="AI5" t="str">
        <v>43300 - Tax Note Series 2011</v>
      </c>
      <c r="AJ5" t="str">
        <v>44000 - Tax Note Series 2013</v>
      </c>
      <c r="AK5" t="str">
        <v>44100 -  Combination Tax and Parking Garage Rev C</v>
      </c>
      <c r="AL5" t="str">
        <v>44200 - Certificates of Obligation 2022</v>
      </c>
      <c r="AM5" t="str">
        <v xml:space="preserve">46400 - American Rescue Plan </v>
      </c>
      <c r="AN5" t="str">
        <v>46600 - Grant Funds</v>
      </c>
      <c r="AO5" t="str">
        <v xml:space="preserve">46700 - HUD Section 8 </v>
      </c>
      <c r="AP5" t="str">
        <v>46800 - Charter School Grants</v>
      </c>
      <c r="AQ5" t="str">
        <v>47000 - Law Library Fund</v>
      </c>
      <c r="AR5" t="str">
        <v>47100 - Appellate Judicial System</v>
      </c>
      <c r="AS5" t="str">
        <v xml:space="preserve">48100 -  Unlimited Tax Road Bonds, Series 1988A </v>
      </c>
      <c r="AT5" t="str">
        <v xml:space="preserve">48200 - Permanent Improvement Bond Series  1988 </v>
      </c>
      <c r="AU5" t="str">
        <v>49000 -  Unlimited Tax Road Bond Fund-1985</v>
      </c>
      <c r="AV5" t="str">
        <v>49200 - 1992 Road Bond Fund</v>
      </c>
      <c r="AW5" t="str">
        <v>49300 -  1992A Permanent Improvement Bond Fund</v>
      </c>
      <c r="AX5" t="str">
        <v>49400 - Unlimited Tax Road Bond Fund-1977</v>
      </c>
      <c r="AY5" t="str">
        <v>50000 - Payroll Fund</v>
      </c>
      <c r="AZ5" t="str">
        <v>50100 - County Clerk-Special</v>
      </c>
      <c r="BA5" t="str">
        <v>50200 - County Clerk-Trust</v>
      </c>
      <c r="BB5" t="str">
        <v>50300 - District Clerk-Special</v>
      </c>
      <c r="BC5" t="str">
        <v>50400 - District Clerk-Trust</v>
      </c>
      <c r="BD5" t="str">
        <v>50500 - Sheriff-Special</v>
      </c>
      <c r="BE5" t="str">
        <v>50600 - County Clerk Special Trust Fund</v>
      </c>
      <c r="BF5" t="str">
        <v>51500 - Constable-Precinct 8</v>
      </c>
      <c r="BG5" t="str">
        <v>53200 - ESCROW FUND</v>
      </c>
      <c r="BH5" t="str">
        <v>53400 - DA Restitution</v>
      </c>
      <c r="BI5" t="str">
        <v>53500 - District Attorney Forfeiture</v>
      </c>
      <c r="BJ5" t="str">
        <v>53700 - Youth Village Special Fund</v>
      </c>
      <c r="BK5" t="str">
        <v>53800 - DA- Check Processing Fees</v>
      </c>
      <c r="BL5" t="str">
        <v xml:space="preserve">54000 - DA Forfeitures-Federal </v>
      </c>
      <c r="BM5" t="str">
        <v>54100 - DA Forfeitures-State</v>
      </c>
      <c r="BN5" t="str">
        <v>54200 - DA Unadjudicated - Police Agencies</v>
      </c>
      <c r="BO5" t="str">
        <v>54300 - Adult Probation-Restitution</v>
      </c>
      <c r="BP5" t="str">
        <v>54400 - DA Forfeitures - Attorney General</v>
      </c>
      <c r="BQ5" t="str">
        <v>54500 - DA Unajudicated-Gambling Statutes</v>
      </c>
      <c r="BR5" t="str">
        <v>54600 - DA Forfeitures-Narcotics</v>
      </c>
      <c r="BS5" t="str">
        <v xml:space="preserve">54700 -  DA-State Forfeiture Fees Other   </v>
      </c>
      <c r="BT5" t="str">
        <v>55000 - Justice of the Peace 1-1 Special fund No</v>
      </c>
      <c r="BU5" t="str">
        <v>55100 - Justice of the Peace 1-2 Special Fund No</v>
      </c>
      <c r="BV5" t="str">
        <v>55300 - Justice of the Peace 3-3 Special Fund No</v>
      </c>
      <c r="BW5" t="str">
        <v>55400 - Justice of the Peace 2-1 Special Fund No</v>
      </c>
      <c r="BX5" t="str">
        <v>55500 - Justice of the Peace 2-2 Special Fund No</v>
      </c>
      <c r="BY5" t="str">
        <v>55600 - Justice of the Peace 3-1 Special Fund No</v>
      </c>
      <c r="BZ5" t="str">
        <v>55700 - Justice of the Peace 3-2 Special Fund No</v>
      </c>
      <c r="CA5" t="str">
        <v>55900 - Justice of the Peace 4-1 Special Fund No</v>
      </c>
      <c r="CB5" t="str">
        <v>56000 - Justice of the Peace 4-2 Special Fund No. 560 Bob Whitney*Effective 12-17-01*</v>
      </c>
      <c r="CC5" t="str">
        <v>56100 - Justice of the Peace 5-1 Special Fund No. 561 Luis Sepulveda*Effective 12-17-01*</v>
      </c>
      <c r="CD5" t="str">
        <v>56200 - Justice of the Peace 5-2 Special Fund No. 562 Juan Jasso*Effective 12-17-01*</v>
      </c>
      <c r="CE5" t="str">
        <v>57000 - Dallas County Housing Fin. - 1993</v>
      </c>
      <c r="CF5" t="str">
        <v>57100 - Dallas County Housing Fin. - 1994</v>
      </c>
      <c r="CG5" t="str">
        <v>58000 - Constable 1 Special Fund No. 580 Derick Evans*12-17-01*</v>
      </c>
      <c r="CH5" t="str">
        <v>58100 - Constable 2 Special Fund No. 581 Michael Gothard*Effective 12-17-01*</v>
      </c>
      <c r="CI5" t="str">
        <v>58200 - Constable 3 Special Fund No. 582 Rick Richardson*Effective 12-17-01*</v>
      </c>
      <c r="CJ5" t="str">
        <v>58300 - Constable 3-A Special Fund No. 583 Mike</v>
      </c>
      <c r="CK5" t="str">
        <v>58400 - Constable 4 Special Fund No. 584 R. L. Skinner*Effective 12-17-01*</v>
      </c>
      <c r="CL5" t="str">
        <v>58600 - Constable 5 Special Fund No. 586 Michael Orozco*Effective 11-02-18*</v>
      </c>
      <c r="CM5" t="str">
        <v>60000 - DCS - Administration</v>
      </c>
      <c r="CN5" t="str">
        <v>67000 - Credit Card BOA Charge Back</v>
      </c>
      <c r="CO5" t="str">
        <v>70400 - Unallocated Tax</v>
      </c>
      <c r="CP5" t="str">
        <v>76400 - Welfare Food Orders</v>
      </c>
      <c r="CQ5" t="str">
        <v>80200 -  Child Support Holding Fund</v>
      </c>
      <c r="CR5" t="str">
        <v>80700 - District Attorney Check Collection</v>
      </c>
      <c r="CS5" t="str">
        <v>80800 -  Child Support Clearing</v>
      </c>
      <c r="CT5" t="str">
        <v>82200 - 0</v>
      </c>
      <c r="CU5" t="str">
        <v>88200 - Cash Receipt pass through Acct.</v>
      </c>
      <c r="CV5" t="str">
        <v>90100 - General Fixed Assets</v>
      </c>
      <c r="CW5" t="str">
        <v>90300 -  Internal Service Fund</v>
      </c>
    </row>
    <row r="6" spans="1:101" x14ac:dyDescent="0.25">
      <c r="A6" t="str" cm="1">
        <f t="array" ref="A6:CW6">TRANSPOSE(_xlfn._xlws.SORT(_xlfn._xlws.FILTER(TableFund[Fund List],ISNUMBER(SEARCH(Travel!Y7, TableFund[Fund List])))))</f>
        <v>00000 - Default</v>
      </c>
      <c r="B6" t="str">
        <v>10500 - Road and Bridge</v>
      </c>
      <c r="C6" t="str">
        <v>10501 - Road &amp; Bridge District 1</v>
      </c>
      <c r="D6" t="str">
        <v>10502 - Road &amp; Bridge District 2</v>
      </c>
      <c r="E6" t="str">
        <v>10503 - Road &amp; Bridge District 3</v>
      </c>
      <c r="F6" t="str">
        <v>10504 - Road &amp; Bridge District 4</v>
      </c>
      <c r="G6" t="str">
        <v>10505 - Road Reserves</v>
      </c>
      <c r="H6" t="str">
        <v>12000 - General Fund</v>
      </c>
      <c r="I6" t="str">
        <v>12400 - Jury Special Fund</v>
      </c>
      <c r="J6" t="str">
        <v>12500 - Petit Jury Fund</v>
      </c>
      <c r="K6" t="str">
        <v>12600 - Permanent Improvement Fund</v>
      </c>
      <c r="L6" t="str">
        <v>12800 - Adult Probation</v>
      </c>
      <c r="M6" t="str">
        <v>13000 - Election Special Fund</v>
      </c>
      <c r="N6" t="str">
        <v>16200 - Alternate Dispute Resolution</v>
      </c>
      <c r="O6" t="str">
        <v>16600 - State Report Interest Fund</v>
      </c>
      <c r="P6" t="str">
        <v>16800 -  Dallas County Historical Commission</v>
      </c>
      <c r="Q6" t="str">
        <v xml:space="preserve">16900 -  Historical Exhibit </v>
      </c>
      <c r="R6" t="str">
        <v>17000 - Return Check Collection</v>
      </c>
      <c r="S6" t="str">
        <v>18000 - Housing Finance Corp</v>
      </c>
      <c r="T6" t="str">
        <v>19000 - CMAQ Congestion, Mitigation, &amp; Air Quality</v>
      </c>
      <c r="U6" t="str">
        <v>19500 - Major Technology Fund</v>
      </c>
      <c r="V6" t="str">
        <v>19600 - Major Projects</v>
      </c>
      <c r="W6" t="str">
        <v>20000 - Judicial</v>
      </c>
      <c r="X6" t="str">
        <v>20100 - Technology</v>
      </c>
      <c r="Y6" t="str">
        <v>20200 - Local Government</v>
      </c>
      <c r="Z6" t="str">
        <v>20300 - Local Official</v>
      </c>
      <c r="AA6" t="str">
        <v>20400 - Record Management</v>
      </c>
      <c r="AB6" t="str">
        <v>20500 - Interest and Debt Retirement (Debt Service) Fund</v>
      </c>
      <c r="AC6" t="str">
        <v>21000 - DS Arbitrage Rebate</v>
      </c>
      <c r="AD6" t="str">
        <v xml:space="preserve">41400 - 1995 Road Bond Fund </v>
      </c>
      <c r="AE6" t="str">
        <v>41500 - 1995A Permanent Impovement</v>
      </c>
      <c r="AF6" t="str">
        <v>41800 - Road Bond Series 1996</v>
      </c>
      <c r="AG6" t="str">
        <v>42400 -  Unlimited Tax Road Bonds Series 2000</v>
      </c>
      <c r="AH6" t="str">
        <v>42700 -  Unlimited Tax Refunding &amp; Improvement Bo</v>
      </c>
      <c r="AI6" t="str">
        <v>43300 - Tax Note Series 2011</v>
      </c>
      <c r="AJ6" t="str">
        <v>44000 - Tax Note Series 2013</v>
      </c>
      <c r="AK6" t="str">
        <v>44100 -  Combination Tax and Parking Garage Rev C</v>
      </c>
      <c r="AL6" t="str">
        <v>44200 - Certificates of Obligation 2022</v>
      </c>
      <c r="AM6" t="str">
        <v xml:space="preserve">46400 - American Rescue Plan </v>
      </c>
      <c r="AN6" t="str">
        <v>46600 - Grant Funds</v>
      </c>
      <c r="AO6" t="str">
        <v xml:space="preserve">46700 - HUD Section 8 </v>
      </c>
      <c r="AP6" t="str">
        <v>46800 - Charter School Grants</v>
      </c>
      <c r="AQ6" t="str">
        <v>47000 - Law Library Fund</v>
      </c>
      <c r="AR6" t="str">
        <v>47100 - Appellate Judicial System</v>
      </c>
      <c r="AS6" t="str">
        <v xml:space="preserve">48100 -  Unlimited Tax Road Bonds, Series 1988A </v>
      </c>
      <c r="AT6" t="str">
        <v xml:space="preserve">48200 - Permanent Improvement Bond Series  1988 </v>
      </c>
      <c r="AU6" t="str">
        <v>49000 -  Unlimited Tax Road Bond Fund-1985</v>
      </c>
      <c r="AV6" t="str">
        <v>49200 - 1992 Road Bond Fund</v>
      </c>
      <c r="AW6" t="str">
        <v>49300 -  1992A Permanent Improvement Bond Fund</v>
      </c>
      <c r="AX6" t="str">
        <v>49400 - Unlimited Tax Road Bond Fund-1977</v>
      </c>
      <c r="AY6" t="str">
        <v>50000 - Payroll Fund</v>
      </c>
      <c r="AZ6" t="str">
        <v>50100 - County Clerk-Special</v>
      </c>
      <c r="BA6" t="str">
        <v>50200 - County Clerk-Trust</v>
      </c>
      <c r="BB6" t="str">
        <v>50300 - District Clerk-Special</v>
      </c>
      <c r="BC6" t="str">
        <v>50400 - District Clerk-Trust</v>
      </c>
      <c r="BD6" t="str">
        <v>50500 - Sheriff-Special</v>
      </c>
      <c r="BE6" t="str">
        <v>50600 - County Clerk Special Trust Fund</v>
      </c>
      <c r="BF6" t="str">
        <v>51500 - Constable-Precinct 8</v>
      </c>
      <c r="BG6" t="str">
        <v>53200 - ESCROW FUND</v>
      </c>
      <c r="BH6" t="str">
        <v>53400 - DA Restitution</v>
      </c>
      <c r="BI6" t="str">
        <v>53500 - District Attorney Forfeiture</v>
      </c>
      <c r="BJ6" t="str">
        <v>53700 - Youth Village Special Fund</v>
      </c>
      <c r="BK6" t="str">
        <v>53800 - DA- Check Processing Fees</v>
      </c>
      <c r="BL6" t="str">
        <v xml:space="preserve">54000 - DA Forfeitures-Federal </v>
      </c>
      <c r="BM6" t="str">
        <v>54100 - DA Forfeitures-State</v>
      </c>
      <c r="BN6" t="str">
        <v>54200 - DA Unadjudicated - Police Agencies</v>
      </c>
      <c r="BO6" t="str">
        <v>54300 - Adult Probation-Restitution</v>
      </c>
      <c r="BP6" t="str">
        <v>54400 - DA Forfeitures - Attorney General</v>
      </c>
      <c r="BQ6" t="str">
        <v>54500 - DA Unajudicated-Gambling Statutes</v>
      </c>
      <c r="BR6" t="str">
        <v>54600 - DA Forfeitures-Narcotics</v>
      </c>
      <c r="BS6" t="str">
        <v xml:space="preserve">54700 -  DA-State Forfeiture Fees Other   </v>
      </c>
      <c r="BT6" t="str">
        <v>55000 - Justice of the Peace 1-1 Special fund No</v>
      </c>
      <c r="BU6" t="str">
        <v>55100 - Justice of the Peace 1-2 Special Fund No</v>
      </c>
      <c r="BV6" t="str">
        <v>55300 - Justice of the Peace 3-3 Special Fund No</v>
      </c>
      <c r="BW6" t="str">
        <v>55400 - Justice of the Peace 2-1 Special Fund No</v>
      </c>
      <c r="BX6" t="str">
        <v>55500 - Justice of the Peace 2-2 Special Fund No</v>
      </c>
      <c r="BY6" t="str">
        <v>55600 - Justice of the Peace 3-1 Special Fund No</v>
      </c>
      <c r="BZ6" t="str">
        <v>55700 - Justice of the Peace 3-2 Special Fund No</v>
      </c>
      <c r="CA6" t="str">
        <v>55900 - Justice of the Peace 4-1 Special Fund No</v>
      </c>
      <c r="CB6" t="str">
        <v>56000 - Justice of the Peace 4-2 Special Fund No. 560 Bob Whitney*Effective 12-17-01*</v>
      </c>
      <c r="CC6" t="str">
        <v>56100 - Justice of the Peace 5-1 Special Fund No. 561 Luis Sepulveda*Effective 12-17-01*</v>
      </c>
      <c r="CD6" t="str">
        <v>56200 - Justice of the Peace 5-2 Special Fund No. 562 Juan Jasso*Effective 12-17-01*</v>
      </c>
      <c r="CE6" t="str">
        <v>57000 - Dallas County Housing Fin. - 1993</v>
      </c>
      <c r="CF6" t="str">
        <v>57100 - Dallas County Housing Fin. - 1994</v>
      </c>
      <c r="CG6" t="str">
        <v>58000 - Constable 1 Special Fund No. 580 Derick Evans*12-17-01*</v>
      </c>
      <c r="CH6" t="str">
        <v>58100 - Constable 2 Special Fund No. 581 Michael Gothard*Effective 12-17-01*</v>
      </c>
      <c r="CI6" t="str">
        <v>58200 - Constable 3 Special Fund No. 582 Rick Richardson*Effective 12-17-01*</v>
      </c>
      <c r="CJ6" t="str">
        <v>58300 - Constable 3-A Special Fund No. 583 Mike</v>
      </c>
      <c r="CK6" t="str">
        <v>58400 - Constable 4 Special Fund No. 584 R. L. Skinner*Effective 12-17-01*</v>
      </c>
      <c r="CL6" t="str">
        <v>58600 - Constable 5 Special Fund No. 586 Michael Orozco*Effective 11-02-18*</v>
      </c>
      <c r="CM6" t="str">
        <v>60000 - DCS - Administration</v>
      </c>
      <c r="CN6" t="str">
        <v>67000 - Credit Card BOA Charge Back</v>
      </c>
      <c r="CO6" t="str">
        <v>70400 - Unallocated Tax</v>
      </c>
      <c r="CP6" t="str">
        <v>76400 - Welfare Food Orders</v>
      </c>
      <c r="CQ6" t="str">
        <v>80200 -  Child Support Holding Fund</v>
      </c>
      <c r="CR6" t="str">
        <v>80700 - District Attorney Check Collection</v>
      </c>
      <c r="CS6" t="str">
        <v>80800 -  Child Support Clearing</v>
      </c>
      <c r="CT6" t="str">
        <v>82200 - 0</v>
      </c>
      <c r="CU6" t="str">
        <v>88200 - Cash Receipt pass through Acct.</v>
      </c>
      <c r="CV6" t="str">
        <v>90100 - General Fixed Assets</v>
      </c>
      <c r="CW6" t="str">
        <v>90300 -  Internal Service Fund</v>
      </c>
    </row>
    <row r="7" spans="1:101" x14ac:dyDescent="0.25">
      <c r="A7" t="str" cm="1">
        <f t="array" ref="A7:CW7">TRANSPOSE(_xlfn._xlws.SORT(_xlfn._xlws.FILTER(TableFund[Fund List],ISNUMBER(SEARCH(Travel!Y8, TableFund[Fund List])))))</f>
        <v>00000 - Default</v>
      </c>
      <c r="B7" t="str">
        <v>10500 - Road and Bridge</v>
      </c>
      <c r="C7" t="str">
        <v>10501 - Road &amp; Bridge District 1</v>
      </c>
      <c r="D7" t="str">
        <v>10502 - Road &amp; Bridge District 2</v>
      </c>
      <c r="E7" t="str">
        <v>10503 - Road &amp; Bridge District 3</v>
      </c>
      <c r="F7" t="str">
        <v>10504 - Road &amp; Bridge District 4</v>
      </c>
      <c r="G7" t="str">
        <v>10505 - Road Reserves</v>
      </c>
      <c r="H7" t="str">
        <v>12000 - General Fund</v>
      </c>
      <c r="I7" t="str">
        <v>12400 - Jury Special Fund</v>
      </c>
      <c r="J7" t="str">
        <v>12500 - Petit Jury Fund</v>
      </c>
      <c r="K7" t="str">
        <v>12600 - Permanent Improvement Fund</v>
      </c>
      <c r="L7" t="str">
        <v>12800 - Adult Probation</v>
      </c>
      <c r="M7" t="str">
        <v>13000 - Election Special Fund</v>
      </c>
      <c r="N7" t="str">
        <v>16200 - Alternate Dispute Resolution</v>
      </c>
      <c r="O7" t="str">
        <v>16600 - State Report Interest Fund</v>
      </c>
      <c r="P7" t="str">
        <v>16800 -  Dallas County Historical Commission</v>
      </c>
      <c r="Q7" t="str">
        <v xml:space="preserve">16900 -  Historical Exhibit </v>
      </c>
      <c r="R7" t="str">
        <v>17000 - Return Check Collection</v>
      </c>
      <c r="S7" t="str">
        <v>18000 - Housing Finance Corp</v>
      </c>
      <c r="T7" t="str">
        <v>19000 - CMAQ Congestion, Mitigation, &amp; Air Quality</v>
      </c>
      <c r="U7" t="str">
        <v>19500 - Major Technology Fund</v>
      </c>
      <c r="V7" t="str">
        <v>19600 - Major Projects</v>
      </c>
      <c r="W7" t="str">
        <v>20000 - Judicial</v>
      </c>
      <c r="X7" t="str">
        <v>20100 - Technology</v>
      </c>
      <c r="Y7" t="str">
        <v>20200 - Local Government</v>
      </c>
      <c r="Z7" t="str">
        <v>20300 - Local Official</v>
      </c>
      <c r="AA7" t="str">
        <v>20400 - Record Management</v>
      </c>
      <c r="AB7" t="str">
        <v>20500 - Interest and Debt Retirement (Debt Service) Fund</v>
      </c>
      <c r="AC7" t="str">
        <v>21000 - DS Arbitrage Rebate</v>
      </c>
      <c r="AD7" t="str">
        <v xml:space="preserve">41400 - 1995 Road Bond Fund </v>
      </c>
      <c r="AE7" t="str">
        <v>41500 - 1995A Permanent Impovement</v>
      </c>
      <c r="AF7" t="str">
        <v>41800 - Road Bond Series 1996</v>
      </c>
      <c r="AG7" t="str">
        <v>42400 -  Unlimited Tax Road Bonds Series 2000</v>
      </c>
      <c r="AH7" t="str">
        <v>42700 -  Unlimited Tax Refunding &amp; Improvement Bo</v>
      </c>
      <c r="AI7" t="str">
        <v>43300 - Tax Note Series 2011</v>
      </c>
      <c r="AJ7" t="str">
        <v>44000 - Tax Note Series 2013</v>
      </c>
      <c r="AK7" t="str">
        <v>44100 -  Combination Tax and Parking Garage Rev C</v>
      </c>
      <c r="AL7" t="str">
        <v>44200 - Certificates of Obligation 2022</v>
      </c>
      <c r="AM7" t="str">
        <v xml:space="preserve">46400 - American Rescue Plan </v>
      </c>
      <c r="AN7" t="str">
        <v>46600 - Grant Funds</v>
      </c>
      <c r="AO7" t="str">
        <v xml:space="preserve">46700 - HUD Section 8 </v>
      </c>
      <c r="AP7" t="str">
        <v>46800 - Charter School Grants</v>
      </c>
      <c r="AQ7" t="str">
        <v>47000 - Law Library Fund</v>
      </c>
      <c r="AR7" t="str">
        <v>47100 - Appellate Judicial System</v>
      </c>
      <c r="AS7" t="str">
        <v xml:space="preserve">48100 -  Unlimited Tax Road Bonds, Series 1988A </v>
      </c>
      <c r="AT7" t="str">
        <v xml:space="preserve">48200 - Permanent Improvement Bond Series  1988 </v>
      </c>
      <c r="AU7" t="str">
        <v>49000 -  Unlimited Tax Road Bond Fund-1985</v>
      </c>
      <c r="AV7" t="str">
        <v>49200 - 1992 Road Bond Fund</v>
      </c>
      <c r="AW7" t="str">
        <v>49300 -  1992A Permanent Improvement Bond Fund</v>
      </c>
      <c r="AX7" t="str">
        <v>49400 - Unlimited Tax Road Bond Fund-1977</v>
      </c>
      <c r="AY7" t="str">
        <v>50000 - Payroll Fund</v>
      </c>
      <c r="AZ7" t="str">
        <v>50100 - County Clerk-Special</v>
      </c>
      <c r="BA7" t="str">
        <v>50200 - County Clerk-Trust</v>
      </c>
      <c r="BB7" t="str">
        <v>50300 - District Clerk-Special</v>
      </c>
      <c r="BC7" t="str">
        <v>50400 - District Clerk-Trust</v>
      </c>
      <c r="BD7" t="str">
        <v>50500 - Sheriff-Special</v>
      </c>
      <c r="BE7" t="str">
        <v>50600 - County Clerk Special Trust Fund</v>
      </c>
      <c r="BF7" t="str">
        <v>51500 - Constable-Precinct 8</v>
      </c>
      <c r="BG7" t="str">
        <v>53200 - ESCROW FUND</v>
      </c>
      <c r="BH7" t="str">
        <v>53400 - DA Restitution</v>
      </c>
      <c r="BI7" t="str">
        <v>53500 - District Attorney Forfeiture</v>
      </c>
      <c r="BJ7" t="str">
        <v>53700 - Youth Village Special Fund</v>
      </c>
      <c r="BK7" t="str">
        <v>53800 - DA- Check Processing Fees</v>
      </c>
      <c r="BL7" t="str">
        <v xml:space="preserve">54000 - DA Forfeitures-Federal </v>
      </c>
      <c r="BM7" t="str">
        <v>54100 - DA Forfeitures-State</v>
      </c>
      <c r="BN7" t="str">
        <v>54200 - DA Unadjudicated - Police Agencies</v>
      </c>
      <c r="BO7" t="str">
        <v>54300 - Adult Probation-Restitution</v>
      </c>
      <c r="BP7" t="str">
        <v>54400 - DA Forfeitures - Attorney General</v>
      </c>
      <c r="BQ7" t="str">
        <v>54500 - DA Unajudicated-Gambling Statutes</v>
      </c>
      <c r="BR7" t="str">
        <v>54600 - DA Forfeitures-Narcotics</v>
      </c>
      <c r="BS7" t="str">
        <v xml:space="preserve">54700 -  DA-State Forfeiture Fees Other   </v>
      </c>
      <c r="BT7" t="str">
        <v>55000 - Justice of the Peace 1-1 Special fund No</v>
      </c>
      <c r="BU7" t="str">
        <v>55100 - Justice of the Peace 1-2 Special Fund No</v>
      </c>
      <c r="BV7" t="str">
        <v>55300 - Justice of the Peace 3-3 Special Fund No</v>
      </c>
      <c r="BW7" t="str">
        <v>55400 - Justice of the Peace 2-1 Special Fund No</v>
      </c>
      <c r="BX7" t="str">
        <v>55500 - Justice of the Peace 2-2 Special Fund No</v>
      </c>
      <c r="BY7" t="str">
        <v>55600 - Justice of the Peace 3-1 Special Fund No</v>
      </c>
      <c r="BZ7" t="str">
        <v>55700 - Justice of the Peace 3-2 Special Fund No</v>
      </c>
      <c r="CA7" t="str">
        <v>55900 - Justice of the Peace 4-1 Special Fund No</v>
      </c>
      <c r="CB7" t="str">
        <v>56000 - Justice of the Peace 4-2 Special Fund No. 560 Bob Whitney*Effective 12-17-01*</v>
      </c>
      <c r="CC7" t="str">
        <v>56100 - Justice of the Peace 5-1 Special Fund No. 561 Luis Sepulveda*Effective 12-17-01*</v>
      </c>
      <c r="CD7" t="str">
        <v>56200 - Justice of the Peace 5-2 Special Fund No. 562 Juan Jasso*Effective 12-17-01*</v>
      </c>
      <c r="CE7" t="str">
        <v>57000 - Dallas County Housing Fin. - 1993</v>
      </c>
      <c r="CF7" t="str">
        <v>57100 - Dallas County Housing Fin. - 1994</v>
      </c>
      <c r="CG7" t="str">
        <v>58000 - Constable 1 Special Fund No. 580 Derick Evans*12-17-01*</v>
      </c>
      <c r="CH7" t="str">
        <v>58100 - Constable 2 Special Fund No. 581 Michael Gothard*Effective 12-17-01*</v>
      </c>
      <c r="CI7" t="str">
        <v>58200 - Constable 3 Special Fund No. 582 Rick Richardson*Effective 12-17-01*</v>
      </c>
      <c r="CJ7" t="str">
        <v>58300 - Constable 3-A Special Fund No. 583 Mike</v>
      </c>
      <c r="CK7" t="str">
        <v>58400 - Constable 4 Special Fund No. 584 R. L. Skinner*Effective 12-17-01*</v>
      </c>
      <c r="CL7" t="str">
        <v>58600 - Constable 5 Special Fund No. 586 Michael Orozco*Effective 11-02-18*</v>
      </c>
      <c r="CM7" t="str">
        <v>60000 - DCS - Administration</v>
      </c>
      <c r="CN7" t="str">
        <v>67000 - Credit Card BOA Charge Back</v>
      </c>
      <c r="CO7" t="str">
        <v>70400 - Unallocated Tax</v>
      </c>
      <c r="CP7" t="str">
        <v>76400 - Welfare Food Orders</v>
      </c>
      <c r="CQ7" t="str">
        <v>80200 -  Child Support Holding Fund</v>
      </c>
      <c r="CR7" t="str">
        <v>80700 - District Attorney Check Collection</v>
      </c>
      <c r="CS7" t="str">
        <v>80800 -  Child Support Clearing</v>
      </c>
      <c r="CT7" t="str">
        <v>82200 - 0</v>
      </c>
      <c r="CU7" t="str">
        <v>88200 - Cash Receipt pass through Acct.</v>
      </c>
      <c r="CV7" t="str">
        <v>90100 - General Fixed Assets</v>
      </c>
      <c r="CW7" t="str">
        <v>90300 -  Internal Service Fund</v>
      </c>
    </row>
    <row r="8" spans="1:101" x14ac:dyDescent="0.25">
      <c r="A8" t="str" cm="1">
        <f t="array" ref="A8:CW8">TRANSPOSE(_xlfn._xlws.SORT(_xlfn._xlws.FILTER(TableFund[Fund List],ISNUMBER(SEARCH(Travel!Y9, TableFund[Fund List])))))</f>
        <v>00000 - Default</v>
      </c>
      <c r="B8" t="str">
        <v>10500 - Road and Bridge</v>
      </c>
      <c r="C8" t="str">
        <v>10501 - Road &amp; Bridge District 1</v>
      </c>
      <c r="D8" t="str">
        <v>10502 - Road &amp; Bridge District 2</v>
      </c>
      <c r="E8" t="str">
        <v>10503 - Road &amp; Bridge District 3</v>
      </c>
      <c r="F8" t="str">
        <v>10504 - Road &amp; Bridge District 4</v>
      </c>
      <c r="G8" t="str">
        <v>10505 - Road Reserves</v>
      </c>
      <c r="H8" t="str">
        <v>12000 - General Fund</v>
      </c>
      <c r="I8" t="str">
        <v>12400 - Jury Special Fund</v>
      </c>
      <c r="J8" t="str">
        <v>12500 - Petit Jury Fund</v>
      </c>
      <c r="K8" t="str">
        <v>12600 - Permanent Improvement Fund</v>
      </c>
      <c r="L8" t="str">
        <v>12800 - Adult Probation</v>
      </c>
      <c r="M8" t="str">
        <v>13000 - Election Special Fund</v>
      </c>
      <c r="N8" t="str">
        <v>16200 - Alternate Dispute Resolution</v>
      </c>
      <c r="O8" t="str">
        <v>16600 - State Report Interest Fund</v>
      </c>
      <c r="P8" t="str">
        <v>16800 -  Dallas County Historical Commission</v>
      </c>
      <c r="Q8" t="str">
        <v xml:space="preserve">16900 -  Historical Exhibit </v>
      </c>
      <c r="R8" t="str">
        <v>17000 - Return Check Collection</v>
      </c>
      <c r="S8" t="str">
        <v>18000 - Housing Finance Corp</v>
      </c>
      <c r="T8" t="str">
        <v>19000 - CMAQ Congestion, Mitigation, &amp; Air Quality</v>
      </c>
      <c r="U8" t="str">
        <v>19500 - Major Technology Fund</v>
      </c>
      <c r="V8" t="str">
        <v>19600 - Major Projects</v>
      </c>
      <c r="W8" t="str">
        <v>20000 - Judicial</v>
      </c>
      <c r="X8" t="str">
        <v>20100 - Technology</v>
      </c>
      <c r="Y8" t="str">
        <v>20200 - Local Government</v>
      </c>
      <c r="Z8" t="str">
        <v>20300 - Local Official</v>
      </c>
      <c r="AA8" t="str">
        <v>20400 - Record Management</v>
      </c>
      <c r="AB8" t="str">
        <v>20500 - Interest and Debt Retirement (Debt Service) Fund</v>
      </c>
      <c r="AC8" t="str">
        <v>21000 - DS Arbitrage Rebate</v>
      </c>
      <c r="AD8" t="str">
        <v xml:space="preserve">41400 - 1995 Road Bond Fund </v>
      </c>
      <c r="AE8" t="str">
        <v>41500 - 1995A Permanent Impovement</v>
      </c>
      <c r="AF8" t="str">
        <v>41800 - Road Bond Series 1996</v>
      </c>
      <c r="AG8" t="str">
        <v>42400 -  Unlimited Tax Road Bonds Series 2000</v>
      </c>
      <c r="AH8" t="str">
        <v>42700 -  Unlimited Tax Refunding &amp; Improvement Bo</v>
      </c>
      <c r="AI8" t="str">
        <v>43300 - Tax Note Series 2011</v>
      </c>
      <c r="AJ8" t="str">
        <v>44000 - Tax Note Series 2013</v>
      </c>
      <c r="AK8" t="str">
        <v>44100 -  Combination Tax and Parking Garage Rev C</v>
      </c>
      <c r="AL8" t="str">
        <v>44200 - Certificates of Obligation 2022</v>
      </c>
      <c r="AM8" t="str">
        <v xml:space="preserve">46400 - American Rescue Plan </v>
      </c>
      <c r="AN8" t="str">
        <v>46600 - Grant Funds</v>
      </c>
      <c r="AO8" t="str">
        <v xml:space="preserve">46700 - HUD Section 8 </v>
      </c>
      <c r="AP8" t="str">
        <v>46800 - Charter School Grants</v>
      </c>
      <c r="AQ8" t="str">
        <v>47000 - Law Library Fund</v>
      </c>
      <c r="AR8" t="str">
        <v>47100 - Appellate Judicial System</v>
      </c>
      <c r="AS8" t="str">
        <v xml:space="preserve">48100 -  Unlimited Tax Road Bonds, Series 1988A </v>
      </c>
      <c r="AT8" t="str">
        <v xml:space="preserve">48200 - Permanent Improvement Bond Series  1988 </v>
      </c>
      <c r="AU8" t="str">
        <v>49000 -  Unlimited Tax Road Bond Fund-1985</v>
      </c>
      <c r="AV8" t="str">
        <v>49200 - 1992 Road Bond Fund</v>
      </c>
      <c r="AW8" t="str">
        <v>49300 -  1992A Permanent Improvement Bond Fund</v>
      </c>
      <c r="AX8" t="str">
        <v>49400 - Unlimited Tax Road Bond Fund-1977</v>
      </c>
      <c r="AY8" t="str">
        <v>50000 - Payroll Fund</v>
      </c>
      <c r="AZ8" t="str">
        <v>50100 - County Clerk-Special</v>
      </c>
      <c r="BA8" t="str">
        <v>50200 - County Clerk-Trust</v>
      </c>
      <c r="BB8" t="str">
        <v>50300 - District Clerk-Special</v>
      </c>
      <c r="BC8" t="str">
        <v>50400 - District Clerk-Trust</v>
      </c>
      <c r="BD8" t="str">
        <v>50500 - Sheriff-Special</v>
      </c>
      <c r="BE8" t="str">
        <v>50600 - County Clerk Special Trust Fund</v>
      </c>
      <c r="BF8" t="str">
        <v>51500 - Constable-Precinct 8</v>
      </c>
      <c r="BG8" t="str">
        <v>53200 - ESCROW FUND</v>
      </c>
      <c r="BH8" t="str">
        <v>53400 - DA Restitution</v>
      </c>
      <c r="BI8" t="str">
        <v>53500 - District Attorney Forfeiture</v>
      </c>
      <c r="BJ8" t="str">
        <v>53700 - Youth Village Special Fund</v>
      </c>
      <c r="BK8" t="str">
        <v>53800 - DA- Check Processing Fees</v>
      </c>
      <c r="BL8" t="str">
        <v xml:space="preserve">54000 - DA Forfeitures-Federal </v>
      </c>
      <c r="BM8" t="str">
        <v>54100 - DA Forfeitures-State</v>
      </c>
      <c r="BN8" t="str">
        <v>54200 - DA Unadjudicated - Police Agencies</v>
      </c>
      <c r="BO8" t="str">
        <v>54300 - Adult Probation-Restitution</v>
      </c>
      <c r="BP8" t="str">
        <v>54400 - DA Forfeitures - Attorney General</v>
      </c>
      <c r="BQ8" t="str">
        <v>54500 - DA Unajudicated-Gambling Statutes</v>
      </c>
      <c r="BR8" t="str">
        <v>54600 - DA Forfeitures-Narcotics</v>
      </c>
      <c r="BS8" t="str">
        <v xml:space="preserve">54700 -  DA-State Forfeiture Fees Other   </v>
      </c>
      <c r="BT8" t="str">
        <v>55000 - Justice of the Peace 1-1 Special fund No</v>
      </c>
      <c r="BU8" t="str">
        <v>55100 - Justice of the Peace 1-2 Special Fund No</v>
      </c>
      <c r="BV8" t="str">
        <v>55300 - Justice of the Peace 3-3 Special Fund No</v>
      </c>
      <c r="BW8" t="str">
        <v>55400 - Justice of the Peace 2-1 Special Fund No</v>
      </c>
      <c r="BX8" t="str">
        <v>55500 - Justice of the Peace 2-2 Special Fund No</v>
      </c>
      <c r="BY8" t="str">
        <v>55600 - Justice of the Peace 3-1 Special Fund No</v>
      </c>
      <c r="BZ8" t="str">
        <v>55700 - Justice of the Peace 3-2 Special Fund No</v>
      </c>
      <c r="CA8" t="str">
        <v>55900 - Justice of the Peace 4-1 Special Fund No</v>
      </c>
      <c r="CB8" t="str">
        <v>56000 - Justice of the Peace 4-2 Special Fund No. 560 Bob Whitney*Effective 12-17-01*</v>
      </c>
      <c r="CC8" t="str">
        <v>56100 - Justice of the Peace 5-1 Special Fund No. 561 Luis Sepulveda*Effective 12-17-01*</v>
      </c>
      <c r="CD8" t="str">
        <v>56200 - Justice of the Peace 5-2 Special Fund No. 562 Juan Jasso*Effective 12-17-01*</v>
      </c>
      <c r="CE8" t="str">
        <v>57000 - Dallas County Housing Fin. - 1993</v>
      </c>
      <c r="CF8" t="str">
        <v>57100 - Dallas County Housing Fin. - 1994</v>
      </c>
      <c r="CG8" t="str">
        <v>58000 - Constable 1 Special Fund No. 580 Derick Evans*12-17-01*</v>
      </c>
      <c r="CH8" t="str">
        <v>58100 - Constable 2 Special Fund No. 581 Michael Gothard*Effective 12-17-01*</v>
      </c>
      <c r="CI8" t="str">
        <v>58200 - Constable 3 Special Fund No. 582 Rick Richardson*Effective 12-17-01*</v>
      </c>
      <c r="CJ8" t="str">
        <v>58300 - Constable 3-A Special Fund No. 583 Mike</v>
      </c>
      <c r="CK8" t="str">
        <v>58400 - Constable 4 Special Fund No. 584 R. L. Skinner*Effective 12-17-01*</v>
      </c>
      <c r="CL8" t="str">
        <v>58600 - Constable 5 Special Fund No. 586 Michael Orozco*Effective 11-02-18*</v>
      </c>
      <c r="CM8" t="str">
        <v>60000 - DCS - Administration</v>
      </c>
      <c r="CN8" t="str">
        <v>67000 - Credit Card BOA Charge Back</v>
      </c>
      <c r="CO8" t="str">
        <v>70400 - Unallocated Tax</v>
      </c>
      <c r="CP8" t="str">
        <v>76400 - Welfare Food Orders</v>
      </c>
      <c r="CQ8" t="str">
        <v>80200 -  Child Support Holding Fund</v>
      </c>
      <c r="CR8" t="str">
        <v>80700 - District Attorney Check Collection</v>
      </c>
      <c r="CS8" t="str">
        <v>80800 -  Child Support Clearing</v>
      </c>
      <c r="CT8" t="str">
        <v>82200 - 0</v>
      </c>
      <c r="CU8" t="str">
        <v>88200 - Cash Receipt pass through Acct.</v>
      </c>
      <c r="CV8" t="str">
        <v>90100 - General Fixed Assets</v>
      </c>
      <c r="CW8" t="str">
        <v>90300 -  Internal Service Fund</v>
      </c>
    </row>
    <row r="9" spans="1:101" x14ac:dyDescent="0.25">
      <c r="A9" t="str" cm="1">
        <f t="array" ref="A9:CW9">TRANSPOSE(_xlfn._xlws.SORT(_xlfn._xlws.FILTER(TableFund[Fund List],ISNUMBER(SEARCH(Travel!Y10, TableFund[Fund List])))))</f>
        <v>00000 - Default</v>
      </c>
      <c r="B9" t="str">
        <v>10500 - Road and Bridge</v>
      </c>
      <c r="C9" t="str">
        <v>10501 - Road &amp; Bridge District 1</v>
      </c>
      <c r="D9" t="str">
        <v>10502 - Road &amp; Bridge District 2</v>
      </c>
      <c r="E9" t="str">
        <v>10503 - Road &amp; Bridge District 3</v>
      </c>
      <c r="F9" t="str">
        <v>10504 - Road &amp; Bridge District 4</v>
      </c>
      <c r="G9" t="str">
        <v>10505 - Road Reserves</v>
      </c>
      <c r="H9" t="str">
        <v>12000 - General Fund</v>
      </c>
      <c r="I9" t="str">
        <v>12400 - Jury Special Fund</v>
      </c>
      <c r="J9" t="str">
        <v>12500 - Petit Jury Fund</v>
      </c>
      <c r="K9" t="str">
        <v>12600 - Permanent Improvement Fund</v>
      </c>
      <c r="L9" t="str">
        <v>12800 - Adult Probation</v>
      </c>
      <c r="M9" t="str">
        <v>13000 - Election Special Fund</v>
      </c>
      <c r="N9" t="str">
        <v>16200 - Alternate Dispute Resolution</v>
      </c>
      <c r="O9" t="str">
        <v>16600 - State Report Interest Fund</v>
      </c>
      <c r="P9" t="str">
        <v>16800 -  Dallas County Historical Commission</v>
      </c>
      <c r="Q9" t="str">
        <v xml:space="preserve">16900 -  Historical Exhibit </v>
      </c>
      <c r="R9" t="str">
        <v>17000 - Return Check Collection</v>
      </c>
      <c r="S9" t="str">
        <v>18000 - Housing Finance Corp</v>
      </c>
      <c r="T9" t="str">
        <v>19000 - CMAQ Congestion, Mitigation, &amp; Air Quality</v>
      </c>
      <c r="U9" t="str">
        <v>19500 - Major Technology Fund</v>
      </c>
      <c r="V9" t="str">
        <v>19600 - Major Projects</v>
      </c>
      <c r="W9" t="str">
        <v>20000 - Judicial</v>
      </c>
      <c r="X9" t="str">
        <v>20100 - Technology</v>
      </c>
      <c r="Y9" t="str">
        <v>20200 - Local Government</v>
      </c>
      <c r="Z9" t="str">
        <v>20300 - Local Official</v>
      </c>
      <c r="AA9" t="str">
        <v>20400 - Record Management</v>
      </c>
      <c r="AB9" t="str">
        <v>20500 - Interest and Debt Retirement (Debt Service) Fund</v>
      </c>
      <c r="AC9" t="str">
        <v>21000 - DS Arbitrage Rebate</v>
      </c>
      <c r="AD9" t="str">
        <v xml:space="preserve">41400 - 1995 Road Bond Fund </v>
      </c>
      <c r="AE9" t="str">
        <v>41500 - 1995A Permanent Impovement</v>
      </c>
      <c r="AF9" t="str">
        <v>41800 - Road Bond Series 1996</v>
      </c>
      <c r="AG9" t="str">
        <v>42400 -  Unlimited Tax Road Bonds Series 2000</v>
      </c>
      <c r="AH9" t="str">
        <v>42700 -  Unlimited Tax Refunding &amp; Improvement Bo</v>
      </c>
      <c r="AI9" t="str">
        <v>43300 - Tax Note Series 2011</v>
      </c>
      <c r="AJ9" t="str">
        <v>44000 - Tax Note Series 2013</v>
      </c>
      <c r="AK9" t="str">
        <v>44100 -  Combination Tax and Parking Garage Rev C</v>
      </c>
      <c r="AL9" t="str">
        <v>44200 - Certificates of Obligation 2022</v>
      </c>
      <c r="AM9" t="str">
        <v xml:space="preserve">46400 - American Rescue Plan </v>
      </c>
      <c r="AN9" t="str">
        <v>46600 - Grant Funds</v>
      </c>
      <c r="AO9" t="str">
        <v xml:space="preserve">46700 - HUD Section 8 </v>
      </c>
      <c r="AP9" t="str">
        <v>46800 - Charter School Grants</v>
      </c>
      <c r="AQ9" t="str">
        <v>47000 - Law Library Fund</v>
      </c>
      <c r="AR9" t="str">
        <v>47100 - Appellate Judicial System</v>
      </c>
      <c r="AS9" t="str">
        <v xml:space="preserve">48100 -  Unlimited Tax Road Bonds, Series 1988A </v>
      </c>
      <c r="AT9" t="str">
        <v xml:space="preserve">48200 - Permanent Improvement Bond Series  1988 </v>
      </c>
      <c r="AU9" t="str">
        <v>49000 -  Unlimited Tax Road Bond Fund-1985</v>
      </c>
      <c r="AV9" t="str">
        <v>49200 - 1992 Road Bond Fund</v>
      </c>
      <c r="AW9" t="str">
        <v>49300 -  1992A Permanent Improvement Bond Fund</v>
      </c>
      <c r="AX9" t="str">
        <v>49400 - Unlimited Tax Road Bond Fund-1977</v>
      </c>
      <c r="AY9" t="str">
        <v>50000 - Payroll Fund</v>
      </c>
      <c r="AZ9" t="str">
        <v>50100 - County Clerk-Special</v>
      </c>
      <c r="BA9" t="str">
        <v>50200 - County Clerk-Trust</v>
      </c>
      <c r="BB9" t="str">
        <v>50300 - District Clerk-Special</v>
      </c>
      <c r="BC9" t="str">
        <v>50400 - District Clerk-Trust</v>
      </c>
      <c r="BD9" t="str">
        <v>50500 - Sheriff-Special</v>
      </c>
      <c r="BE9" t="str">
        <v>50600 - County Clerk Special Trust Fund</v>
      </c>
      <c r="BF9" t="str">
        <v>51500 - Constable-Precinct 8</v>
      </c>
      <c r="BG9" t="str">
        <v>53200 - ESCROW FUND</v>
      </c>
      <c r="BH9" t="str">
        <v>53400 - DA Restitution</v>
      </c>
      <c r="BI9" t="str">
        <v>53500 - District Attorney Forfeiture</v>
      </c>
      <c r="BJ9" t="str">
        <v>53700 - Youth Village Special Fund</v>
      </c>
      <c r="BK9" t="str">
        <v>53800 - DA- Check Processing Fees</v>
      </c>
      <c r="BL9" t="str">
        <v xml:space="preserve">54000 - DA Forfeitures-Federal </v>
      </c>
      <c r="BM9" t="str">
        <v>54100 - DA Forfeitures-State</v>
      </c>
      <c r="BN9" t="str">
        <v>54200 - DA Unadjudicated - Police Agencies</v>
      </c>
      <c r="BO9" t="str">
        <v>54300 - Adult Probation-Restitution</v>
      </c>
      <c r="BP9" t="str">
        <v>54400 - DA Forfeitures - Attorney General</v>
      </c>
      <c r="BQ9" t="str">
        <v>54500 - DA Unajudicated-Gambling Statutes</v>
      </c>
      <c r="BR9" t="str">
        <v>54600 - DA Forfeitures-Narcotics</v>
      </c>
      <c r="BS9" t="str">
        <v xml:space="preserve">54700 -  DA-State Forfeiture Fees Other   </v>
      </c>
      <c r="BT9" t="str">
        <v>55000 - Justice of the Peace 1-1 Special fund No</v>
      </c>
      <c r="BU9" t="str">
        <v>55100 - Justice of the Peace 1-2 Special Fund No</v>
      </c>
      <c r="BV9" t="str">
        <v>55300 - Justice of the Peace 3-3 Special Fund No</v>
      </c>
      <c r="BW9" t="str">
        <v>55400 - Justice of the Peace 2-1 Special Fund No</v>
      </c>
      <c r="BX9" t="str">
        <v>55500 - Justice of the Peace 2-2 Special Fund No</v>
      </c>
      <c r="BY9" t="str">
        <v>55600 - Justice of the Peace 3-1 Special Fund No</v>
      </c>
      <c r="BZ9" t="str">
        <v>55700 - Justice of the Peace 3-2 Special Fund No</v>
      </c>
      <c r="CA9" t="str">
        <v>55900 - Justice of the Peace 4-1 Special Fund No</v>
      </c>
      <c r="CB9" t="str">
        <v>56000 - Justice of the Peace 4-2 Special Fund No. 560 Bob Whitney*Effective 12-17-01*</v>
      </c>
      <c r="CC9" t="str">
        <v>56100 - Justice of the Peace 5-1 Special Fund No. 561 Luis Sepulveda*Effective 12-17-01*</v>
      </c>
      <c r="CD9" t="str">
        <v>56200 - Justice of the Peace 5-2 Special Fund No. 562 Juan Jasso*Effective 12-17-01*</v>
      </c>
      <c r="CE9" t="str">
        <v>57000 - Dallas County Housing Fin. - 1993</v>
      </c>
      <c r="CF9" t="str">
        <v>57100 - Dallas County Housing Fin. - 1994</v>
      </c>
      <c r="CG9" t="str">
        <v>58000 - Constable 1 Special Fund No. 580 Derick Evans*12-17-01*</v>
      </c>
      <c r="CH9" t="str">
        <v>58100 - Constable 2 Special Fund No. 581 Michael Gothard*Effective 12-17-01*</v>
      </c>
      <c r="CI9" t="str">
        <v>58200 - Constable 3 Special Fund No. 582 Rick Richardson*Effective 12-17-01*</v>
      </c>
      <c r="CJ9" t="str">
        <v>58300 - Constable 3-A Special Fund No. 583 Mike</v>
      </c>
      <c r="CK9" t="str">
        <v>58400 - Constable 4 Special Fund No. 584 R. L. Skinner*Effective 12-17-01*</v>
      </c>
      <c r="CL9" t="str">
        <v>58600 - Constable 5 Special Fund No. 586 Michael Orozco*Effective 11-02-18*</v>
      </c>
      <c r="CM9" t="str">
        <v>60000 - DCS - Administration</v>
      </c>
      <c r="CN9" t="str">
        <v>67000 - Credit Card BOA Charge Back</v>
      </c>
      <c r="CO9" t="str">
        <v>70400 - Unallocated Tax</v>
      </c>
      <c r="CP9" t="str">
        <v>76400 - Welfare Food Orders</v>
      </c>
      <c r="CQ9" t="str">
        <v>80200 -  Child Support Holding Fund</v>
      </c>
      <c r="CR9" t="str">
        <v>80700 - District Attorney Check Collection</v>
      </c>
      <c r="CS9" t="str">
        <v>80800 -  Child Support Clearing</v>
      </c>
      <c r="CT9" t="str">
        <v>82200 - 0</v>
      </c>
      <c r="CU9" t="str">
        <v>88200 - Cash Receipt pass through Acct.</v>
      </c>
      <c r="CV9" t="str">
        <v>90100 - General Fixed Assets</v>
      </c>
      <c r="CW9" t="str">
        <v>90300 -  Internal Service Fund</v>
      </c>
    </row>
    <row r="10" spans="1:101" x14ac:dyDescent="0.25">
      <c r="A10" t="str" cm="1">
        <f t="array" ref="A10:CW10">TRANSPOSE(_xlfn._xlws.SORT(_xlfn._xlws.FILTER(TableFund[Fund List],ISNUMBER(SEARCH(Travel!Y11, TableFund[Fund List])))))</f>
        <v>00000 - Default</v>
      </c>
      <c r="B10" t="str">
        <v>10500 - Road and Bridge</v>
      </c>
      <c r="C10" t="str">
        <v>10501 - Road &amp; Bridge District 1</v>
      </c>
      <c r="D10" t="str">
        <v>10502 - Road &amp; Bridge District 2</v>
      </c>
      <c r="E10" t="str">
        <v>10503 - Road &amp; Bridge District 3</v>
      </c>
      <c r="F10" t="str">
        <v>10504 - Road &amp; Bridge District 4</v>
      </c>
      <c r="G10" t="str">
        <v>10505 - Road Reserves</v>
      </c>
      <c r="H10" t="str">
        <v>12000 - General Fund</v>
      </c>
      <c r="I10" t="str">
        <v>12400 - Jury Special Fund</v>
      </c>
      <c r="J10" t="str">
        <v>12500 - Petit Jury Fund</v>
      </c>
      <c r="K10" t="str">
        <v>12600 - Permanent Improvement Fund</v>
      </c>
      <c r="L10" t="str">
        <v>12800 - Adult Probation</v>
      </c>
      <c r="M10" t="str">
        <v>13000 - Election Special Fund</v>
      </c>
      <c r="N10" t="str">
        <v>16200 - Alternate Dispute Resolution</v>
      </c>
      <c r="O10" t="str">
        <v>16600 - State Report Interest Fund</v>
      </c>
      <c r="P10" t="str">
        <v>16800 -  Dallas County Historical Commission</v>
      </c>
      <c r="Q10" t="str">
        <v xml:space="preserve">16900 -  Historical Exhibit </v>
      </c>
      <c r="R10" t="str">
        <v>17000 - Return Check Collection</v>
      </c>
      <c r="S10" t="str">
        <v>18000 - Housing Finance Corp</v>
      </c>
      <c r="T10" t="str">
        <v>19000 - CMAQ Congestion, Mitigation, &amp; Air Quality</v>
      </c>
      <c r="U10" t="str">
        <v>19500 - Major Technology Fund</v>
      </c>
      <c r="V10" t="str">
        <v>19600 - Major Projects</v>
      </c>
      <c r="W10" t="str">
        <v>20000 - Judicial</v>
      </c>
      <c r="X10" t="str">
        <v>20100 - Technology</v>
      </c>
      <c r="Y10" t="str">
        <v>20200 - Local Government</v>
      </c>
      <c r="Z10" t="str">
        <v>20300 - Local Official</v>
      </c>
      <c r="AA10" t="str">
        <v>20400 - Record Management</v>
      </c>
      <c r="AB10" t="str">
        <v>20500 - Interest and Debt Retirement (Debt Service) Fund</v>
      </c>
      <c r="AC10" t="str">
        <v>21000 - DS Arbitrage Rebate</v>
      </c>
      <c r="AD10" t="str">
        <v xml:space="preserve">41400 - 1995 Road Bond Fund </v>
      </c>
      <c r="AE10" t="str">
        <v>41500 - 1995A Permanent Impovement</v>
      </c>
      <c r="AF10" t="str">
        <v>41800 - Road Bond Series 1996</v>
      </c>
      <c r="AG10" t="str">
        <v>42400 -  Unlimited Tax Road Bonds Series 2000</v>
      </c>
      <c r="AH10" t="str">
        <v>42700 -  Unlimited Tax Refunding &amp; Improvement Bo</v>
      </c>
      <c r="AI10" t="str">
        <v>43300 - Tax Note Series 2011</v>
      </c>
      <c r="AJ10" t="str">
        <v>44000 - Tax Note Series 2013</v>
      </c>
      <c r="AK10" t="str">
        <v>44100 -  Combination Tax and Parking Garage Rev C</v>
      </c>
      <c r="AL10" t="str">
        <v>44200 - Certificates of Obligation 2022</v>
      </c>
      <c r="AM10" t="str">
        <v xml:space="preserve">46400 - American Rescue Plan </v>
      </c>
      <c r="AN10" t="str">
        <v>46600 - Grant Funds</v>
      </c>
      <c r="AO10" t="str">
        <v xml:space="preserve">46700 - HUD Section 8 </v>
      </c>
      <c r="AP10" t="str">
        <v>46800 - Charter School Grants</v>
      </c>
      <c r="AQ10" t="str">
        <v>47000 - Law Library Fund</v>
      </c>
      <c r="AR10" t="str">
        <v>47100 - Appellate Judicial System</v>
      </c>
      <c r="AS10" t="str">
        <v xml:space="preserve">48100 -  Unlimited Tax Road Bonds, Series 1988A </v>
      </c>
      <c r="AT10" t="str">
        <v xml:space="preserve">48200 - Permanent Improvement Bond Series  1988 </v>
      </c>
      <c r="AU10" t="str">
        <v>49000 -  Unlimited Tax Road Bond Fund-1985</v>
      </c>
      <c r="AV10" t="str">
        <v>49200 - 1992 Road Bond Fund</v>
      </c>
      <c r="AW10" t="str">
        <v>49300 -  1992A Permanent Improvement Bond Fund</v>
      </c>
      <c r="AX10" t="str">
        <v>49400 - Unlimited Tax Road Bond Fund-1977</v>
      </c>
      <c r="AY10" t="str">
        <v>50000 - Payroll Fund</v>
      </c>
      <c r="AZ10" t="str">
        <v>50100 - County Clerk-Special</v>
      </c>
      <c r="BA10" t="str">
        <v>50200 - County Clerk-Trust</v>
      </c>
      <c r="BB10" t="str">
        <v>50300 - District Clerk-Special</v>
      </c>
      <c r="BC10" t="str">
        <v>50400 - District Clerk-Trust</v>
      </c>
      <c r="BD10" t="str">
        <v>50500 - Sheriff-Special</v>
      </c>
      <c r="BE10" t="str">
        <v>50600 - County Clerk Special Trust Fund</v>
      </c>
      <c r="BF10" t="str">
        <v>51500 - Constable-Precinct 8</v>
      </c>
      <c r="BG10" t="str">
        <v>53200 - ESCROW FUND</v>
      </c>
      <c r="BH10" t="str">
        <v>53400 - DA Restitution</v>
      </c>
      <c r="BI10" t="str">
        <v>53500 - District Attorney Forfeiture</v>
      </c>
      <c r="BJ10" t="str">
        <v>53700 - Youth Village Special Fund</v>
      </c>
      <c r="BK10" t="str">
        <v>53800 - DA- Check Processing Fees</v>
      </c>
      <c r="BL10" t="str">
        <v xml:space="preserve">54000 - DA Forfeitures-Federal </v>
      </c>
      <c r="BM10" t="str">
        <v>54100 - DA Forfeitures-State</v>
      </c>
      <c r="BN10" t="str">
        <v>54200 - DA Unadjudicated - Police Agencies</v>
      </c>
      <c r="BO10" t="str">
        <v>54300 - Adult Probation-Restitution</v>
      </c>
      <c r="BP10" t="str">
        <v>54400 - DA Forfeitures - Attorney General</v>
      </c>
      <c r="BQ10" t="str">
        <v>54500 - DA Unajudicated-Gambling Statutes</v>
      </c>
      <c r="BR10" t="str">
        <v>54600 - DA Forfeitures-Narcotics</v>
      </c>
      <c r="BS10" t="str">
        <v xml:space="preserve">54700 -  DA-State Forfeiture Fees Other   </v>
      </c>
      <c r="BT10" t="str">
        <v>55000 - Justice of the Peace 1-1 Special fund No</v>
      </c>
      <c r="BU10" t="str">
        <v>55100 - Justice of the Peace 1-2 Special Fund No</v>
      </c>
      <c r="BV10" t="str">
        <v>55300 - Justice of the Peace 3-3 Special Fund No</v>
      </c>
      <c r="BW10" t="str">
        <v>55400 - Justice of the Peace 2-1 Special Fund No</v>
      </c>
      <c r="BX10" t="str">
        <v>55500 - Justice of the Peace 2-2 Special Fund No</v>
      </c>
      <c r="BY10" t="str">
        <v>55600 - Justice of the Peace 3-1 Special Fund No</v>
      </c>
      <c r="BZ10" t="str">
        <v>55700 - Justice of the Peace 3-2 Special Fund No</v>
      </c>
      <c r="CA10" t="str">
        <v>55900 - Justice of the Peace 4-1 Special Fund No</v>
      </c>
      <c r="CB10" t="str">
        <v>56000 - Justice of the Peace 4-2 Special Fund No. 560 Bob Whitney*Effective 12-17-01*</v>
      </c>
      <c r="CC10" t="str">
        <v>56100 - Justice of the Peace 5-1 Special Fund No. 561 Luis Sepulveda*Effective 12-17-01*</v>
      </c>
      <c r="CD10" t="str">
        <v>56200 - Justice of the Peace 5-2 Special Fund No. 562 Juan Jasso*Effective 12-17-01*</v>
      </c>
      <c r="CE10" t="str">
        <v>57000 - Dallas County Housing Fin. - 1993</v>
      </c>
      <c r="CF10" t="str">
        <v>57100 - Dallas County Housing Fin. - 1994</v>
      </c>
      <c r="CG10" t="str">
        <v>58000 - Constable 1 Special Fund No. 580 Derick Evans*12-17-01*</v>
      </c>
      <c r="CH10" t="str">
        <v>58100 - Constable 2 Special Fund No. 581 Michael Gothard*Effective 12-17-01*</v>
      </c>
      <c r="CI10" t="str">
        <v>58200 - Constable 3 Special Fund No. 582 Rick Richardson*Effective 12-17-01*</v>
      </c>
      <c r="CJ10" t="str">
        <v>58300 - Constable 3-A Special Fund No. 583 Mike</v>
      </c>
      <c r="CK10" t="str">
        <v>58400 - Constable 4 Special Fund No. 584 R. L. Skinner*Effective 12-17-01*</v>
      </c>
      <c r="CL10" t="str">
        <v>58600 - Constable 5 Special Fund No. 586 Michael Orozco*Effective 11-02-18*</v>
      </c>
      <c r="CM10" t="str">
        <v>60000 - DCS - Administration</v>
      </c>
      <c r="CN10" t="str">
        <v>67000 - Credit Card BOA Charge Back</v>
      </c>
      <c r="CO10" t="str">
        <v>70400 - Unallocated Tax</v>
      </c>
      <c r="CP10" t="str">
        <v>76400 - Welfare Food Orders</v>
      </c>
      <c r="CQ10" t="str">
        <v>80200 -  Child Support Holding Fund</v>
      </c>
      <c r="CR10" t="str">
        <v>80700 - District Attorney Check Collection</v>
      </c>
      <c r="CS10" t="str">
        <v>80800 -  Child Support Clearing</v>
      </c>
      <c r="CT10" t="str">
        <v>82200 - 0</v>
      </c>
      <c r="CU10" t="str">
        <v>88200 - Cash Receipt pass through Acct.</v>
      </c>
      <c r="CV10" t="str">
        <v>90100 - General Fixed Assets</v>
      </c>
      <c r="CW10" t="str">
        <v>90300 -  Internal Service Fund</v>
      </c>
    </row>
    <row r="11" spans="1:101" x14ac:dyDescent="0.25">
      <c r="A11" t="str" cm="1">
        <f t="array" ref="A11:CW11">TRANSPOSE(_xlfn._xlws.SORT(_xlfn._xlws.FILTER(TableFund[Fund List],ISNUMBER(SEARCH(Travel!Y12, TableFund[Fund List])))))</f>
        <v>00000 - Default</v>
      </c>
      <c r="B11" t="str">
        <v>10500 - Road and Bridge</v>
      </c>
      <c r="C11" t="str">
        <v>10501 - Road &amp; Bridge District 1</v>
      </c>
      <c r="D11" t="str">
        <v>10502 - Road &amp; Bridge District 2</v>
      </c>
      <c r="E11" t="str">
        <v>10503 - Road &amp; Bridge District 3</v>
      </c>
      <c r="F11" t="str">
        <v>10504 - Road &amp; Bridge District 4</v>
      </c>
      <c r="G11" t="str">
        <v>10505 - Road Reserves</v>
      </c>
      <c r="H11" t="str">
        <v>12000 - General Fund</v>
      </c>
      <c r="I11" t="str">
        <v>12400 - Jury Special Fund</v>
      </c>
      <c r="J11" t="str">
        <v>12500 - Petit Jury Fund</v>
      </c>
      <c r="K11" t="str">
        <v>12600 - Permanent Improvement Fund</v>
      </c>
      <c r="L11" t="str">
        <v>12800 - Adult Probation</v>
      </c>
      <c r="M11" t="str">
        <v>13000 - Election Special Fund</v>
      </c>
      <c r="N11" t="str">
        <v>16200 - Alternate Dispute Resolution</v>
      </c>
      <c r="O11" t="str">
        <v>16600 - State Report Interest Fund</v>
      </c>
      <c r="P11" t="str">
        <v>16800 -  Dallas County Historical Commission</v>
      </c>
      <c r="Q11" t="str">
        <v xml:space="preserve">16900 -  Historical Exhibit </v>
      </c>
      <c r="R11" t="str">
        <v>17000 - Return Check Collection</v>
      </c>
      <c r="S11" t="str">
        <v>18000 - Housing Finance Corp</v>
      </c>
      <c r="T11" t="str">
        <v>19000 - CMAQ Congestion, Mitigation, &amp; Air Quality</v>
      </c>
      <c r="U11" t="str">
        <v>19500 - Major Technology Fund</v>
      </c>
      <c r="V11" t="str">
        <v>19600 - Major Projects</v>
      </c>
      <c r="W11" t="str">
        <v>20000 - Judicial</v>
      </c>
      <c r="X11" t="str">
        <v>20100 - Technology</v>
      </c>
      <c r="Y11" t="str">
        <v>20200 - Local Government</v>
      </c>
      <c r="Z11" t="str">
        <v>20300 - Local Official</v>
      </c>
      <c r="AA11" t="str">
        <v>20400 - Record Management</v>
      </c>
      <c r="AB11" t="str">
        <v>20500 - Interest and Debt Retirement (Debt Service) Fund</v>
      </c>
      <c r="AC11" t="str">
        <v>21000 - DS Arbitrage Rebate</v>
      </c>
      <c r="AD11" t="str">
        <v xml:space="preserve">41400 - 1995 Road Bond Fund </v>
      </c>
      <c r="AE11" t="str">
        <v>41500 - 1995A Permanent Impovement</v>
      </c>
      <c r="AF11" t="str">
        <v>41800 - Road Bond Series 1996</v>
      </c>
      <c r="AG11" t="str">
        <v>42400 -  Unlimited Tax Road Bonds Series 2000</v>
      </c>
      <c r="AH11" t="str">
        <v>42700 -  Unlimited Tax Refunding &amp; Improvement Bo</v>
      </c>
      <c r="AI11" t="str">
        <v>43300 - Tax Note Series 2011</v>
      </c>
      <c r="AJ11" t="str">
        <v>44000 - Tax Note Series 2013</v>
      </c>
      <c r="AK11" t="str">
        <v>44100 -  Combination Tax and Parking Garage Rev C</v>
      </c>
      <c r="AL11" t="str">
        <v>44200 - Certificates of Obligation 2022</v>
      </c>
      <c r="AM11" t="str">
        <v xml:space="preserve">46400 - American Rescue Plan </v>
      </c>
      <c r="AN11" t="str">
        <v>46600 - Grant Funds</v>
      </c>
      <c r="AO11" t="str">
        <v xml:space="preserve">46700 - HUD Section 8 </v>
      </c>
      <c r="AP11" t="str">
        <v>46800 - Charter School Grants</v>
      </c>
      <c r="AQ11" t="str">
        <v>47000 - Law Library Fund</v>
      </c>
      <c r="AR11" t="str">
        <v>47100 - Appellate Judicial System</v>
      </c>
      <c r="AS11" t="str">
        <v xml:space="preserve">48100 -  Unlimited Tax Road Bonds, Series 1988A </v>
      </c>
      <c r="AT11" t="str">
        <v xml:space="preserve">48200 - Permanent Improvement Bond Series  1988 </v>
      </c>
      <c r="AU11" t="str">
        <v>49000 -  Unlimited Tax Road Bond Fund-1985</v>
      </c>
      <c r="AV11" t="str">
        <v>49200 - 1992 Road Bond Fund</v>
      </c>
      <c r="AW11" t="str">
        <v>49300 -  1992A Permanent Improvement Bond Fund</v>
      </c>
      <c r="AX11" t="str">
        <v>49400 - Unlimited Tax Road Bond Fund-1977</v>
      </c>
      <c r="AY11" t="str">
        <v>50000 - Payroll Fund</v>
      </c>
      <c r="AZ11" t="str">
        <v>50100 - County Clerk-Special</v>
      </c>
      <c r="BA11" t="str">
        <v>50200 - County Clerk-Trust</v>
      </c>
      <c r="BB11" t="str">
        <v>50300 - District Clerk-Special</v>
      </c>
      <c r="BC11" t="str">
        <v>50400 - District Clerk-Trust</v>
      </c>
      <c r="BD11" t="str">
        <v>50500 - Sheriff-Special</v>
      </c>
      <c r="BE11" t="str">
        <v>50600 - County Clerk Special Trust Fund</v>
      </c>
      <c r="BF11" t="str">
        <v>51500 - Constable-Precinct 8</v>
      </c>
      <c r="BG11" t="str">
        <v>53200 - ESCROW FUND</v>
      </c>
      <c r="BH11" t="str">
        <v>53400 - DA Restitution</v>
      </c>
      <c r="BI11" t="str">
        <v>53500 - District Attorney Forfeiture</v>
      </c>
      <c r="BJ11" t="str">
        <v>53700 - Youth Village Special Fund</v>
      </c>
      <c r="BK11" t="str">
        <v>53800 - DA- Check Processing Fees</v>
      </c>
      <c r="BL11" t="str">
        <v xml:space="preserve">54000 - DA Forfeitures-Federal </v>
      </c>
      <c r="BM11" t="str">
        <v>54100 - DA Forfeitures-State</v>
      </c>
      <c r="BN11" t="str">
        <v>54200 - DA Unadjudicated - Police Agencies</v>
      </c>
      <c r="BO11" t="str">
        <v>54300 - Adult Probation-Restitution</v>
      </c>
      <c r="BP11" t="str">
        <v>54400 - DA Forfeitures - Attorney General</v>
      </c>
      <c r="BQ11" t="str">
        <v>54500 - DA Unajudicated-Gambling Statutes</v>
      </c>
      <c r="BR11" t="str">
        <v>54600 - DA Forfeitures-Narcotics</v>
      </c>
      <c r="BS11" t="str">
        <v xml:space="preserve">54700 -  DA-State Forfeiture Fees Other   </v>
      </c>
      <c r="BT11" t="str">
        <v>55000 - Justice of the Peace 1-1 Special fund No</v>
      </c>
      <c r="BU11" t="str">
        <v>55100 - Justice of the Peace 1-2 Special Fund No</v>
      </c>
      <c r="BV11" t="str">
        <v>55300 - Justice of the Peace 3-3 Special Fund No</v>
      </c>
      <c r="BW11" t="str">
        <v>55400 - Justice of the Peace 2-1 Special Fund No</v>
      </c>
      <c r="BX11" t="str">
        <v>55500 - Justice of the Peace 2-2 Special Fund No</v>
      </c>
      <c r="BY11" t="str">
        <v>55600 - Justice of the Peace 3-1 Special Fund No</v>
      </c>
      <c r="BZ11" t="str">
        <v>55700 - Justice of the Peace 3-2 Special Fund No</v>
      </c>
      <c r="CA11" t="str">
        <v>55900 - Justice of the Peace 4-1 Special Fund No</v>
      </c>
      <c r="CB11" t="str">
        <v>56000 - Justice of the Peace 4-2 Special Fund No. 560 Bob Whitney*Effective 12-17-01*</v>
      </c>
      <c r="CC11" t="str">
        <v>56100 - Justice of the Peace 5-1 Special Fund No. 561 Luis Sepulveda*Effective 12-17-01*</v>
      </c>
      <c r="CD11" t="str">
        <v>56200 - Justice of the Peace 5-2 Special Fund No. 562 Juan Jasso*Effective 12-17-01*</v>
      </c>
      <c r="CE11" t="str">
        <v>57000 - Dallas County Housing Fin. - 1993</v>
      </c>
      <c r="CF11" t="str">
        <v>57100 - Dallas County Housing Fin. - 1994</v>
      </c>
      <c r="CG11" t="str">
        <v>58000 - Constable 1 Special Fund No. 580 Derick Evans*12-17-01*</v>
      </c>
      <c r="CH11" t="str">
        <v>58100 - Constable 2 Special Fund No. 581 Michael Gothard*Effective 12-17-01*</v>
      </c>
      <c r="CI11" t="str">
        <v>58200 - Constable 3 Special Fund No. 582 Rick Richardson*Effective 12-17-01*</v>
      </c>
      <c r="CJ11" t="str">
        <v>58300 - Constable 3-A Special Fund No. 583 Mike</v>
      </c>
      <c r="CK11" t="str">
        <v>58400 - Constable 4 Special Fund No. 584 R. L. Skinner*Effective 12-17-01*</v>
      </c>
      <c r="CL11" t="str">
        <v>58600 - Constable 5 Special Fund No. 586 Michael Orozco*Effective 11-02-18*</v>
      </c>
      <c r="CM11" t="str">
        <v>60000 - DCS - Administration</v>
      </c>
      <c r="CN11" t="str">
        <v>67000 - Credit Card BOA Charge Back</v>
      </c>
      <c r="CO11" t="str">
        <v>70400 - Unallocated Tax</v>
      </c>
      <c r="CP11" t="str">
        <v>76400 - Welfare Food Orders</v>
      </c>
      <c r="CQ11" t="str">
        <v>80200 -  Child Support Holding Fund</v>
      </c>
      <c r="CR11" t="str">
        <v>80700 - District Attorney Check Collection</v>
      </c>
      <c r="CS11" t="str">
        <v>80800 -  Child Support Clearing</v>
      </c>
      <c r="CT11" t="str">
        <v>82200 - 0</v>
      </c>
      <c r="CU11" t="str">
        <v>88200 - Cash Receipt pass through Acct.</v>
      </c>
      <c r="CV11" t="str">
        <v>90100 - General Fixed Assets</v>
      </c>
      <c r="CW11" t="str">
        <v>90300 -  Internal Service Fund</v>
      </c>
    </row>
    <row r="12" spans="1:101" x14ac:dyDescent="0.25">
      <c r="A12" t="str" cm="1">
        <f t="array" ref="A12:CW12">TRANSPOSE(_xlfn._xlws.SORT(_xlfn._xlws.FILTER(TableFund[Fund List],ISNUMBER(SEARCH(Travel!Y13, TableFund[Fund List])))))</f>
        <v>00000 - Default</v>
      </c>
      <c r="B12" t="str">
        <v>10500 - Road and Bridge</v>
      </c>
      <c r="C12" t="str">
        <v>10501 - Road &amp; Bridge District 1</v>
      </c>
      <c r="D12" t="str">
        <v>10502 - Road &amp; Bridge District 2</v>
      </c>
      <c r="E12" t="str">
        <v>10503 - Road &amp; Bridge District 3</v>
      </c>
      <c r="F12" t="str">
        <v>10504 - Road &amp; Bridge District 4</v>
      </c>
      <c r="G12" t="str">
        <v>10505 - Road Reserves</v>
      </c>
      <c r="H12" t="str">
        <v>12000 - General Fund</v>
      </c>
      <c r="I12" t="str">
        <v>12400 - Jury Special Fund</v>
      </c>
      <c r="J12" t="str">
        <v>12500 - Petit Jury Fund</v>
      </c>
      <c r="K12" t="str">
        <v>12600 - Permanent Improvement Fund</v>
      </c>
      <c r="L12" t="str">
        <v>12800 - Adult Probation</v>
      </c>
      <c r="M12" t="str">
        <v>13000 - Election Special Fund</v>
      </c>
      <c r="N12" t="str">
        <v>16200 - Alternate Dispute Resolution</v>
      </c>
      <c r="O12" t="str">
        <v>16600 - State Report Interest Fund</v>
      </c>
      <c r="P12" t="str">
        <v>16800 -  Dallas County Historical Commission</v>
      </c>
      <c r="Q12" t="str">
        <v xml:space="preserve">16900 -  Historical Exhibit </v>
      </c>
      <c r="R12" t="str">
        <v>17000 - Return Check Collection</v>
      </c>
      <c r="S12" t="str">
        <v>18000 - Housing Finance Corp</v>
      </c>
      <c r="T12" t="str">
        <v>19000 - CMAQ Congestion, Mitigation, &amp; Air Quality</v>
      </c>
      <c r="U12" t="str">
        <v>19500 - Major Technology Fund</v>
      </c>
      <c r="V12" t="str">
        <v>19600 - Major Projects</v>
      </c>
      <c r="W12" t="str">
        <v>20000 - Judicial</v>
      </c>
      <c r="X12" t="str">
        <v>20100 - Technology</v>
      </c>
      <c r="Y12" t="str">
        <v>20200 - Local Government</v>
      </c>
      <c r="Z12" t="str">
        <v>20300 - Local Official</v>
      </c>
      <c r="AA12" t="str">
        <v>20400 - Record Management</v>
      </c>
      <c r="AB12" t="str">
        <v>20500 - Interest and Debt Retirement (Debt Service) Fund</v>
      </c>
      <c r="AC12" t="str">
        <v>21000 - DS Arbitrage Rebate</v>
      </c>
      <c r="AD12" t="str">
        <v xml:space="preserve">41400 - 1995 Road Bond Fund </v>
      </c>
      <c r="AE12" t="str">
        <v>41500 - 1995A Permanent Impovement</v>
      </c>
      <c r="AF12" t="str">
        <v>41800 - Road Bond Series 1996</v>
      </c>
      <c r="AG12" t="str">
        <v>42400 -  Unlimited Tax Road Bonds Series 2000</v>
      </c>
      <c r="AH12" t="str">
        <v>42700 -  Unlimited Tax Refunding &amp; Improvement Bo</v>
      </c>
      <c r="AI12" t="str">
        <v>43300 - Tax Note Series 2011</v>
      </c>
      <c r="AJ12" t="str">
        <v>44000 - Tax Note Series 2013</v>
      </c>
      <c r="AK12" t="str">
        <v>44100 -  Combination Tax and Parking Garage Rev C</v>
      </c>
      <c r="AL12" t="str">
        <v>44200 - Certificates of Obligation 2022</v>
      </c>
      <c r="AM12" t="str">
        <v xml:space="preserve">46400 - American Rescue Plan </v>
      </c>
      <c r="AN12" t="str">
        <v>46600 - Grant Funds</v>
      </c>
      <c r="AO12" t="str">
        <v xml:space="preserve">46700 - HUD Section 8 </v>
      </c>
      <c r="AP12" t="str">
        <v>46800 - Charter School Grants</v>
      </c>
      <c r="AQ12" t="str">
        <v>47000 - Law Library Fund</v>
      </c>
      <c r="AR12" t="str">
        <v>47100 - Appellate Judicial System</v>
      </c>
      <c r="AS12" t="str">
        <v xml:space="preserve">48100 -  Unlimited Tax Road Bonds, Series 1988A </v>
      </c>
      <c r="AT12" t="str">
        <v xml:space="preserve">48200 - Permanent Improvement Bond Series  1988 </v>
      </c>
      <c r="AU12" t="str">
        <v>49000 -  Unlimited Tax Road Bond Fund-1985</v>
      </c>
      <c r="AV12" t="str">
        <v>49200 - 1992 Road Bond Fund</v>
      </c>
      <c r="AW12" t="str">
        <v>49300 -  1992A Permanent Improvement Bond Fund</v>
      </c>
      <c r="AX12" t="str">
        <v>49400 - Unlimited Tax Road Bond Fund-1977</v>
      </c>
      <c r="AY12" t="str">
        <v>50000 - Payroll Fund</v>
      </c>
      <c r="AZ12" t="str">
        <v>50100 - County Clerk-Special</v>
      </c>
      <c r="BA12" t="str">
        <v>50200 - County Clerk-Trust</v>
      </c>
      <c r="BB12" t="str">
        <v>50300 - District Clerk-Special</v>
      </c>
      <c r="BC12" t="str">
        <v>50400 - District Clerk-Trust</v>
      </c>
      <c r="BD12" t="str">
        <v>50500 - Sheriff-Special</v>
      </c>
      <c r="BE12" t="str">
        <v>50600 - County Clerk Special Trust Fund</v>
      </c>
      <c r="BF12" t="str">
        <v>51500 - Constable-Precinct 8</v>
      </c>
      <c r="BG12" t="str">
        <v>53200 - ESCROW FUND</v>
      </c>
      <c r="BH12" t="str">
        <v>53400 - DA Restitution</v>
      </c>
      <c r="BI12" t="str">
        <v>53500 - District Attorney Forfeiture</v>
      </c>
      <c r="BJ12" t="str">
        <v>53700 - Youth Village Special Fund</v>
      </c>
      <c r="BK12" t="str">
        <v>53800 - DA- Check Processing Fees</v>
      </c>
      <c r="BL12" t="str">
        <v xml:space="preserve">54000 - DA Forfeitures-Federal </v>
      </c>
      <c r="BM12" t="str">
        <v>54100 - DA Forfeitures-State</v>
      </c>
      <c r="BN12" t="str">
        <v>54200 - DA Unadjudicated - Police Agencies</v>
      </c>
      <c r="BO12" t="str">
        <v>54300 - Adult Probation-Restitution</v>
      </c>
      <c r="BP12" t="str">
        <v>54400 - DA Forfeitures - Attorney General</v>
      </c>
      <c r="BQ12" t="str">
        <v>54500 - DA Unajudicated-Gambling Statutes</v>
      </c>
      <c r="BR12" t="str">
        <v>54600 - DA Forfeitures-Narcotics</v>
      </c>
      <c r="BS12" t="str">
        <v xml:space="preserve">54700 -  DA-State Forfeiture Fees Other   </v>
      </c>
      <c r="BT12" t="str">
        <v>55000 - Justice of the Peace 1-1 Special fund No</v>
      </c>
      <c r="BU12" t="str">
        <v>55100 - Justice of the Peace 1-2 Special Fund No</v>
      </c>
      <c r="BV12" t="str">
        <v>55300 - Justice of the Peace 3-3 Special Fund No</v>
      </c>
      <c r="BW12" t="str">
        <v>55400 - Justice of the Peace 2-1 Special Fund No</v>
      </c>
      <c r="BX12" t="str">
        <v>55500 - Justice of the Peace 2-2 Special Fund No</v>
      </c>
      <c r="BY12" t="str">
        <v>55600 - Justice of the Peace 3-1 Special Fund No</v>
      </c>
      <c r="BZ12" t="str">
        <v>55700 - Justice of the Peace 3-2 Special Fund No</v>
      </c>
      <c r="CA12" t="str">
        <v>55900 - Justice of the Peace 4-1 Special Fund No</v>
      </c>
      <c r="CB12" t="str">
        <v>56000 - Justice of the Peace 4-2 Special Fund No. 560 Bob Whitney*Effective 12-17-01*</v>
      </c>
      <c r="CC12" t="str">
        <v>56100 - Justice of the Peace 5-1 Special Fund No. 561 Luis Sepulveda*Effective 12-17-01*</v>
      </c>
      <c r="CD12" t="str">
        <v>56200 - Justice of the Peace 5-2 Special Fund No. 562 Juan Jasso*Effective 12-17-01*</v>
      </c>
      <c r="CE12" t="str">
        <v>57000 - Dallas County Housing Fin. - 1993</v>
      </c>
      <c r="CF12" t="str">
        <v>57100 - Dallas County Housing Fin. - 1994</v>
      </c>
      <c r="CG12" t="str">
        <v>58000 - Constable 1 Special Fund No. 580 Derick Evans*12-17-01*</v>
      </c>
      <c r="CH12" t="str">
        <v>58100 - Constable 2 Special Fund No. 581 Michael Gothard*Effective 12-17-01*</v>
      </c>
      <c r="CI12" t="str">
        <v>58200 - Constable 3 Special Fund No. 582 Rick Richardson*Effective 12-17-01*</v>
      </c>
      <c r="CJ12" t="str">
        <v>58300 - Constable 3-A Special Fund No. 583 Mike</v>
      </c>
      <c r="CK12" t="str">
        <v>58400 - Constable 4 Special Fund No. 584 R. L. Skinner*Effective 12-17-01*</v>
      </c>
      <c r="CL12" t="str">
        <v>58600 - Constable 5 Special Fund No. 586 Michael Orozco*Effective 11-02-18*</v>
      </c>
      <c r="CM12" t="str">
        <v>60000 - DCS - Administration</v>
      </c>
      <c r="CN12" t="str">
        <v>67000 - Credit Card BOA Charge Back</v>
      </c>
      <c r="CO12" t="str">
        <v>70400 - Unallocated Tax</v>
      </c>
      <c r="CP12" t="str">
        <v>76400 - Welfare Food Orders</v>
      </c>
      <c r="CQ12" t="str">
        <v>80200 -  Child Support Holding Fund</v>
      </c>
      <c r="CR12" t="str">
        <v>80700 - District Attorney Check Collection</v>
      </c>
      <c r="CS12" t="str">
        <v>80800 -  Child Support Clearing</v>
      </c>
      <c r="CT12" t="str">
        <v>82200 - 0</v>
      </c>
      <c r="CU12" t="str">
        <v>88200 - Cash Receipt pass through Acct.</v>
      </c>
      <c r="CV12" t="str">
        <v>90100 - General Fixed Assets</v>
      </c>
      <c r="CW12" t="str">
        <v>90300 -  Internal Service Fund</v>
      </c>
    </row>
    <row r="13" spans="1:101" x14ac:dyDescent="0.25">
      <c r="A13" t="str" cm="1">
        <f t="array" ref="A13:CW13">TRANSPOSE(_xlfn._xlws.SORT(_xlfn._xlws.FILTER(TableFund[Fund List],ISNUMBER(SEARCH(Travel!Y14, TableFund[Fund List])))))</f>
        <v>00000 - Default</v>
      </c>
      <c r="B13" t="str">
        <v>10500 - Road and Bridge</v>
      </c>
      <c r="C13" t="str">
        <v>10501 - Road &amp; Bridge District 1</v>
      </c>
      <c r="D13" t="str">
        <v>10502 - Road &amp; Bridge District 2</v>
      </c>
      <c r="E13" t="str">
        <v>10503 - Road &amp; Bridge District 3</v>
      </c>
      <c r="F13" t="str">
        <v>10504 - Road &amp; Bridge District 4</v>
      </c>
      <c r="G13" t="str">
        <v>10505 - Road Reserves</v>
      </c>
      <c r="H13" t="str">
        <v>12000 - General Fund</v>
      </c>
      <c r="I13" t="str">
        <v>12400 - Jury Special Fund</v>
      </c>
      <c r="J13" t="str">
        <v>12500 - Petit Jury Fund</v>
      </c>
      <c r="K13" t="str">
        <v>12600 - Permanent Improvement Fund</v>
      </c>
      <c r="L13" t="str">
        <v>12800 - Adult Probation</v>
      </c>
      <c r="M13" t="str">
        <v>13000 - Election Special Fund</v>
      </c>
      <c r="N13" t="str">
        <v>16200 - Alternate Dispute Resolution</v>
      </c>
      <c r="O13" t="str">
        <v>16600 - State Report Interest Fund</v>
      </c>
      <c r="P13" t="str">
        <v>16800 -  Dallas County Historical Commission</v>
      </c>
      <c r="Q13" t="str">
        <v xml:space="preserve">16900 -  Historical Exhibit </v>
      </c>
      <c r="R13" t="str">
        <v>17000 - Return Check Collection</v>
      </c>
      <c r="S13" t="str">
        <v>18000 - Housing Finance Corp</v>
      </c>
      <c r="T13" t="str">
        <v>19000 - CMAQ Congestion, Mitigation, &amp; Air Quality</v>
      </c>
      <c r="U13" t="str">
        <v>19500 - Major Technology Fund</v>
      </c>
      <c r="V13" t="str">
        <v>19600 - Major Projects</v>
      </c>
      <c r="W13" t="str">
        <v>20000 - Judicial</v>
      </c>
      <c r="X13" t="str">
        <v>20100 - Technology</v>
      </c>
      <c r="Y13" t="str">
        <v>20200 - Local Government</v>
      </c>
      <c r="Z13" t="str">
        <v>20300 - Local Official</v>
      </c>
      <c r="AA13" t="str">
        <v>20400 - Record Management</v>
      </c>
      <c r="AB13" t="str">
        <v>20500 - Interest and Debt Retirement (Debt Service) Fund</v>
      </c>
      <c r="AC13" t="str">
        <v>21000 - DS Arbitrage Rebate</v>
      </c>
      <c r="AD13" t="str">
        <v xml:space="preserve">41400 - 1995 Road Bond Fund </v>
      </c>
      <c r="AE13" t="str">
        <v>41500 - 1995A Permanent Impovement</v>
      </c>
      <c r="AF13" t="str">
        <v>41800 - Road Bond Series 1996</v>
      </c>
      <c r="AG13" t="str">
        <v>42400 -  Unlimited Tax Road Bonds Series 2000</v>
      </c>
      <c r="AH13" t="str">
        <v>42700 -  Unlimited Tax Refunding &amp; Improvement Bo</v>
      </c>
      <c r="AI13" t="str">
        <v>43300 - Tax Note Series 2011</v>
      </c>
      <c r="AJ13" t="str">
        <v>44000 - Tax Note Series 2013</v>
      </c>
      <c r="AK13" t="str">
        <v>44100 -  Combination Tax and Parking Garage Rev C</v>
      </c>
      <c r="AL13" t="str">
        <v>44200 - Certificates of Obligation 2022</v>
      </c>
      <c r="AM13" t="str">
        <v xml:space="preserve">46400 - American Rescue Plan </v>
      </c>
      <c r="AN13" t="str">
        <v>46600 - Grant Funds</v>
      </c>
      <c r="AO13" t="str">
        <v xml:space="preserve">46700 - HUD Section 8 </v>
      </c>
      <c r="AP13" t="str">
        <v>46800 - Charter School Grants</v>
      </c>
      <c r="AQ13" t="str">
        <v>47000 - Law Library Fund</v>
      </c>
      <c r="AR13" t="str">
        <v>47100 - Appellate Judicial System</v>
      </c>
      <c r="AS13" t="str">
        <v xml:space="preserve">48100 -  Unlimited Tax Road Bonds, Series 1988A </v>
      </c>
      <c r="AT13" t="str">
        <v xml:space="preserve">48200 - Permanent Improvement Bond Series  1988 </v>
      </c>
      <c r="AU13" t="str">
        <v>49000 -  Unlimited Tax Road Bond Fund-1985</v>
      </c>
      <c r="AV13" t="str">
        <v>49200 - 1992 Road Bond Fund</v>
      </c>
      <c r="AW13" t="str">
        <v>49300 -  1992A Permanent Improvement Bond Fund</v>
      </c>
      <c r="AX13" t="str">
        <v>49400 - Unlimited Tax Road Bond Fund-1977</v>
      </c>
      <c r="AY13" t="str">
        <v>50000 - Payroll Fund</v>
      </c>
      <c r="AZ13" t="str">
        <v>50100 - County Clerk-Special</v>
      </c>
      <c r="BA13" t="str">
        <v>50200 - County Clerk-Trust</v>
      </c>
      <c r="BB13" t="str">
        <v>50300 - District Clerk-Special</v>
      </c>
      <c r="BC13" t="str">
        <v>50400 - District Clerk-Trust</v>
      </c>
      <c r="BD13" t="str">
        <v>50500 - Sheriff-Special</v>
      </c>
      <c r="BE13" t="str">
        <v>50600 - County Clerk Special Trust Fund</v>
      </c>
      <c r="BF13" t="str">
        <v>51500 - Constable-Precinct 8</v>
      </c>
      <c r="BG13" t="str">
        <v>53200 - ESCROW FUND</v>
      </c>
      <c r="BH13" t="str">
        <v>53400 - DA Restitution</v>
      </c>
      <c r="BI13" t="str">
        <v>53500 - District Attorney Forfeiture</v>
      </c>
      <c r="BJ13" t="str">
        <v>53700 - Youth Village Special Fund</v>
      </c>
      <c r="BK13" t="str">
        <v>53800 - DA- Check Processing Fees</v>
      </c>
      <c r="BL13" t="str">
        <v xml:space="preserve">54000 - DA Forfeitures-Federal </v>
      </c>
      <c r="BM13" t="str">
        <v>54100 - DA Forfeitures-State</v>
      </c>
      <c r="BN13" t="str">
        <v>54200 - DA Unadjudicated - Police Agencies</v>
      </c>
      <c r="BO13" t="str">
        <v>54300 - Adult Probation-Restitution</v>
      </c>
      <c r="BP13" t="str">
        <v>54400 - DA Forfeitures - Attorney General</v>
      </c>
      <c r="BQ13" t="str">
        <v>54500 - DA Unajudicated-Gambling Statutes</v>
      </c>
      <c r="BR13" t="str">
        <v>54600 - DA Forfeitures-Narcotics</v>
      </c>
      <c r="BS13" t="str">
        <v xml:space="preserve">54700 -  DA-State Forfeiture Fees Other   </v>
      </c>
      <c r="BT13" t="str">
        <v>55000 - Justice of the Peace 1-1 Special fund No</v>
      </c>
      <c r="BU13" t="str">
        <v>55100 - Justice of the Peace 1-2 Special Fund No</v>
      </c>
      <c r="BV13" t="str">
        <v>55300 - Justice of the Peace 3-3 Special Fund No</v>
      </c>
      <c r="BW13" t="str">
        <v>55400 - Justice of the Peace 2-1 Special Fund No</v>
      </c>
      <c r="BX13" t="str">
        <v>55500 - Justice of the Peace 2-2 Special Fund No</v>
      </c>
      <c r="BY13" t="str">
        <v>55600 - Justice of the Peace 3-1 Special Fund No</v>
      </c>
      <c r="BZ13" t="str">
        <v>55700 - Justice of the Peace 3-2 Special Fund No</v>
      </c>
      <c r="CA13" t="str">
        <v>55900 - Justice of the Peace 4-1 Special Fund No</v>
      </c>
      <c r="CB13" t="str">
        <v>56000 - Justice of the Peace 4-2 Special Fund No. 560 Bob Whitney*Effective 12-17-01*</v>
      </c>
      <c r="CC13" t="str">
        <v>56100 - Justice of the Peace 5-1 Special Fund No. 561 Luis Sepulveda*Effective 12-17-01*</v>
      </c>
      <c r="CD13" t="str">
        <v>56200 - Justice of the Peace 5-2 Special Fund No. 562 Juan Jasso*Effective 12-17-01*</v>
      </c>
      <c r="CE13" t="str">
        <v>57000 - Dallas County Housing Fin. - 1993</v>
      </c>
      <c r="CF13" t="str">
        <v>57100 - Dallas County Housing Fin. - 1994</v>
      </c>
      <c r="CG13" t="str">
        <v>58000 - Constable 1 Special Fund No. 580 Derick Evans*12-17-01*</v>
      </c>
      <c r="CH13" t="str">
        <v>58100 - Constable 2 Special Fund No. 581 Michael Gothard*Effective 12-17-01*</v>
      </c>
      <c r="CI13" t="str">
        <v>58200 - Constable 3 Special Fund No. 582 Rick Richardson*Effective 12-17-01*</v>
      </c>
      <c r="CJ13" t="str">
        <v>58300 - Constable 3-A Special Fund No. 583 Mike</v>
      </c>
      <c r="CK13" t="str">
        <v>58400 - Constable 4 Special Fund No. 584 R. L. Skinner*Effective 12-17-01*</v>
      </c>
      <c r="CL13" t="str">
        <v>58600 - Constable 5 Special Fund No. 586 Michael Orozco*Effective 11-02-18*</v>
      </c>
      <c r="CM13" t="str">
        <v>60000 - DCS - Administration</v>
      </c>
      <c r="CN13" t="str">
        <v>67000 - Credit Card BOA Charge Back</v>
      </c>
      <c r="CO13" t="str">
        <v>70400 - Unallocated Tax</v>
      </c>
      <c r="CP13" t="str">
        <v>76400 - Welfare Food Orders</v>
      </c>
      <c r="CQ13" t="str">
        <v>80200 -  Child Support Holding Fund</v>
      </c>
      <c r="CR13" t="str">
        <v>80700 - District Attorney Check Collection</v>
      </c>
      <c r="CS13" t="str">
        <v>80800 -  Child Support Clearing</v>
      </c>
      <c r="CT13" t="str">
        <v>82200 - 0</v>
      </c>
      <c r="CU13" t="str">
        <v>88200 - Cash Receipt pass through Acct.</v>
      </c>
      <c r="CV13" t="str">
        <v>90100 - General Fixed Assets</v>
      </c>
      <c r="CW13" t="str">
        <v>90300 -  Internal Service Fund</v>
      </c>
    </row>
    <row r="14" spans="1:101" x14ac:dyDescent="0.25">
      <c r="A14" t="str" cm="1">
        <f t="array" ref="A14:CW14">TRANSPOSE(_xlfn._xlws.SORT(_xlfn._xlws.FILTER(TableFund[Fund List],ISNUMBER(SEARCH(Travel!Y15, TableFund[Fund List])))))</f>
        <v>00000 - Default</v>
      </c>
      <c r="B14" t="str">
        <v>10500 - Road and Bridge</v>
      </c>
      <c r="C14" t="str">
        <v>10501 - Road &amp; Bridge District 1</v>
      </c>
      <c r="D14" t="str">
        <v>10502 - Road &amp; Bridge District 2</v>
      </c>
      <c r="E14" t="str">
        <v>10503 - Road &amp; Bridge District 3</v>
      </c>
      <c r="F14" t="str">
        <v>10504 - Road &amp; Bridge District 4</v>
      </c>
      <c r="G14" t="str">
        <v>10505 - Road Reserves</v>
      </c>
      <c r="H14" t="str">
        <v>12000 - General Fund</v>
      </c>
      <c r="I14" t="str">
        <v>12400 - Jury Special Fund</v>
      </c>
      <c r="J14" t="str">
        <v>12500 - Petit Jury Fund</v>
      </c>
      <c r="K14" t="str">
        <v>12600 - Permanent Improvement Fund</v>
      </c>
      <c r="L14" t="str">
        <v>12800 - Adult Probation</v>
      </c>
      <c r="M14" t="str">
        <v>13000 - Election Special Fund</v>
      </c>
      <c r="N14" t="str">
        <v>16200 - Alternate Dispute Resolution</v>
      </c>
      <c r="O14" t="str">
        <v>16600 - State Report Interest Fund</v>
      </c>
      <c r="P14" t="str">
        <v>16800 -  Dallas County Historical Commission</v>
      </c>
      <c r="Q14" t="str">
        <v xml:space="preserve">16900 -  Historical Exhibit </v>
      </c>
      <c r="R14" t="str">
        <v>17000 - Return Check Collection</v>
      </c>
      <c r="S14" t="str">
        <v>18000 - Housing Finance Corp</v>
      </c>
      <c r="T14" t="str">
        <v>19000 - CMAQ Congestion, Mitigation, &amp; Air Quality</v>
      </c>
      <c r="U14" t="str">
        <v>19500 - Major Technology Fund</v>
      </c>
      <c r="V14" t="str">
        <v>19600 - Major Projects</v>
      </c>
      <c r="W14" t="str">
        <v>20000 - Judicial</v>
      </c>
      <c r="X14" t="str">
        <v>20100 - Technology</v>
      </c>
      <c r="Y14" t="str">
        <v>20200 - Local Government</v>
      </c>
      <c r="Z14" t="str">
        <v>20300 - Local Official</v>
      </c>
      <c r="AA14" t="str">
        <v>20400 - Record Management</v>
      </c>
      <c r="AB14" t="str">
        <v>20500 - Interest and Debt Retirement (Debt Service) Fund</v>
      </c>
      <c r="AC14" t="str">
        <v>21000 - DS Arbitrage Rebate</v>
      </c>
      <c r="AD14" t="str">
        <v xml:space="preserve">41400 - 1995 Road Bond Fund </v>
      </c>
      <c r="AE14" t="str">
        <v>41500 - 1995A Permanent Impovement</v>
      </c>
      <c r="AF14" t="str">
        <v>41800 - Road Bond Series 1996</v>
      </c>
      <c r="AG14" t="str">
        <v>42400 -  Unlimited Tax Road Bonds Series 2000</v>
      </c>
      <c r="AH14" t="str">
        <v>42700 -  Unlimited Tax Refunding &amp; Improvement Bo</v>
      </c>
      <c r="AI14" t="str">
        <v>43300 - Tax Note Series 2011</v>
      </c>
      <c r="AJ14" t="str">
        <v>44000 - Tax Note Series 2013</v>
      </c>
      <c r="AK14" t="str">
        <v>44100 -  Combination Tax and Parking Garage Rev C</v>
      </c>
      <c r="AL14" t="str">
        <v>44200 - Certificates of Obligation 2022</v>
      </c>
      <c r="AM14" t="str">
        <v xml:space="preserve">46400 - American Rescue Plan </v>
      </c>
      <c r="AN14" t="str">
        <v>46600 - Grant Funds</v>
      </c>
      <c r="AO14" t="str">
        <v xml:space="preserve">46700 - HUD Section 8 </v>
      </c>
      <c r="AP14" t="str">
        <v>46800 - Charter School Grants</v>
      </c>
      <c r="AQ14" t="str">
        <v>47000 - Law Library Fund</v>
      </c>
      <c r="AR14" t="str">
        <v>47100 - Appellate Judicial System</v>
      </c>
      <c r="AS14" t="str">
        <v xml:space="preserve">48100 -  Unlimited Tax Road Bonds, Series 1988A </v>
      </c>
      <c r="AT14" t="str">
        <v xml:space="preserve">48200 - Permanent Improvement Bond Series  1988 </v>
      </c>
      <c r="AU14" t="str">
        <v>49000 -  Unlimited Tax Road Bond Fund-1985</v>
      </c>
      <c r="AV14" t="str">
        <v>49200 - 1992 Road Bond Fund</v>
      </c>
      <c r="AW14" t="str">
        <v>49300 -  1992A Permanent Improvement Bond Fund</v>
      </c>
      <c r="AX14" t="str">
        <v>49400 - Unlimited Tax Road Bond Fund-1977</v>
      </c>
      <c r="AY14" t="str">
        <v>50000 - Payroll Fund</v>
      </c>
      <c r="AZ14" t="str">
        <v>50100 - County Clerk-Special</v>
      </c>
      <c r="BA14" t="str">
        <v>50200 - County Clerk-Trust</v>
      </c>
      <c r="BB14" t="str">
        <v>50300 - District Clerk-Special</v>
      </c>
      <c r="BC14" t="str">
        <v>50400 - District Clerk-Trust</v>
      </c>
      <c r="BD14" t="str">
        <v>50500 - Sheriff-Special</v>
      </c>
      <c r="BE14" t="str">
        <v>50600 - County Clerk Special Trust Fund</v>
      </c>
      <c r="BF14" t="str">
        <v>51500 - Constable-Precinct 8</v>
      </c>
      <c r="BG14" t="str">
        <v>53200 - ESCROW FUND</v>
      </c>
      <c r="BH14" t="str">
        <v>53400 - DA Restitution</v>
      </c>
      <c r="BI14" t="str">
        <v>53500 - District Attorney Forfeiture</v>
      </c>
      <c r="BJ14" t="str">
        <v>53700 - Youth Village Special Fund</v>
      </c>
      <c r="BK14" t="str">
        <v>53800 - DA- Check Processing Fees</v>
      </c>
      <c r="BL14" t="str">
        <v xml:space="preserve">54000 - DA Forfeitures-Federal </v>
      </c>
      <c r="BM14" t="str">
        <v>54100 - DA Forfeitures-State</v>
      </c>
      <c r="BN14" t="str">
        <v>54200 - DA Unadjudicated - Police Agencies</v>
      </c>
      <c r="BO14" t="str">
        <v>54300 - Adult Probation-Restitution</v>
      </c>
      <c r="BP14" t="str">
        <v>54400 - DA Forfeitures - Attorney General</v>
      </c>
      <c r="BQ14" t="str">
        <v>54500 - DA Unajudicated-Gambling Statutes</v>
      </c>
      <c r="BR14" t="str">
        <v>54600 - DA Forfeitures-Narcotics</v>
      </c>
      <c r="BS14" t="str">
        <v xml:space="preserve">54700 -  DA-State Forfeiture Fees Other   </v>
      </c>
      <c r="BT14" t="str">
        <v>55000 - Justice of the Peace 1-1 Special fund No</v>
      </c>
      <c r="BU14" t="str">
        <v>55100 - Justice of the Peace 1-2 Special Fund No</v>
      </c>
      <c r="BV14" t="str">
        <v>55300 - Justice of the Peace 3-3 Special Fund No</v>
      </c>
      <c r="BW14" t="str">
        <v>55400 - Justice of the Peace 2-1 Special Fund No</v>
      </c>
      <c r="BX14" t="str">
        <v>55500 - Justice of the Peace 2-2 Special Fund No</v>
      </c>
      <c r="BY14" t="str">
        <v>55600 - Justice of the Peace 3-1 Special Fund No</v>
      </c>
      <c r="BZ14" t="str">
        <v>55700 - Justice of the Peace 3-2 Special Fund No</v>
      </c>
      <c r="CA14" t="str">
        <v>55900 - Justice of the Peace 4-1 Special Fund No</v>
      </c>
      <c r="CB14" t="str">
        <v>56000 - Justice of the Peace 4-2 Special Fund No. 560 Bob Whitney*Effective 12-17-01*</v>
      </c>
      <c r="CC14" t="str">
        <v>56100 - Justice of the Peace 5-1 Special Fund No. 561 Luis Sepulveda*Effective 12-17-01*</v>
      </c>
      <c r="CD14" t="str">
        <v>56200 - Justice of the Peace 5-2 Special Fund No. 562 Juan Jasso*Effective 12-17-01*</v>
      </c>
      <c r="CE14" t="str">
        <v>57000 - Dallas County Housing Fin. - 1993</v>
      </c>
      <c r="CF14" t="str">
        <v>57100 - Dallas County Housing Fin. - 1994</v>
      </c>
      <c r="CG14" t="str">
        <v>58000 - Constable 1 Special Fund No. 580 Derick Evans*12-17-01*</v>
      </c>
      <c r="CH14" t="str">
        <v>58100 - Constable 2 Special Fund No. 581 Michael Gothard*Effective 12-17-01*</v>
      </c>
      <c r="CI14" t="str">
        <v>58200 - Constable 3 Special Fund No. 582 Rick Richardson*Effective 12-17-01*</v>
      </c>
      <c r="CJ14" t="str">
        <v>58300 - Constable 3-A Special Fund No. 583 Mike</v>
      </c>
      <c r="CK14" t="str">
        <v>58400 - Constable 4 Special Fund No. 584 R. L. Skinner*Effective 12-17-01*</v>
      </c>
      <c r="CL14" t="str">
        <v>58600 - Constable 5 Special Fund No. 586 Michael Orozco*Effective 11-02-18*</v>
      </c>
      <c r="CM14" t="str">
        <v>60000 - DCS - Administration</v>
      </c>
      <c r="CN14" t="str">
        <v>67000 - Credit Card BOA Charge Back</v>
      </c>
      <c r="CO14" t="str">
        <v>70400 - Unallocated Tax</v>
      </c>
      <c r="CP14" t="str">
        <v>76400 - Welfare Food Orders</v>
      </c>
      <c r="CQ14" t="str">
        <v>80200 -  Child Support Holding Fund</v>
      </c>
      <c r="CR14" t="str">
        <v>80700 - District Attorney Check Collection</v>
      </c>
      <c r="CS14" t="str">
        <v>80800 -  Child Support Clearing</v>
      </c>
      <c r="CT14" t="str">
        <v>82200 - 0</v>
      </c>
      <c r="CU14" t="str">
        <v>88200 - Cash Receipt pass through Acct.</v>
      </c>
      <c r="CV14" t="str">
        <v>90100 - General Fixed Assets</v>
      </c>
      <c r="CW14" t="str">
        <v>90300 -  Internal Service Fund</v>
      </c>
    </row>
    <row r="15" spans="1:101" x14ac:dyDescent="0.25">
      <c r="A15" t="str" cm="1">
        <f t="array" ref="A15:CW15">TRANSPOSE(_xlfn._xlws.SORT(_xlfn._xlws.FILTER(TableFund[Fund List],ISNUMBER(SEARCH(Travel!Y16, TableFund[Fund List])))))</f>
        <v>00000 - Default</v>
      </c>
      <c r="B15" t="str">
        <v>10500 - Road and Bridge</v>
      </c>
      <c r="C15" t="str">
        <v>10501 - Road &amp; Bridge District 1</v>
      </c>
      <c r="D15" t="str">
        <v>10502 - Road &amp; Bridge District 2</v>
      </c>
      <c r="E15" t="str">
        <v>10503 - Road &amp; Bridge District 3</v>
      </c>
      <c r="F15" t="str">
        <v>10504 - Road &amp; Bridge District 4</v>
      </c>
      <c r="G15" t="str">
        <v>10505 - Road Reserves</v>
      </c>
      <c r="H15" t="str">
        <v>12000 - General Fund</v>
      </c>
      <c r="I15" t="str">
        <v>12400 - Jury Special Fund</v>
      </c>
      <c r="J15" t="str">
        <v>12500 - Petit Jury Fund</v>
      </c>
      <c r="K15" t="str">
        <v>12600 - Permanent Improvement Fund</v>
      </c>
      <c r="L15" t="str">
        <v>12800 - Adult Probation</v>
      </c>
      <c r="M15" t="str">
        <v>13000 - Election Special Fund</v>
      </c>
      <c r="N15" t="str">
        <v>16200 - Alternate Dispute Resolution</v>
      </c>
      <c r="O15" t="str">
        <v>16600 - State Report Interest Fund</v>
      </c>
      <c r="P15" t="str">
        <v>16800 -  Dallas County Historical Commission</v>
      </c>
      <c r="Q15" t="str">
        <v xml:space="preserve">16900 -  Historical Exhibit </v>
      </c>
      <c r="R15" t="str">
        <v>17000 - Return Check Collection</v>
      </c>
      <c r="S15" t="str">
        <v>18000 - Housing Finance Corp</v>
      </c>
      <c r="T15" t="str">
        <v>19000 - CMAQ Congestion, Mitigation, &amp; Air Quality</v>
      </c>
      <c r="U15" t="str">
        <v>19500 - Major Technology Fund</v>
      </c>
      <c r="V15" t="str">
        <v>19600 - Major Projects</v>
      </c>
      <c r="W15" t="str">
        <v>20000 - Judicial</v>
      </c>
      <c r="X15" t="str">
        <v>20100 - Technology</v>
      </c>
      <c r="Y15" t="str">
        <v>20200 - Local Government</v>
      </c>
      <c r="Z15" t="str">
        <v>20300 - Local Official</v>
      </c>
      <c r="AA15" t="str">
        <v>20400 - Record Management</v>
      </c>
      <c r="AB15" t="str">
        <v>20500 - Interest and Debt Retirement (Debt Service) Fund</v>
      </c>
      <c r="AC15" t="str">
        <v>21000 - DS Arbitrage Rebate</v>
      </c>
      <c r="AD15" t="str">
        <v xml:space="preserve">41400 - 1995 Road Bond Fund </v>
      </c>
      <c r="AE15" t="str">
        <v>41500 - 1995A Permanent Impovement</v>
      </c>
      <c r="AF15" t="str">
        <v>41800 - Road Bond Series 1996</v>
      </c>
      <c r="AG15" t="str">
        <v>42400 -  Unlimited Tax Road Bonds Series 2000</v>
      </c>
      <c r="AH15" t="str">
        <v>42700 -  Unlimited Tax Refunding &amp; Improvement Bo</v>
      </c>
      <c r="AI15" t="str">
        <v>43300 - Tax Note Series 2011</v>
      </c>
      <c r="AJ15" t="str">
        <v>44000 - Tax Note Series 2013</v>
      </c>
      <c r="AK15" t="str">
        <v>44100 -  Combination Tax and Parking Garage Rev C</v>
      </c>
      <c r="AL15" t="str">
        <v>44200 - Certificates of Obligation 2022</v>
      </c>
      <c r="AM15" t="str">
        <v xml:space="preserve">46400 - American Rescue Plan </v>
      </c>
      <c r="AN15" t="str">
        <v>46600 - Grant Funds</v>
      </c>
      <c r="AO15" t="str">
        <v xml:space="preserve">46700 - HUD Section 8 </v>
      </c>
      <c r="AP15" t="str">
        <v>46800 - Charter School Grants</v>
      </c>
      <c r="AQ15" t="str">
        <v>47000 - Law Library Fund</v>
      </c>
      <c r="AR15" t="str">
        <v>47100 - Appellate Judicial System</v>
      </c>
      <c r="AS15" t="str">
        <v xml:space="preserve">48100 -  Unlimited Tax Road Bonds, Series 1988A </v>
      </c>
      <c r="AT15" t="str">
        <v xml:space="preserve">48200 - Permanent Improvement Bond Series  1988 </v>
      </c>
      <c r="AU15" t="str">
        <v>49000 -  Unlimited Tax Road Bond Fund-1985</v>
      </c>
      <c r="AV15" t="str">
        <v>49200 - 1992 Road Bond Fund</v>
      </c>
      <c r="AW15" t="str">
        <v>49300 -  1992A Permanent Improvement Bond Fund</v>
      </c>
      <c r="AX15" t="str">
        <v>49400 - Unlimited Tax Road Bond Fund-1977</v>
      </c>
      <c r="AY15" t="str">
        <v>50000 - Payroll Fund</v>
      </c>
      <c r="AZ15" t="str">
        <v>50100 - County Clerk-Special</v>
      </c>
      <c r="BA15" t="str">
        <v>50200 - County Clerk-Trust</v>
      </c>
      <c r="BB15" t="str">
        <v>50300 - District Clerk-Special</v>
      </c>
      <c r="BC15" t="str">
        <v>50400 - District Clerk-Trust</v>
      </c>
      <c r="BD15" t="str">
        <v>50500 - Sheriff-Special</v>
      </c>
      <c r="BE15" t="str">
        <v>50600 - County Clerk Special Trust Fund</v>
      </c>
      <c r="BF15" t="str">
        <v>51500 - Constable-Precinct 8</v>
      </c>
      <c r="BG15" t="str">
        <v>53200 - ESCROW FUND</v>
      </c>
      <c r="BH15" t="str">
        <v>53400 - DA Restitution</v>
      </c>
      <c r="BI15" t="str">
        <v>53500 - District Attorney Forfeiture</v>
      </c>
      <c r="BJ15" t="str">
        <v>53700 - Youth Village Special Fund</v>
      </c>
      <c r="BK15" t="str">
        <v>53800 - DA- Check Processing Fees</v>
      </c>
      <c r="BL15" t="str">
        <v xml:space="preserve">54000 - DA Forfeitures-Federal </v>
      </c>
      <c r="BM15" t="str">
        <v>54100 - DA Forfeitures-State</v>
      </c>
      <c r="BN15" t="str">
        <v>54200 - DA Unadjudicated - Police Agencies</v>
      </c>
      <c r="BO15" t="str">
        <v>54300 - Adult Probation-Restitution</v>
      </c>
      <c r="BP15" t="str">
        <v>54400 - DA Forfeitures - Attorney General</v>
      </c>
      <c r="BQ15" t="str">
        <v>54500 - DA Unajudicated-Gambling Statutes</v>
      </c>
      <c r="BR15" t="str">
        <v>54600 - DA Forfeitures-Narcotics</v>
      </c>
      <c r="BS15" t="str">
        <v xml:space="preserve">54700 -  DA-State Forfeiture Fees Other   </v>
      </c>
      <c r="BT15" t="str">
        <v>55000 - Justice of the Peace 1-1 Special fund No</v>
      </c>
      <c r="BU15" t="str">
        <v>55100 - Justice of the Peace 1-2 Special Fund No</v>
      </c>
      <c r="BV15" t="str">
        <v>55300 - Justice of the Peace 3-3 Special Fund No</v>
      </c>
      <c r="BW15" t="str">
        <v>55400 - Justice of the Peace 2-1 Special Fund No</v>
      </c>
      <c r="BX15" t="str">
        <v>55500 - Justice of the Peace 2-2 Special Fund No</v>
      </c>
      <c r="BY15" t="str">
        <v>55600 - Justice of the Peace 3-1 Special Fund No</v>
      </c>
      <c r="BZ15" t="str">
        <v>55700 - Justice of the Peace 3-2 Special Fund No</v>
      </c>
      <c r="CA15" t="str">
        <v>55900 - Justice of the Peace 4-1 Special Fund No</v>
      </c>
      <c r="CB15" t="str">
        <v>56000 - Justice of the Peace 4-2 Special Fund No. 560 Bob Whitney*Effective 12-17-01*</v>
      </c>
      <c r="CC15" t="str">
        <v>56100 - Justice of the Peace 5-1 Special Fund No. 561 Luis Sepulveda*Effective 12-17-01*</v>
      </c>
      <c r="CD15" t="str">
        <v>56200 - Justice of the Peace 5-2 Special Fund No. 562 Juan Jasso*Effective 12-17-01*</v>
      </c>
      <c r="CE15" t="str">
        <v>57000 - Dallas County Housing Fin. - 1993</v>
      </c>
      <c r="CF15" t="str">
        <v>57100 - Dallas County Housing Fin. - 1994</v>
      </c>
      <c r="CG15" t="str">
        <v>58000 - Constable 1 Special Fund No. 580 Derick Evans*12-17-01*</v>
      </c>
      <c r="CH15" t="str">
        <v>58100 - Constable 2 Special Fund No. 581 Michael Gothard*Effective 12-17-01*</v>
      </c>
      <c r="CI15" t="str">
        <v>58200 - Constable 3 Special Fund No. 582 Rick Richardson*Effective 12-17-01*</v>
      </c>
      <c r="CJ15" t="str">
        <v>58300 - Constable 3-A Special Fund No. 583 Mike</v>
      </c>
      <c r="CK15" t="str">
        <v>58400 - Constable 4 Special Fund No. 584 R. L. Skinner*Effective 12-17-01*</v>
      </c>
      <c r="CL15" t="str">
        <v>58600 - Constable 5 Special Fund No. 586 Michael Orozco*Effective 11-02-18*</v>
      </c>
      <c r="CM15" t="str">
        <v>60000 - DCS - Administration</v>
      </c>
      <c r="CN15" t="str">
        <v>67000 - Credit Card BOA Charge Back</v>
      </c>
      <c r="CO15" t="str">
        <v>70400 - Unallocated Tax</v>
      </c>
      <c r="CP15" t="str">
        <v>76400 - Welfare Food Orders</v>
      </c>
      <c r="CQ15" t="str">
        <v>80200 -  Child Support Holding Fund</v>
      </c>
      <c r="CR15" t="str">
        <v>80700 - District Attorney Check Collection</v>
      </c>
      <c r="CS15" t="str">
        <v>80800 -  Child Support Clearing</v>
      </c>
      <c r="CT15" t="str">
        <v>82200 - 0</v>
      </c>
      <c r="CU15" t="str">
        <v>88200 - Cash Receipt pass through Acct.</v>
      </c>
      <c r="CV15" t="str">
        <v>90100 - General Fixed Assets</v>
      </c>
      <c r="CW15" t="str">
        <v>90300 -  Internal Service Fund</v>
      </c>
    </row>
    <row r="16" spans="1:101" x14ac:dyDescent="0.25">
      <c r="A16" t="str" cm="1">
        <f t="array" ref="A16:CW16">TRANSPOSE(_xlfn._xlws.SORT(_xlfn._xlws.FILTER(TableFund[Fund List],ISNUMBER(SEARCH(Travel!Y17, TableFund[Fund List])))))</f>
        <v>00000 - Default</v>
      </c>
      <c r="B16" t="str">
        <v>10500 - Road and Bridge</v>
      </c>
      <c r="C16" t="str">
        <v>10501 - Road &amp; Bridge District 1</v>
      </c>
      <c r="D16" t="str">
        <v>10502 - Road &amp; Bridge District 2</v>
      </c>
      <c r="E16" t="str">
        <v>10503 - Road &amp; Bridge District 3</v>
      </c>
      <c r="F16" t="str">
        <v>10504 - Road &amp; Bridge District 4</v>
      </c>
      <c r="G16" t="str">
        <v>10505 - Road Reserves</v>
      </c>
      <c r="H16" t="str">
        <v>12000 - General Fund</v>
      </c>
      <c r="I16" t="str">
        <v>12400 - Jury Special Fund</v>
      </c>
      <c r="J16" t="str">
        <v>12500 - Petit Jury Fund</v>
      </c>
      <c r="K16" t="str">
        <v>12600 - Permanent Improvement Fund</v>
      </c>
      <c r="L16" t="str">
        <v>12800 - Adult Probation</v>
      </c>
      <c r="M16" t="str">
        <v>13000 - Election Special Fund</v>
      </c>
      <c r="N16" t="str">
        <v>16200 - Alternate Dispute Resolution</v>
      </c>
      <c r="O16" t="str">
        <v>16600 - State Report Interest Fund</v>
      </c>
      <c r="P16" t="str">
        <v>16800 -  Dallas County Historical Commission</v>
      </c>
      <c r="Q16" t="str">
        <v xml:space="preserve">16900 -  Historical Exhibit </v>
      </c>
      <c r="R16" t="str">
        <v>17000 - Return Check Collection</v>
      </c>
      <c r="S16" t="str">
        <v>18000 - Housing Finance Corp</v>
      </c>
      <c r="T16" t="str">
        <v>19000 - CMAQ Congestion, Mitigation, &amp; Air Quality</v>
      </c>
      <c r="U16" t="str">
        <v>19500 - Major Technology Fund</v>
      </c>
      <c r="V16" t="str">
        <v>19600 - Major Projects</v>
      </c>
      <c r="W16" t="str">
        <v>20000 - Judicial</v>
      </c>
      <c r="X16" t="str">
        <v>20100 - Technology</v>
      </c>
      <c r="Y16" t="str">
        <v>20200 - Local Government</v>
      </c>
      <c r="Z16" t="str">
        <v>20300 - Local Official</v>
      </c>
      <c r="AA16" t="str">
        <v>20400 - Record Management</v>
      </c>
      <c r="AB16" t="str">
        <v>20500 - Interest and Debt Retirement (Debt Service) Fund</v>
      </c>
      <c r="AC16" t="str">
        <v>21000 - DS Arbitrage Rebate</v>
      </c>
      <c r="AD16" t="str">
        <v xml:space="preserve">41400 - 1995 Road Bond Fund </v>
      </c>
      <c r="AE16" t="str">
        <v>41500 - 1995A Permanent Impovement</v>
      </c>
      <c r="AF16" t="str">
        <v>41800 - Road Bond Series 1996</v>
      </c>
      <c r="AG16" t="str">
        <v>42400 -  Unlimited Tax Road Bonds Series 2000</v>
      </c>
      <c r="AH16" t="str">
        <v>42700 -  Unlimited Tax Refunding &amp; Improvement Bo</v>
      </c>
      <c r="AI16" t="str">
        <v>43300 - Tax Note Series 2011</v>
      </c>
      <c r="AJ16" t="str">
        <v>44000 - Tax Note Series 2013</v>
      </c>
      <c r="AK16" t="str">
        <v>44100 -  Combination Tax and Parking Garage Rev C</v>
      </c>
      <c r="AL16" t="str">
        <v>44200 - Certificates of Obligation 2022</v>
      </c>
      <c r="AM16" t="str">
        <v xml:space="preserve">46400 - American Rescue Plan </v>
      </c>
      <c r="AN16" t="str">
        <v>46600 - Grant Funds</v>
      </c>
      <c r="AO16" t="str">
        <v xml:space="preserve">46700 - HUD Section 8 </v>
      </c>
      <c r="AP16" t="str">
        <v>46800 - Charter School Grants</v>
      </c>
      <c r="AQ16" t="str">
        <v>47000 - Law Library Fund</v>
      </c>
      <c r="AR16" t="str">
        <v>47100 - Appellate Judicial System</v>
      </c>
      <c r="AS16" t="str">
        <v xml:space="preserve">48100 -  Unlimited Tax Road Bonds, Series 1988A </v>
      </c>
      <c r="AT16" t="str">
        <v xml:space="preserve">48200 - Permanent Improvement Bond Series  1988 </v>
      </c>
      <c r="AU16" t="str">
        <v>49000 -  Unlimited Tax Road Bond Fund-1985</v>
      </c>
      <c r="AV16" t="str">
        <v>49200 - 1992 Road Bond Fund</v>
      </c>
      <c r="AW16" t="str">
        <v>49300 -  1992A Permanent Improvement Bond Fund</v>
      </c>
      <c r="AX16" t="str">
        <v>49400 - Unlimited Tax Road Bond Fund-1977</v>
      </c>
      <c r="AY16" t="str">
        <v>50000 - Payroll Fund</v>
      </c>
      <c r="AZ16" t="str">
        <v>50100 - County Clerk-Special</v>
      </c>
      <c r="BA16" t="str">
        <v>50200 - County Clerk-Trust</v>
      </c>
      <c r="BB16" t="str">
        <v>50300 - District Clerk-Special</v>
      </c>
      <c r="BC16" t="str">
        <v>50400 - District Clerk-Trust</v>
      </c>
      <c r="BD16" t="str">
        <v>50500 - Sheriff-Special</v>
      </c>
      <c r="BE16" t="str">
        <v>50600 - County Clerk Special Trust Fund</v>
      </c>
      <c r="BF16" t="str">
        <v>51500 - Constable-Precinct 8</v>
      </c>
      <c r="BG16" t="str">
        <v>53200 - ESCROW FUND</v>
      </c>
      <c r="BH16" t="str">
        <v>53400 - DA Restitution</v>
      </c>
      <c r="BI16" t="str">
        <v>53500 - District Attorney Forfeiture</v>
      </c>
      <c r="BJ16" t="str">
        <v>53700 - Youth Village Special Fund</v>
      </c>
      <c r="BK16" t="str">
        <v>53800 - DA- Check Processing Fees</v>
      </c>
      <c r="BL16" t="str">
        <v xml:space="preserve">54000 - DA Forfeitures-Federal </v>
      </c>
      <c r="BM16" t="str">
        <v>54100 - DA Forfeitures-State</v>
      </c>
      <c r="BN16" t="str">
        <v>54200 - DA Unadjudicated - Police Agencies</v>
      </c>
      <c r="BO16" t="str">
        <v>54300 - Adult Probation-Restitution</v>
      </c>
      <c r="BP16" t="str">
        <v>54400 - DA Forfeitures - Attorney General</v>
      </c>
      <c r="BQ16" t="str">
        <v>54500 - DA Unajudicated-Gambling Statutes</v>
      </c>
      <c r="BR16" t="str">
        <v>54600 - DA Forfeitures-Narcotics</v>
      </c>
      <c r="BS16" t="str">
        <v xml:space="preserve">54700 -  DA-State Forfeiture Fees Other   </v>
      </c>
      <c r="BT16" t="str">
        <v>55000 - Justice of the Peace 1-1 Special fund No</v>
      </c>
      <c r="BU16" t="str">
        <v>55100 - Justice of the Peace 1-2 Special Fund No</v>
      </c>
      <c r="BV16" t="str">
        <v>55300 - Justice of the Peace 3-3 Special Fund No</v>
      </c>
      <c r="BW16" t="str">
        <v>55400 - Justice of the Peace 2-1 Special Fund No</v>
      </c>
      <c r="BX16" t="str">
        <v>55500 - Justice of the Peace 2-2 Special Fund No</v>
      </c>
      <c r="BY16" t="str">
        <v>55600 - Justice of the Peace 3-1 Special Fund No</v>
      </c>
      <c r="BZ16" t="str">
        <v>55700 - Justice of the Peace 3-2 Special Fund No</v>
      </c>
      <c r="CA16" t="str">
        <v>55900 - Justice of the Peace 4-1 Special Fund No</v>
      </c>
      <c r="CB16" t="str">
        <v>56000 - Justice of the Peace 4-2 Special Fund No. 560 Bob Whitney*Effective 12-17-01*</v>
      </c>
      <c r="CC16" t="str">
        <v>56100 - Justice of the Peace 5-1 Special Fund No. 561 Luis Sepulveda*Effective 12-17-01*</v>
      </c>
      <c r="CD16" t="str">
        <v>56200 - Justice of the Peace 5-2 Special Fund No. 562 Juan Jasso*Effective 12-17-01*</v>
      </c>
      <c r="CE16" t="str">
        <v>57000 - Dallas County Housing Fin. - 1993</v>
      </c>
      <c r="CF16" t="str">
        <v>57100 - Dallas County Housing Fin. - 1994</v>
      </c>
      <c r="CG16" t="str">
        <v>58000 - Constable 1 Special Fund No. 580 Derick Evans*12-17-01*</v>
      </c>
      <c r="CH16" t="str">
        <v>58100 - Constable 2 Special Fund No. 581 Michael Gothard*Effective 12-17-01*</v>
      </c>
      <c r="CI16" t="str">
        <v>58200 - Constable 3 Special Fund No. 582 Rick Richardson*Effective 12-17-01*</v>
      </c>
      <c r="CJ16" t="str">
        <v>58300 - Constable 3-A Special Fund No. 583 Mike</v>
      </c>
      <c r="CK16" t="str">
        <v>58400 - Constable 4 Special Fund No. 584 R. L. Skinner*Effective 12-17-01*</v>
      </c>
      <c r="CL16" t="str">
        <v>58600 - Constable 5 Special Fund No. 586 Michael Orozco*Effective 11-02-18*</v>
      </c>
      <c r="CM16" t="str">
        <v>60000 - DCS - Administration</v>
      </c>
      <c r="CN16" t="str">
        <v>67000 - Credit Card BOA Charge Back</v>
      </c>
      <c r="CO16" t="str">
        <v>70400 - Unallocated Tax</v>
      </c>
      <c r="CP16" t="str">
        <v>76400 - Welfare Food Orders</v>
      </c>
      <c r="CQ16" t="str">
        <v>80200 -  Child Support Holding Fund</v>
      </c>
      <c r="CR16" t="str">
        <v>80700 - District Attorney Check Collection</v>
      </c>
      <c r="CS16" t="str">
        <v>80800 -  Child Support Clearing</v>
      </c>
      <c r="CT16" t="str">
        <v>82200 - 0</v>
      </c>
      <c r="CU16" t="str">
        <v>88200 - Cash Receipt pass through Acct.</v>
      </c>
      <c r="CV16" t="str">
        <v>90100 - General Fixed Assets</v>
      </c>
      <c r="CW16" t="str">
        <v>90300 -  Internal Service Fund</v>
      </c>
    </row>
    <row r="17" spans="1:101" x14ac:dyDescent="0.25">
      <c r="A17" t="str" cm="1">
        <f t="array" ref="A17:CW17">TRANSPOSE(_xlfn._xlws.SORT(_xlfn._xlws.FILTER(TableFund[Fund List],ISNUMBER(SEARCH(Travel!Y18, TableFund[Fund List])))))</f>
        <v>00000 - Default</v>
      </c>
      <c r="B17" t="str">
        <v>10500 - Road and Bridge</v>
      </c>
      <c r="C17" t="str">
        <v>10501 - Road &amp; Bridge District 1</v>
      </c>
      <c r="D17" t="str">
        <v>10502 - Road &amp; Bridge District 2</v>
      </c>
      <c r="E17" t="str">
        <v>10503 - Road &amp; Bridge District 3</v>
      </c>
      <c r="F17" t="str">
        <v>10504 - Road &amp; Bridge District 4</v>
      </c>
      <c r="G17" t="str">
        <v>10505 - Road Reserves</v>
      </c>
      <c r="H17" t="str">
        <v>12000 - General Fund</v>
      </c>
      <c r="I17" t="str">
        <v>12400 - Jury Special Fund</v>
      </c>
      <c r="J17" t="str">
        <v>12500 - Petit Jury Fund</v>
      </c>
      <c r="K17" t="str">
        <v>12600 - Permanent Improvement Fund</v>
      </c>
      <c r="L17" t="str">
        <v>12800 - Adult Probation</v>
      </c>
      <c r="M17" t="str">
        <v>13000 - Election Special Fund</v>
      </c>
      <c r="N17" t="str">
        <v>16200 - Alternate Dispute Resolution</v>
      </c>
      <c r="O17" t="str">
        <v>16600 - State Report Interest Fund</v>
      </c>
      <c r="P17" t="str">
        <v>16800 -  Dallas County Historical Commission</v>
      </c>
      <c r="Q17" t="str">
        <v xml:space="preserve">16900 -  Historical Exhibit </v>
      </c>
      <c r="R17" t="str">
        <v>17000 - Return Check Collection</v>
      </c>
      <c r="S17" t="str">
        <v>18000 - Housing Finance Corp</v>
      </c>
      <c r="T17" t="str">
        <v>19000 - CMAQ Congestion, Mitigation, &amp; Air Quality</v>
      </c>
      <c r="U17" t="str">
        <v>19500 - Major Technology Fund</v>
      </c>
      <c r="V17" t="str">
        <v>19600 - Major Projects</v>
      </c>
      <c r="W17" t="str">
        <v>20000 - Judicial</v>
      </c>
      <c r="X17" t="str">
        <v>20100 - Technology</v>
      </c>
      <c r="Y17" t="str">
        <v>20200 - Local Government</v>
      </c>
      <c r="Z17" t="str">
        <v>20300 - Local Official</v>
      </c>
      <c r="AA17" t="str">
        <v>20400 - Record Management</v>
      </c>
      <c r="AB17" t="str">
        <v>20500 - Interest and Debt Retirement (Debt Service) Fund</v>
      </c>
      <c r="AC17" t="str">
        <v>21000 - DS Arbitrage Rebate</v>
      </c>
      <c r="AD17" t="str">
        <v xml:space="preserve">41400 - 1995 Road Bond Fund </v>
      </c>
      <c r="AE17" t="str">
        <v>41500 - 1995A Permanent Impovement</v>
      </c>
      <c r="AF17" t="str">
        <v>41800 - Road Bond Series 1996</v>
      </c>
      <c r="AG17" t="str">
        <v>42400 -  Unlimited Tax Road Bonds Series 2000</v>
      </c>
      <c r="AH17" t="str">
        <v>42700 -  Unlimited Tax Refunding &amp; Improvement Bo</v>
      </c>
      <c r="AI17" t="str">
        <v>43300 - Tax Note Series 2011</v>
      </c>
      <c r="AJ17" t="str">
        <v>44000 - Tax Note Series 2013</v>
      </c>
      <c r="AK17" t="str">
        <v>44100 -  Combination Tax and Parking Garage Rev C</v>
      </c>
      <c r="AL17" t="str">
        <v>44200 - Certificates of Obligation 2022</v>
      </c>
      <c r="AM17" t="str">
        <v xml:space="preserve">46400 - American Rescue Plan </v>
      </c>
      <c r="AN17" t="str">
        <v>46600 - Grant Funds</v>
      </c>
      <c r="AO17" t="str">
        <v xml:space="preserve">46700 - HUD Section 8 </v>
      </c>
      <c r="AP17" t="str">
        <v>46800 - Charter School Grants</v>
      </c>
      <c r="AQ17" t="str">
        <v>47000 - Law Library Fund</v>
      </c>
      <c r="AR17" t="str">
        <v>47100 - Appellate Judicial System</v>
      </c>
      <c r="AS17" t="str">
        <v xml:space="preserve">48100 -  Unlimited Tax Road Bonds, Series 1988A </v>
      </c>
      <c r="AT17" t="str">
        <v xml:space="preserve">48200 - Permanent Improvement Bond Series  1988 </v>
      </c>
      <c r="AU17" t="str">
        <v>49000 -  Unlimited Tax Road Bond Fund-1985</v>
      </c>
      <c r="AV17" t="str">
        <v>49200 - 1992 Road Bond Fund</v>
      </c>
      <c r="AW17" t="str">
        <v>49300 -  1992A Permanent Improvement Bond Fund</v>
      </c>
      <c r="AX17" t="str">
        <v>49400 - Unlimited Tax Road Bond Fund-1977</v>
      </c>
      <c r="AY17" t="str">
        <v>50000 - Payroll Fund</v>
      </c>
      <c r="AZ17" t="str">
        <v>50100 - County Clerk-Special</v>
      </c>
      <c r="BA17" t="str">
        <v>50200 - County Clerk-Trust</v>
      </c>
      <c r="BB17" t="str">
        <v>50300 - District Clerk-Special</v>
      </c>
      <c r="BC17" t="str">
        <v>50400 - District Clerk-Trust</v>
      </c>
      <c r="BD17" t="str">
        <v>50500 - Sheriff-Special</v>
      </c>
      <c r="BE17" t="str">
        <v>50600 - County Clerk Special Trust Fund</v>
      </c>
      <c r="BF17" t="str">
        <v>51500 - Constable-Precinct 8</v>
      </c>
      <c r="BG17" t="str">
        <v>53200 - ESCROW FUND</v>
      </c>
      <c r="BH17" t="str">
        <v>53400 - DA Restitution</v>
      </c>
      <c r="BI17" t="str">
        <v>53500 - District Attorney Forfeiture</v>
      </c>
      <c r="BJ17" t="str">
        <v>53700 - Youth Village Special Fund</v>
      </c>
      <c r="BK17" t="str">
        <v>53800 - DA- Check Processing Fees</v>
      </c>
      <c r="BL17" t="str">
        <v xml:space="preserve">54000 - DA Forfeitures-Federal </v>
      </c>
      <c r="BM17" t="str">
        <v>54100 - DA Forfeitures-State</v>
      </c>
      <c r="BN17" t="str">
        <v>54200 - DA Unadjudicated - Police Agencies</v>
      </c>
      <c r="BO17" t="str">
        <v>54300 - Adult Probation-Restitution</v>
      </c>
      <c r="BP17" t="str">
        <v>54400 - DA Forfeitures - Attorney General</v>
      </c>
      <c r="BQ17" t="str">
        <v>54500 - DA Unajudicated-Gambling Statutes</v>
      </c>
      <c r="BR17" t="str">
        <v>54600 - DA Forfeitures-Narcotics</v>
      </c>
      <c r="BS17" t="str">
        <v xml:space="preserve">54700 -  DA-State Forfeiture Fees Other   </v>
      </c>
      <c r="BT17" t="str">
        <v>55000 - Justice of the Peace 1-1 Special fund No</v>
      </c>
      <c r="BU17" t="str">
        <v>55100 - Justice of the Peace 1-2 Special Fund No</v>
      </c>
      <c r="BV17" t="str">
        <v>55300 - Justice of the Peace 3-3 Special Fund No</v>
      </c>
      <c r="BW17" t="str">
        <v>55400 - Justice of the Peace 2-1 Special Fund No</v>
      </c>
      <c r="BX17" t="str">
        <v>55500 - Justice of the Peace 2-2 Special Fund No</v>
      </c>
      <c r="BY17" t="str">
        <v>55600 - Justice of the Peace 3-1 Special Fund No</v>
      </c>
      <c r="BZ17" t="str">
        <v>55700 - Justice of the Peace 3-2 Special Fund No</v>
      </c>
      <c r="CA17" t="str">
        <v>55900 - Justice of the Peace 4-1 Special Fund No</v>
      </c>
      <c r="CB17" t="str">
        <v>56000 - Justice of the Peace 4-2 Special Fund No. 560 Bob Whitney*Effective 12-17-01*</v>
      </c>
      <c r="CC17" t="str">
        <v>56100 - Justice of the Peace 5-1 Special Fund No. 561 Luis Sepulveda*Effective 12-17-01*</v>
      </c>
      <c r="CD17" t="str">
        <v>56200 - Justice of the Peace 5-2 Special Fund No. 562 Juan Jasso*Effective 12-17-01*</v>
      </c>
      <c r="CE17" t="str">
        <v>57000 - Dallas County Housing Fin. - 1993</v>
      </c>
      <c r="CF17" t="str">
        <v>57100 - Dallas County Housing Fin. - 1994</v>
      </c>
      <c r="CG17" t="str">
        <v>58000 - Constable 1 Special Fund No. 580 Derick Evans*12-17-01*</v>
      </c>
      <c r="CH17" t="str">
        <v>58100 - Constable 2 Special Fund No. 581 Michael Gothard*Effective 12-17-01*</v>
      </c>
      <c r="CI17" t="str">
        <v>58200 - Constable 3 Special Fund No. 582 Rick Richardson*Effective 12-17-01*</v>
      </c>
      <c r="CJ17" t="str">
        <v>58300 - Constable 3-A Special Fund No. 583 Mike</v>
      </c>
      <c r="CK17" t="str">
        <v>58400 - Constable 4 Special Fund No. 584 R. L. Skinner*Effective 12-17-01*</v>
      </c>
      <c r="CL17" t="str">
        <v>58600 - Constable 5 Special Fund No. 586 Michael Orozco*Effective 11-02-18*</v>
      </c>
      <c r="CM17" t="str">
        <v>60000 - DCS - Administration</v>
      </c>
      <c r="CN17" t="str">
        <v>67000 - Credit Card BOA Charge Back</v>
      </c>
      <c r="CO17" t="str">
        <v>70400 - Unallocated Tax</v>
      </c>
      <c r="CP17" t="str">
        <v>76400 - Welfare Food Orders</v>
      </c>
      <c r="CQ17" t="str">
        <v>80200 -  Child Support Holding Fund</v>
      </c>
      <c r="CR17" t="str">
        <v>80700 - District Attorney Check Collection</v>
      </c>
      <c r="CS17" t="str">
        <v>80800 -  Child Support Clearing</v>
      </c>
      <c r="CT17" t="str">
        <v>82200 - 0</v>
      </c>
      <c r="CU17" t="str">
        <v>88200 - Cash Receipt pass through Acct.</v>
      </c>
      <c r="CV17" t="str">
        <v>90100 - General Fixed Assets</v>
      </c>
      <c r="CW17" t="str">
        <v>90300 -  Internal Service Fund</v>
      </c>
    </row>
    <row r="18" spans="1:101" x14ac:dyDescent="0.25">
      <c r="A18" t="str" cm="1">
        <f t="array" ref="A18:CW18">TRANSPOSE(_xlfn._xlws.SORT(_xlfn._xlws.FILTER(TableFund[Fund List],ISNUMBER(SEARCH(Travel!Y19, TableFund[Fund List])))))</f>
        <v>00000 - Default</v>
      </c>
      <c r="B18" t="str">
        <v>10500 - Road and Bridge</v>
      </c>
      <c r="C18" t="str">
        <v>10501 - Road &amp; Bridge District 1</v>
      </c>
      <c r="D18" t="str">
        <v>10502 - Road &amp; Bridge District 2</v>
      </c>
      <c r="E18" t="str">
        <v>10503 - Road &amp; Bridge District 3</v>
      </c>
      <c r="F18" t="str">
        <v>10504 - Road &amp; Bridge District 4</v>
      </c>
      <c r="G18" t="str">
        <v>10505 - Road Reserves</v>
      </c>
      <c r="H18" t="str">
        <v>12000 - General Fund</v>
      </c>
      <c r="I18" t="str">
        <v>12400 - Jury Special Fund</v>
      </c>
      <c r="J18" t="str">
        <v>12500 - Petit Jury Fund</v>
      </c>
      <c r="K18" t="str">
        <v>12600 - Permanent Improvement Fund</v>
      </c>
      <c r="L18" t="str">
        <v>12800 - Adult Probation</v>
      </c>
      <c r="M18" t="str">
        <v>13000 - Election Special Fund</v>
      </c>
      <c r="N18" t="str">
        <v>16200 - Alternate Dispute Resolution</v>
      </c>
      <c r="O18" t="str">
        <v>16600 - State Report Interest Fund</v>
      </c>
      <c r="P18" t="str">
        <v>16800 -  Dallas County Historical Commission</v>
      </c>
      <c r="Q18" t="str">
        <v xml:space="preserve">16900 -  Historical Exhibit </v>
      </c>
      <c r="R18" t="str">
        <v>17000 - Return Check Collection</v>
      </c>
      <c r="S18" t="str">
        <v>18000 - Housing Finance Corp</v>
      </c>
      <c r="T18" t="str">
        <v>19000 - CMAQ Congestion, Mitigation, &amp; Air Quality</v>
      </c>
      <c r="U18" t="str">
        <v>19500 - Major Technology Fund</v>
      </c>
      <c r="V18" t="str">
        <v>19600 - Major Projects</v>
      </c>
      <c r="W18" t="str">
        <v>20000 - Judicial</v>
      </c>
      <c r="X18" t="str">
        <v>20100 - Technology</v>
      </c>
      <c r="Y18" t="str">
        <v>20200 - Local Government</v>
      </c>
      <c r="Z18" t="str">
        <v>20300 - Local Official</v>
      </c>
      <c r="AA18" t="str">
        <v>20400 - Record Management</v>
      </c>
      <c r="AB18" t="str">
        <v>20500 - Interest and Debt Retirement (Debt Service) Fund</v>
      </c>
      <c r="AC18" t="str">
        <v>21000 - DS Arbitrage Rebate</v>
      </c>
      <c r="AD18" t="str">
        <v xml:space="preserve">41400 - 1995 Road Bond Fund </v>
      </c>
      <c r="AE18" t="str">
        <v>41500 - 1995A Permanent Impovement</v>
      </c>
      <c r="AF18" t="str">
        <v>41800 - Road Bond Series 1996</v>
      </c>
      <c r="AG18" t="str">
        <v>42400 -  Unlimited Tax Road Bonds Series 2000</v>
      </c>
      <c r="AH18" t="str">
        <v>42700 -  Unlimited Tax Refunding &amp; Improvement Bo</v>
      </c>
      <c r="AI18" t="str">
        <v>43300 - Tax Note Series 2011</v>
      </c>
      <c r="AJ18" t="str">
        <v>44000 - Tax Note Series 2013</v>
      </c>
      <c r="AK18" t="str">
        <v>44100 -  Combination Tax and Parking Garage Rev C</v>
      </c>
      <c r="AL18" t="str">
        <v>44200 - Certificates of Obligation 2022</v>
      </c>
      <c r="AM18" t="str">
        <v xml:space="preserve">46400 - American Rescue Plan </v>
      </c>
      <c r="AN18" t="str">
        <v>46600 - Grant Funds</v>
      </c>
      <c r="AO18" t="str">
        <v xml:space="preserve">46700 - HUD Section 8 </v>
      </c>
      <c r="AP18" t="str">
        <v>46800 - Charter School Grants</v>
      </c>
      <c r="AQ18" t="str">
        <v>47000 - Law Library Fund</v>
      </c>
      <c r="AR18" t="str">
        <v>47100 - Appellate Judicial System</v>
      </c>
      <c r="AS18" t="str">
        <v xml:space="preserve">48100 -  Unlimited Tax Road Bonds, Series 1988A </v>
      </c>
      <c r="AT18" t="str">
        <v xml:space="preserve">48200 - Permanent Improvement Bond Series  1988 </v>
      </c>
      <c r="AU18" t="str">
        <v>49000 -  Unlimited Tax Road Bond Fund-1985</v>
      </c>
      <c r="AV18" t="str">
        <v>49200 - 1992 Road Bond Fund</v>
      </c>
      <c r="AW18" t="str">
        <v>49300 -  1992A Permanent Improvement Bond Fund</v>
      </c>
      <c r="AX18" t="str">
        <v>49400 - Unlimited Tax Road Bond Fund-1977</v>
      </c>
      <c r="AY18" t="str">
        <v>50000 - Payroll Fund</v>
      </c>
      <c r="AZ18" t="str">
        <v>50100 - County Clerk-Special</v>
      </c>
      <c r="BA18" t="str">
        <v>50200 - County Clerk-Trust</v>
      </c>
      <c r="BB18" t="str">
        <v>50300 - District Clerk-Special</v>
      </c>
      <c r="BC18" t="str">
        <v>50400 - District Clerk-Trust</v>
      </c>
      <c r="BD18" t="str">
        <v>50500 - Sheriff-Special</v>
      </c>
      <c r="BE18" t="str">
        <v>50600 - County Clerk Special Trust Fund</v>
      </c>
      <c r="BF18" t="str">
        <v>51500 - Constable-Precinct 8</v>
      </c>
      <c r="BG18" t="str">
        <v>53200 - ESCROW FUND</v>
      </c>
      <c r="BH18" t="str">
        <v>53400 - DA Restitution</v>
      </c>
      <c r="BI18" t="str">
        <v>53500 - District Attorney Forfeiture</v>
      </c>
      <c r="BJ18" t="str">
        <v>53700 - Youth Village Special Fund</v>
      </c>
      <c r="BK18" t="str">
        <v>53800 - DA- Check Processing Fees</v>
      </c>
      <c r="BL18" t="str">
        <v xml:space="preserve">54000 - DA Forfeitures-Federal </v>
      </c>
      <c r="BM18" t="str">
        <v>54100 - DA Forfeitures-State</v>
      </c>
      <c r="BN18" t="str">
        <v>54200 - DA Unadjudicated - Police Agencies</v>
      </c>
      <c r="BO18" t="str">
        <v>54300 - Adult Probation-Restitution</v>
      </c>
      <c r="BP18" t="str">
        <v>54400 - DA Forfeitures - Attorney General</v>
      </c>
      <c r="BQ18" t="str">
        <v>54500 - DA Unajudicated-Gambling Statutes</v>
      </c>
      <c r="BR18" t="str">
        <v>54600 - DA Forfeitures-Narcotics</v>
      </c>
      <c r="BS18" t="str">
        <v xml:space="preserve">54700 -  DA-State Forfeiture Fees Other   </v>
      </c>
      <c r="BT18" t="str">
        <v>55000 - Justice of the Peace 1-1 Special fund No</v>
      </c>
      <c r="BU18" t="str">
        <v>55100 - Justice of the Peace 1-2 Special Fund No</v>
      </c>
      <c r="BV18" t="str">
        <v>55300 - Justice of the Peace 3-3 Special Fund No</v>
      </c>
      <c r="BW18" t="str">
        <v>55400 - Justice of the Peace 2-1 Special Fund No</v>
      </c>
      <c r="BX18" t="str">
        <v>55500 - Justice of the Peace 2-2 Special Fund No</v>
      </c>
      <c r="BY18" t="str">
        <v>55600 - Justice of the Peace 3-1 Special Fund No</v>
      </c>
      <c r="BZ18" t="str">
        <v>55700 - Justice of the Peace 3-2 Special Fund No</v>
      </c>
      <c r="CA18" t="str">
        <v>55900 - Justice of the Peace 4-1 Special Fund No</v>
      </c>
      <c r="CB18" t="str">
        <v>56000 - Justice of the Peace 4-2 Special Fund No. 560 Bob Whitney*Effective 12-17-01*</v>
      </c>
      <c r="CC18" t="str">
        <v>56100 - Justice of the Peace 5-1 Special Fund No. 561 Luis Sepulveda*Effective 12-17-01*</v>
      </c>
      <c r="CD18" t="str">
        <v>56200 - Justice of the Peace 5-2 Special Fund No. 562 Juan Jasso*Effective 12-17-01*</v>
      </c>
      <c r="CE18" t="str">
        <v>57000 - Dallas County Housing Fin. - 1993</v>
      </c>
      <c r="CF18" t="str">
        <v>57100 - Dallas County Housing Fin. - 1994</v>
      </c>
      <c r="CG18" t="str">
        <v>58000 - Constable 1 Special Fund No. 580 Derick Evans*12-17-01*</v>
      </c>
      <c r="CH18" t="str">
        <v>58100 - Constable 2 Special Fund No. 581 Michael Gothard*Effective 12-17-01*</v>
      </c>
      <c r="CI18" t="str">
        <v>58200 - Constable 3 Special Fund No. 582 Rick Richardson*Effective 12-17-01*</v>
      </c>
      <c r="CJ18" t="str">
        <v>58300 - Constable 3-A Special Fund No. 583 Mike</v>
      </c>
      <c r="CK18" t="str">
        <v>58400 - Constable 4 Special Fund No. 584 R. L. Skinner*Effective 12-17-01*</v>
      </c>
      <c r="CL18" t="str">
        <v>58600 - Constable 5 Special Fund No. 586 Michael Orozco*Effective 11-02-18*</v>
      </c>
      <c r="CM18" t="str">
        <v>60000 - DCS - Administration</v>
      </c>
      <c r="CN18" t="str">
        <v>67000 - Credit Card BOA Charge Back</v>
      </c>
      <c r="CO18" t="str">
        <v>70400 - Unallocated Tax</v>
      </c>
      <c r="CP18" t="str">
        <v>76400 - Welfare Food Orders</v>
      </c>
      <c r="CQ18" t="str">
        <v>80200 -  Child Support Holding Fund</v>
      </c>
      <c r="CR18" t="str">
        <v>80700 - District Attorney Check Collection</v>
      </c>
      <c r="CS18" t="str">
        <v>80800 -  Child Support Clearing</v>
      </c>
      <c r="CT18" t="str">
        <v>82200 - 0</v>
      </c>
      <c r="CU18" t="str">
        <v>88200 - Cash Receipt pass through Acct.</v>
      </c>
      <c r="CV18" t="str">
        <v>90100 - General Fixed Assets</v>
      </c>
      <c r="CW18" t="str">
        <v>90300 -  Internal Service Fund</v>
      </c>
    </row>
    <row r="19" spans="1:101" x14ac:dyDescent="0.25">
      <c r="A19" t="str" cm="1">
        <f t="array" ref="A19:CW19">TRANSPOSE(_xlfn._xlws.SORT(_xlfn._xlws.FILTER(TableFund[Fund List],ISNUMBER(SEARCH(Travel!Y20, TableFund[Fund List])))))</f>
        <v>00000 - Default</v>
      </c>
      <c r="B19" t="str">
        <v>10500 - Road and Bridge</v>
      </c>
      <c r="C19" t="str">
        <v>10501 - Road &amp; Bridge District 1</v>
      </c>
      <c r="D19" t="str">
        <v>10502 - Road &amp; Bridge District 2</v>
      </c>
      <c r="E19" t="str">
        <v>10503 - Road &amp; Bridge District 3</v>
      </c>
      <c r="F19" t="str">
        <v>10504 - Road &amp; Bridge District 4</v>
      </c>
      <c r="G19" t="str">
        <v>10505 - Road Reserves</v>
      </c>
      <c r="H19" t="str">
        <v>12000 - General Fund</v>
      </c>
      <c r="I19" t="str">
        <v>12400 - Jury Special Fund</v>
      </c>
      <c r="J19" t="str">
        <v>12500 - Petit Jury Fund</v>
      </c>
      <c r="K19" t="str">
        <v>12600 - Permanent Improvement Fund</v>
      </c>
      <c r="L19" t="str">
        <v>12800 - Adult Probation</v>
      </c>
      <c r="M19" t="str">
        <v>13000 - Election Special Fund</v>
      </c>
      <c r="N19" t="str">
        <v>16200 - Alternate Dispute Resolution</v>
      </c>
      <c r="O19" t="str">
        <v>16600 - State Report Interest Fund</v>
      </c>
      <c r="P19" t="str">
        <v>16800 -  Dallas County Historical Commission</v>
      </c>
      <c r="Q19" t="str">
        <v xml:space="preserve">16900 -  Historical Exhibit </v>
      </c>
      <c r="R19" t="str">
        <v>17000 - Return Check Collection</v>
      </c>
      <c r="S19" t="str">
        <v>18000 - Housing Finance Corp</v>
      </c>
      <c r="T19" t="str">
        <v>19000 - CMAQ Congestion, Mitigation, &amp; Air Quality</v>
      </c>
      <c r="U19" t="str">
        <v>19500 - Major Technology Fund</v>
      </c>
      <c r="V19" t="str">
        <v>19600 - Major Projects</v>
      </c>
      <c r="W19" t="str">
        <v>20000 - Judicial</v>
      </c>
      <c r="X19" t="str">
        <v>20100 - Technology</v>
      </c>
      <c r="Y19" t="str">
        <v>20200 - Local Government</v>
      </c>
      <c r="Z19" t="str">
        <v>20300 - Local Official</v>
      </c>
      <c r="AA19" t="str">
        <v>20400 - Record Management</v>
      </c>
      <c r="AB19" t="str">
        <v>20500 - Interest and Debt Retirement (Debt Service) Fund</v>
      </c>
      <c r="AC19" t="str">
        <v>21000 - DS Arbitrage Rebate</v>
      </c>
      <c r="AD19" t="str">
        <v xml:space="preserve">41400 - 1995 Road Bond Fund </v>
      </c>
      <c r="AE19" t="str">
        <v>41500 - 1995A Permanent Impovement</v>
      </c>
      <c r="AF19" t="str">
        <v>41800 - Road Bond Series 1996</v>
      </c>
      <c r="AG19" t="str">
        <v>42400 -  Unlimited Tax Road Bonds Series 2000</v>
      </c>
      <c r="AH19" t="str">
        <v>42700 -  Unlimited Tax Refunding &amp; Improvement Bo</v>
      </c>
      <c r="AI19" t="str">
        <v>43300 - Tax Note Series 2011</v>
      </c>
      <c r="AJ19" t="str">
        <v>44000 - Tax Note Series 2013</v>
      </c>
      <c r="AK19" t="str">
        <v>44100 -  Combination Tax and Parking Garage Rev C</v>
      </c>
      <c r="AL19" t="str">
        <v>44200 - Certificates of Obligation 2022</v>
      </c>
      <c r="AM19" t="str">
        <v xml:space="preserve">46400 - American Rescue Plan </v>
      </c>
      <c r="AN19" t="str">
        <v>46600 - Grant Funds</v>
      </c>
      <c r="AO19" t="str">
        <v xml:space="preserve">46700 - HUD Section 8 </v>
      </c>
      <c r="AP19" t="str">
        <v>46800 - Charter School Grants</v>
      </c>
      <c r="AQ19" t="str">
        <v>47000 - Law Library Fund</v>
      </c>
      <c r="AR19" t="str">
        <v>47100 - Appellate Judicial System</v>
      </c>
      <c r="AS19" t="str">
        <v xml:space="preserve">48100 -  Unlimited Tax Road Bonds, Series 1988A </v>
      </c>
      <c r="AT19" t="str">
        <v xml:space="preserve">48200 - Permanent Improvement Bond Series  1988 </v>
      </c>
      <c r="AU19" t="str">
        <v>49000 -  Unlimited Tax Road Bond Fund-1985</v>
      </c>
      <c r="AV19" t="str">
        <v>49200 - 1992 Road Bond Fund</v>
      </c>
      <c r="AW19" t="str">
        <v>49300 -  1992A Permanent Improvement Bond Fund</v>
      </c>
      <c r="AX19" t="str">
        <v>49400 - Unlimited Tax Road Bond Fund-1977</v>
      </c>
      <c r="AY19" t="str">
        <v>50000 - Payroll Fund</v>
      </c>
      <c r="AZ19" t="str">
        <v>50100 - County Clerk-Special</v>
      </c>
      <c r="BA19" t="str">
        <v>50200 - County Clerk-Trust</v>
      </c>
      <c r="BB19" t="str">
        <v>50300 - District Clerk-Special</v>
      </c>
      <c r="BC19" t="str">
        <v>50400 - District Clerk-Trust</v>
      </c>
      <c r="BD19" t="str">
        <v>50500 - Sheriff-Special</v>
      </c>
      <c r="BE19" t="str">
        <v>50600 - County Clerk Special Trust Fund</v>
      </c>
      <c r="BF19" t="str">
        <v>51500 - Constable-Precinct 8</v>
      </c>
      <c r="BG19" t="str">
        <v>53200 - ESCROW FUND</v>
      </c>
      <c r="BH19" t="str">
        <v>53400 - DA Restitution</v>
      </c>
      <c r="BI19" t="str">
        <v>53500 - District Attorney Forfeiture</v>
      </c>
      <c r="BJ19" t="str">
        <v>53700 - Youth Village Special Fund</v>
      </c>
      <c r="BK19" t="str">
        <v>53800 - DA- Check Processing Fees</v>
      </c>
      <c r="BL19" t="str">
        <v xml:space="preserve">54000 - DA Forfeitures-Federal </v>
      </c>
      <c r="BM19" t="str">
        <v>54100 - DA Forfeitures-State</v>
      </c>
      <c r="BN19" t="str">
        <v>54200 - DA Unadjudicated - Police Agencies</v>
      </c>
      <c r="BO19" t="str">
        <v>54300 - Adult Probation-Restitution</v>
      </c>
      <c r="BP19" t="str">
        <v>54400 - DA Forfeitures - Attorney General</v>
      </c>
      <c r="BQ19" t="str">
        <v>54500 - DA Unajudicated-Gambling Statutes</v>
      </c>
      <c r="BR19" t="str">
        <v>54600 - DA Forfeitures-Narcotics</v>
      </c>
      <c r="BS19" t="str">
        <v xml:space="preserve">54700 -  DA-State Forfeiture Fees Other   </v>
      </c>
      <c r="BT19" t="str">
        <v>55000 - Justice of the Peace 1-1 Special fund No</v>
      </c>
      <c r="BU19" t="str">
        <v>55100 - Justice of the Peace 1-2 Special Fund No</v>
      </c>
      <c r="BV19" t="str">
        <v>55300 - Justice of the Peace 3-3 Special Fund No</v>
      </c>
      <c r="BW19" t="str">
        <v>55400 - Justice of the Peace 2-1 Special Fund No</v>
      </c>
      <c r="BX19" t="str">
        <v>55500 - Justice of the Peace 2-2 Special Fund No</v>
      </c>
      <c r="BY19" t="str">
        <v>55600 - Justice of the Peace 3-1 Special Fund No</v>
      </c>
      <c r="BZ19" t="str">
        <v>55700 - Justice of the Peace 3-2 Special Fund No</v>
      </c>
      <c r="CA19" t="str">
        <v>55900 - Justice of the Peace 4-1 Special Fund No</v>
      </c>
      <c r="CB19" t="str">
        <v>56000 - Justice of the Peace 4-2 Special Fund No. 560 Bob Whitney*Effective 12-17-01*</v>
      </c>
      <c r="CC19" t="str">
        <v>56100 - Justice of the Peace 5-1 Special Fund No. 561 Luis Sepulveda*Effective 12-17-01*</v>
      </c>
      <c r="CD19" t="str">
        <v>56200 - Justice of the Peace 5-2 Special Fund No. 562 Juan Jasso*Effective 12-17-01*</v>
      </c>
      <c r="CE19" t="str">
        <v>57000 - Dallas County Housing Fin. - 1993</v>
      </c>
      <c r="CF19" t="str">
        <v>57100 - Dallas County Housing Fin. - 1994</v>
      </c>
      <c r="CG19" t="str">
        <v>58000 - Constable 1 Special Fund No. 580 Derick Evans*12-17-01*</v>
      </c>
      <c r="CH19" t="str">
        <v>58100 - Constable 2 Special Fund No. 581 Michael Gothard*Effective 12-17-01*</v>
      </c>
      <c r="CI19" t="str">
        <v>58200 - Constable 3 Special Fund No. 582 Rick Richardson*Effective 12-17-01*</v>
      </c>
      <c r="CJ19" t="str">
        <v>58300 - Constable 3-A Special Fund No. 583 Mike</v>
      </c>
      <c r="CK19" t="str">
        <v>58400 - Constable 4 Special Fund No. 584 R. L. Skinner*Effective 12-17-01*</v>
      </c>
      <c r="CL19" t="str">
        <v>58600 - Constable 5 Special Fund No. 586 Michael Orozco*Effective 11-02-18*</v>
      </c>
      <c r="CM19" t="str">
        <v>60000 - DCS - Administration</v>
      </c>
      <c r="CN19" t="str">
        <v>67000 - Credit Card BOA Charge Back</v>
      </c>
      <c r="CO19" t="str">
        <v>70400 - Unallocated Tax</v>
      </c>
      <c r="CP19" t="str">
        <v>76400 - Welfare Food Orders</v>
      </c>
      <c r="CQ19" t="str">
        <v>80200 -  Child Support Holding Fund</v>
      </c>
      <c r="CR19" t="str">
        <v>80700 - District Attorney Check Collection</v>
      </c>
      <c r="CS19" t="str">
        <v>80800 -  Child Support Clearing</v>
      </c>
      <c r="CT19" t="str">
        <v>82200 - 0</v>
      </c>
      <c r="CU19" t="str">
        <v>88200 - Cash Receipt pass through Acct.</v>
      </c>
      <c r="CV19" t="str">
        <v>90100 - General Fixed Assets</v>
      </c>
      <c r="CW19" t="str">
        <v>90300 -  Internal Service Fund</v>
      </c>
    </row>
    <row r="20" spans="1:101" x14ac:dyDescent="0.25">
      <c r="A20" t="str" cm="1">
        <f t="array" ref="A20:CW20">TRANSPOSE(_xlfn._xlws.SORT(_xlfn._xlws.FILTER(TableFund[Fund List],ISNUMBER(SEARCH(Travel!Y21, TableFund[Fund List])))))</f>
        <v>00000 - Default</v>
      </c>
      <c r="B20" t="str">
        <v>10500 - Road and Bridge</v>
      </c>
      <c r="C20" t="str">
        <v>10501 - Road &amp; Bridge District 1</v>
      </c>
      <c r="D20" t="str">
        <v>10502 - Road &amp; Bridge District 2</v>
      </c>
      <c r="E20" t="str">
        <v>10503 - Road &amp; Bridge District 3</v>
      </c>
      <c r="F20" t="str">
        <v>10504 - Road &amp; Bridge District 4</v>
      </c>
      <c r="G20" t="str">
        <v>10505 - Road Reserves</v>
      </c>
      <c r="H20" t="str">
        <v>12000 - General Fund</v>
      </c>
      <c r="I20" t="str">
        <v>12400 - Jury Special Fund</v>
      </c>
      <c r="J20" t="str">
        <v>12500 - Petit Jury Fund</v>
      </c>
      <c r="K20" t="str">
        <v>12600 - Permanent Improvement Fund</v>
      </c>
      <c r="L20" t="str">
        <v>12800 - Adult Probation</v>
      </c>
      <c r="M20" t="str">
        <v>13000 - Election Special Fund</v>
      </c>
      <c r="N20" t="str">
        <v>16200 - Alternate Dispute Resolution</v>
      </c>
      <c r="O20" t="str">
        <v>16600 - State Report Interest Fund</v>
      </c>
      <c r="P20" t="str">
        <v>16800 -  Dallas County Historical Commission</v>
      </c>
      <c r="Q20" t="str">
        <v xml:space="preserve">16900 -  Historical Exhibit </v>
      </c>
      <c r="R20" t="str">
        <v>17000 - Return Check Collection</v>
      </c>
      <c r="S20" t="str">
        <v>18000 - Housing Finance Corp</v>
      </c>
      <c r="T20" t="str">
        <v>19000 - CMAQ Congestion, Mitigation, &amp; Air Quality</v>
      </c>
      <c r="U20" t="str">
        <v>19500 - Major Technology Fund</v>
      </c>
      <c r="V20" t="str">
        <v>19600 - Major Projects</v>
      </c>
      <c r="W20" t="str">
        <v>20000 - Judicial</v>
      </c>
      <c r="X20" t="str">
        <v>20100 - Technology</v>
      </c>
      <c r="Y20" t="str">
        <v>20200 - Local Government</v>
      </c>
      <c r="Z20" t="str">
        <v>20300 - Local Official</v>
      </c>
      <c r="AA20" t="str">
        <v>20400 - Record Management</v>
      </c>
      <c r="AB20" t="str">
        <v>20500 - Interest and Debt Retirement (Debt Service) Fund</v>
      </c>
      <c r="AC20" t="str">
        <v>21000 - DS Arbitrage Rebate</v>
      </c>
      <c r="AD20" t="str">
        <v xml:space="preserve">41400 - 1995 Road Bond Fund </v>
      </c>
      <c r="AE20" t="str">
        <v>41500 - 1995A Permanent Impovement</v>
      </c>
      <c r="AF20" t="str">
        <v>41800 - Road Bond Series 1996</v>
      </c>
      <c r="AG20" t="str">
        <v>42400 -  Unlimited Tax Road Bonds Series 2000</v>
      </c>
      <c r="AH20" t="str">
        <v>42700 -  Unlimited Tax Refunding &amp; Improvement Bo</v>
      </c>
      <c r="AI20" t="str">
        <v>43300 - Tax Note Series 2011</v>
      </c>
      <c r="AJ20" t="str">
        <v>44000 - Tax Note Series 2013</v>
      </c>
      <c r="AK20" t="str">
        <v>44100 -  Combination Tax and Parking Garage Rev C</v>
      </c>
      <c r="AL20" t="str">
        <v>44200 - Certificates of Obligation 2022</v>
      </c>
      <c r="AM20" t="str">
        <v xml:space="preserve">46400 - American Rescue Plan </v>
      </c>
      <c r="AN20" t="str">
        <v>46600 - Grant Funds</v>
      </c>
      <c r="AO20" t="str">
        <v xml:space="preserve">46700 - HUD Section 8 </v>
      </c>
      <c r="AP20" t="str">
        <v>46800 - Charter School Grants</v>
      </c>
      <c r="AQ20" t="str">
        <v>47000 - Law Library Fund</v>
      </c>
      <c r="AR20" t="str">
        <v>47100 - Appellate Judicial System</v>
      </c>
      <c r="AS20" t="str">
        <v xml:space="preserve">48100 -  Unlimited Tax Road Bonds, Series 1988A </v>
      </c>
      <c r="AT20" t="str">
        <v xml:space="preserve">48200 - Permanent Improvement Bond Series  1988 </v>
      </c>
      <c r="AU20" t="str">
        <v>49000 -  Unlimited Tax Road Bond Fund-1985</v>
      </c>
      <c r="AV20" t="str">
        <v>49200 - 1992 Road Bond Fund</v>
      </c>
      <c r="AW20" t="str">
        <v>49300 -  1992A Permanent Improvement Bond Fund</v>
      </c>
      <c r="AX20" t="str">
        <v>49400 - Unlimited Tax Road Bond Fund-1977</v>
      </c>
      <c r="AY20" t="str">
        <v>50000 - Payroll Fund</v>
      </c>
      <c r="AZ20" t="str">
        <v>50100 - County Clerk-Special</v>
      </c>
      <c r="BA20" t="str">
        <v>50200 - County Clerk-Trust</v>
      </c>
      <c r="BB20" t="str">
        <v>50300 - District Clerk-Special</v>
      </c>
      <c r="BC20" t="str">
        <v>50400 - District Clerk-Trust</v>
      </c>
      <c r="BD20" t="str">
        <v>50500 - Sheriff-Special</v>
      </c>
      <c r="BE20" t="str">
        <v>50600 - County Clerk Special Trust Fund</v>
      </c>
      <c r="BF20" t="str">
        <v>51500 - Constable-Precinct 8</v>
      </c>
      <c r="BG20" t="str">
        <v>53200 - ESCROW FUND</v>
      </c>
      <c r="BH20" t="str">
        <v>53400 - DA Restitution</v>
      </c>
      <c r="BI20" t="str">
        <v>53500 - District Attorney Forfeiture</v>
      </c>
      <c r="BJ20" t="str">
        <v>53700 - Youth Village Special Fund</v>
      </c>
      <c r="BK20" t="str">
        <v>53800 - DA- Check Processing Fees</v>
      </c>
      <c r="BL20" t="str">
        <v xml:space="preserve">54000 - DA Forfeitures-Federal </v>
      </c>
      <c r="BM20" t="str">
        <v>54100 - DA Forfeitures-State</v>
      </c>
      <c r="BN20" t="str">
        <v>54200 - DA Unadjudicated - Police Agencies</v>
      </c>
      <c r="BO20" t="str">
        <v>54300 - Adult Probation-Restitution</v>
      </c>
      <c r="BP20" t="str">
        <v>54400 - DA Forfeitures - Attorney General</v>
      </c>
      <c r="BQ20" t="str">
        <v>54500 - DA Unajudicated-Gambling Statutes</v>
      </c>
      <c r="BR20" t="str">
        <v>54600 - DA Forfeitures-Narcotics</v>
      </c>
      <c r="BS20" t="str">
        <v xml:space="preserve">54700 -  DA-State Forfeiture Fees Other   </v>
      </c>
      <c r="BT20" t="str">
        <v>55000 - Justice of the Peace 1-1 Special fund No</v>
      </c>
      <c r="BU20" t="str">
        <v>55100 - Justice of the Peace 1-2 Special Fund No</v>
      </c>
      <c r="BV20" t="str">
        <v>55300 - Justice of the Peace 3-3 Special Fund No</v>
      </c>
      <c r="BW20" t="str">
        <v>55400 - Justice of the Peace 2-1 Special Fund No</v>
      </c>
      <c r="BX20" t="str">
        <v>55500 - Justice of the Peace 2-2 Special Fund No</v>
      </c>
      <c r="BY20" t="str">
        <v>55600 - Justice of the Peace 3-1 Special Fund No</v>
      </c>
      <c r="BZ20" t="str">
        <v>55700 - Justice of the Peace 3-2 Special Fund No</v>
      </c>
      <c r="CA20" t="str">
        <v>55900 - Justice of the Peace 4-1 Special Fund No</v>
      </c>
      <c r="CB20" t="str">
        <v>56000 - Justice of the Peace 4-2 Special Fund No. 560 Bob Whitney*Effective 12-17-01*</v>
      </c>
      <c r="CC20" t="str">
        <v>56100 - Justice of the Peace 5-1 Special Fund No. 561 Luis Sepulveda*Effective 12-17-01*</v>
      </c>
      <c r="CD20" t="str">
        <v>56200 - Justice of the Peace 5-2 Special Fund No. 562 Juan Jasso*Effective 12-17-01*</v>
      </c>
      <c r="CE20" t="str">
        <v>57000 - Dallas County Housing Fin. - 1993</v>
      </c>
      <c r="CF20" t="str">
        <v>57100 - Dallas County Housing Fin. - 1994</v>
      </c>
      <c r="CG20" t="str">
        <v>58000 - Constable 1 Special Fund No. 580 Derick Evans*12-17-01*</v>
      </c>
      <c r="CH20" t="str">
        <v>58100 - Constable 2 Special Fund No. 581 Michael Gothard*Effective 12-17-01*</v>
      </c>
      <c r="CI20" t="str">
        <v>58200 - Constable 3 Special Fund No. 582 Rick Richardson*Effective 12-17-01*</v>
      </c>
      <c r="CJ20" t="str">
        <v>58300 - Constable 3-A Special Fund No. 583 Mike</v>
      </c>
      <c r="CK20" t="str">
        <v>58400 - Constable 4 Special Fund No. 584 R. L. Skinner*Effective 12-17-01*</v>
      </c>
      <c r="CL20" t="str">
        <v>58600 - Constable 5 Special Fund No. 586 Michael Orozco*Effective 11-02-18*</v>
      </c>
      <c r="CM20" t="str">
        <v>60000 - DCS - Administration</v>
      </c>
      <c r="CN20" t="str">
        <v>67000 - Credit Card BOA Charge Back</v>
      </c>
      <c r="CO20" t="str">
        <v>70400 - Unallocated Tax</v>
      </c>
      <c r="CP20" t="str">
        <v>76400 - Welfare Food Orders</v>
      </c>
      <c r="CQ20" t="str">
        <v>80200 -  Child Support Holding Fund</v>
      </c>
      <c r="CR20" t="str">
        <v>80700 - District Attorney Check Collection</v>
      </c>
      <c r="CS20" t="str">
        <v>80800 -  Child Support Clearing</v>
      </c>
      <c r="CT20" t="str">
        <v>82200 - 0</v>
      </c>
      <c r="CU20" t="str">
        <v>88200 - Cash Receipt pass through Acct.</v>
      </c>
      <c r="CV20" t="str">
        <v>90100 - General Fixed Assets</v>
      </c>
      <c r="CW20" t="str">
        <v>90300 -  Internal Service Fund</v>
      </c>
    </row>
    <row r="21" spans="1:101" x14ac:dyDescent="0.25">
      <c r="A21" t="str" cm="1">
        <f t="array" ref="A21:CW21">TRANSPOSE(_xlfn._xlws.SORT(_xlfn._xlws.FILTER(TableFund[Fund List],ISNUMBER(SEARCH(Travel!Y22, TableFund[Fund List])))))</f>
        <v>00000 - Default</v>
      </c>
      <c r="B21" t="str">
        <v>10500 - Road and Bridge</v>
      </c>
      <c r="C21" t="str">
        <v>10501 - Road &amp; Bridge District 1</v>
      </c>
      <c r="D21" t="str">
        <v>10502 - Road &amp; Bridge District 2</v>
      </c>
      <c r="E21" t="str">
        <v>10503 - Road &amp; Bridge District 3</v>
      </c>
      <c r="F21" t="str">
        <v>10504 - Road &amp; Bridge District 4</v>
      </c>
      <c r="G21" t="str">
        <v>10505 - Road Reserves</v>
      </c>
      <c r="H21" t="str">
        <v>12000 - General Fund</v>
      </c>
      <c r="I21" t="str">
        <v>12400 - Jury Special Fund</v>
      </c>
      <c r="J21" t="str">
        <v>12500 - Petit Jury Fund</v>
      </c>
      <c r="K21" t="str">
        <v>12600 - Permanent Improvement Fund</v>
      </c>
      <c r="L21" t="str">
        <v>12800 - Adult Probation</v>
      </c>
      <c r="M21" t="str">
        <v>13000 - Election Special Fund</v>
      </c>
      <c r="N21" t="str">
        <v>16200 - Alternate Dispute Resolution</v>
      </c>
      <c r="O21" t="str">
        <v>16600 - State Report Interest Fund</v>
      </c>
      <c r="P21" t="str">
        <v>16800 -  Dallas County Historical Commission</v>
      </c>
      <c r="Q21" t="str">
        <v xml:space="preserve">16900 -  Historical Exhibit </v>
      </c>
      <c r="R21" t="str">
        <v>17000 - Return Check Collection</v>
      </c>
      <c r="S21" t="str">
        <v>18000 - Housing Finance Corp</v>
      </c>
      <c r="T21" t="str">
        <v>19000 - CMAQ Congestion, Mitigation, &amp; Air Quality</v>
      </c>
      <c r="U21" t="str">
        <v>19500 - Major Technology Fund</v>
      </c>
      <c r="V21" t="str">
        <v>19600 - Major Projects</v>
      </c>
      <c r="W21" t="str">
        <v>20000 - Judicial</v>
      </c>
      <c r="X21" t="str">
        <v>20100 - Technology</v>
      </c>
      <c r="Y21" t="str">
        <v>20200 - Local Government</v>
      </c>
      <c r="Z21" t="str">
        <v>20300 - Local Official</v>
      </c>
      <c r="AA21" t="str">
        <v>20400 - Record Management</v>
      </c>
      <c r="AB21" t="str">
        <v>20500 - Interest and Debt Retirement (Debt Service) Fund</v>
      </c>
      <c r="AC21" t="str">
        <v>21000 - DS Arbitrage Rebate</v>
      </c>
      <c r="AD21" t="str">
        <v xml:space="preserve">41400 - 1995 Road Bond Fund </v>
      </c>
      <c r="AE21" t="str">
        <v>41500 - 1995A Permanent Impovement</v>
      </c>
      <c r="AF21" t="str">
        <v>41800 - Road Bond Series 1996</v>
      </c>
      <c r="AG21" t="str">
        <v>42400 -  Unlimited Tax Road Bonds Series 2000</v>
      </c>
      <c r="AH21" t="str">
        <v>42700 -  Unlimited Tax Refunding &amp; Improvement Bo</v>
      </c>
      <c r="AI21" t="str">
        <v>43300 - Tax Note Series 2011</v>
      </c>
      <c r="AJ21" t="str">
        <v>44000 - Tax Note Series 2013</v>
      </c>
      <c r="AK21" t="str">
        <v>44100 -  Combination Tax and Parking Garage Rev C</v>
      </c>
      <c r="AL21" t="str">
        <v>44200 - Certificates of Obligation 2022</v>
      </c>
      <c r="AM21" t="str">
        <v xml:space="preserve">46400 - American Rescue Plan </v>
      </c>
      <c r="AN21" t="str">
        <v>46600 - Grant Funds</v>
      </c>
      <c r="AO21" t="str">
        <v xml:space="preserve">46700 - HUD Section 8 </v>
      </c>
      <c r="AP21" t="str">
        <v>46800 - Charter School Grants</v>
      </c>
      <c r="AQ21" t="str">
        <v>47000 - Law Library Fund</v>
      </c>
      <c r="AR21" t="str">
        <v>47100 - Appellate Judicial System</v>
      </c>
      <c r="AS21" t="str">
        <v xml:space="preserve">48100 -  Unlimited Tax Road Bonds, Series 1988A </v>
      </c>
      <c r="AT21" t="str">
        <v xml:space="preserve">48200 - Permanent Improvement Bond Series  1988 </v>
      </c>
      <c r="AU21" t="str">
        <v>49000 -  Unlimited Tax Road Bond Fund-1985</v>
      </c>
      <c r="AV21" t="str">
        <v>49200 - 1992 Road Bond Fund</v>
      </c>
      <c r="AW21" t="str">
        <v>49300 -  1992A Permanent Improvement Bond Fund</v>
      </c>
      <c r="AX21" t="str">
        <v>49400 - Unlimited Tax Road Bond Fund-1977</v>
      </c>
      <c r="AY21" t="str">
        <v>50000 - Payroll Fund</v>
      </c>
      <c r="AZ21" t="str">
        <v>50100 - County Clerk-Special</v>
      </c>
      <c r="BA21" t="str">
        <v>50200 - County Clerk-Trust</v>
      </c>
      <c r="BB21" t="str">
        <v>50300 - District Clerk-Special</v>
      </c>
      <c r="BC21" t="str">
        <v>50400 - District Clerk-Trust</v>
      </c>
      <c r="BD21" t="str">
        <v>50500 - Sheriff-Special</v>
      </c>
      <c r="BE21" t="str">
        <v>50600 - County Clerk Special Trust Fund</v>
      </c>
      <c r="BF21" t="str">
        <v>51500 - Constable-Precinct 8</v>
      </c>
      <c r="BG21" t="str">
        <v>53200 - ESCROW FUND</v>
      </c>
      <c r="BH21" t="str">
        <v>53400 - DA Restitution</v>
      </c>
      <c r="BI21" t="str">
        <v>53500 - District Attorney Forfeiture</v>
      </c>
      <c r="BJ21" t="str">
        <v>53700 - Youth Village Special Fund</v>
      </c>
      <c r="BK21" t="str">
        <v>53800 - DA- Check Processing Fees</v>
      </c>
      <c r="BL21" t="str">
        <v xml:space="preserve">54000 - DA Forfeitures-Federal </v>
      </c>
      <c r="BM21" t="str">
        <v>54100 - DA Forfeitures-State</v>
      </c>
      <c r="BN21" t="str">
        <v>54200 - DA Unadjudicated - Police Agencies</v>
      </c>
      <c r="BO21" t="str">
        <v>54300 - Adult Probation-Restitution</v>
      </c>
      <c r="BP21" t="str">
        <v>54400 - DA Forfeitures - Attorney General</v>
      </c>
      <c r="BQ21" t="str">
        <v>54500 - DA Unajudicated-Gambling Statutes</v>
      </c>
      <c r="BR21" t="str">
        <v>54600 - DA Forfeitures-Narcotics</v>
      </c>
      <c r="BS21" t="str">
        <v xml:space="preserve">54700 -  DA-State Forfeiture Fees Other   </v>
      </c>
      <c r="BT21" t="str">
        <v>55000 - Justice of the Peace 1-1 Special fund No</v>
      </c>
      <c r="BU21" t="str">
        <v>55100 - Justice of the Peace 1-2 Special Fund No</v>
      </c>
      <c r="BV21" t="str">
        <v>55300 - Justice of the Peace 3-3 Special Fund No</v>
      </c>
      <c r="BW21" t="str">
        <v>55400 - Justice of the Peace 2-1 Special Fund No</v>
      </c>
      <c r="BX21" t="str">
        <v>55500 - Justice of the Peace 2-2 Special Fund No</v>
      </c>
      <c r="BY21" t="str">
        <v>55600 - Justice of the Peace 3-1 Special Fund No</v>
      </c>
      <c r="BZ21" t="str">
        <v>55700 - Justice of the Peace 3-2 Special Fund No</v>
      </c>
      <c r="CA21" t="str">
        <v>55900 - Justice of the Peace 4-1 Special Fund No</v>
      </c>
      <c r="CB21" t="str">
        <v>56000 - Justice of the Peace 4-2 Special Fund No. 560 Bob Whitney*Effective 12-17-01*</v>
      </c>
      <c r="CC21" t="str">
        <v>56100 - Justice of the Peace 5-1 Special Fund No. 561 Luis Sepulveda*Effective 12-17-01*</v>
      </c>
      <c r="CD21" t="str">
        <v>56200 - Justice of the Peace 5-2 Special Fund No. 562 Juan Jasso*Effective 12-17-01*</v>
      </c>
      <c r="CE21" t="str">
        <v>57000 - Dallas County Housing Fin. - 1993</v>
      </c>
      <c r="CF21" t="str">
        <v>57100 - Dallas County Housing Fin. - 1994</v>
      </c>
      <c r="CG21" t="str">
        <v>58000 - Constable 1 Special Fund No. 580 Derick Evans*12-17-01*</v>
      </c>
      <c r="CH21" t="str">
        <v>58100 - Constable 2 Special Fund No. 581 Michael Gothard*Effective 12-17-01*</v>
      </c>
      <c r="CI21" t="str">
        <v>58200 - Constable 3 Special Fund No. 582 Rick Richardson*Effective 12-17-01*</v>
      </c>
      <c r="CJ21" t="str">
        <v>58300 - Constable 3-A Special Fund No. 583 Mike</v>
      </c>
      <c r="CK21" t="str">
        <v>58400 - Constable 4 Special Fund No. 584 R. L. Skinner*Effective 12-17-01*</v>
      </c>
      <c r="CL21" t="str">
        <v>58600 - Constable 5 Special Fund No. 586 Michael Orozco*Effective 11-02-18*</v>
      </c>
      <c r="CM21" t="str">
        <v>60000 - DCS - Administration</v>
      </c>
      <c r="CN21" t="str">
        <v>67000 - Credit Card BOA Charge Back</v>
      </c>
      <c r="CO21" t="str">
        <v>70400 - Unallocated Tax</v>
      </c>
      <c r="CP21" t="str">
        <v>76400 - Welfare Food Orders</v>
      </c>
      <c r="CQ21" t="str">
        <v>80200 -  Child Support Holding Fund</v>
      </c>
      <c r="CR21" t="str">
        <v>80700 - District Attorney Check Collection</v>
      </c>
      <c r="CS21" t="str">
        <v>80800 -  Child Support Clearing</v>
      </c>
      <c r="CT21" t="str">
        <v>82200 - 0</v>
      </c>
      <c r="CU21" t="str">
        <v>88200 - Cash Receipt pass through Acct.</v>
      </c>
      <c r="CV21" t="str">
        <v>90100 - General Fixed Assets</v>
      </c>
      <c r="CW21" t="str">
        <v>90300 -  Internal Service Fund</v>
      </c>
    </row>
    <row r="22" spans="1:101" x14ac:dyDescent="0.25">
      <c r="A22" t="str" cm="1">
        <f t="array" ref="A22:CW22">TRANSPOSE(_xlfn._xlws.SORT(_xlfn._xlws.FILTER(TableFund[Fund List],ISNUMBER(SEARCH(Travel!Y23, TableFund[Fund List])))))</f>
        <v>00000 - Default</v>
      </c>
      <c r="B22" t="str">
        <v>10500 - Road and Bridge</v>
      </c>
      <c r="C22" t="str">
        <v>10501 - Road &amp; Bridge District 1</v>
      </c>
      <c r="D22" t="str">
        <v>10502 - Road &amp; Bridge District 2</v>
      </c>
      <c r="E22" t="str">
        <v>10503 - Road &amp; Bridge District 3</v>
      </c>
      <c r="F22" t="str">
        <v>10504 - Road &amp; Bridge District 4</v>
      </c>
      <c r="G22" t="str">
        <v>10505 - Road Reserves</v>
      </c>
      <c r="H22" t="str">
        <v>12000 - General Fund</v>
      </c>
      <c r="I22" t="str">
        <v>12400 - Jury Special Fund</v>
      </c>
      <c r="J22" t="str">
        <v>12500 - Petit Jury Fund</v>
      </c>
      <c r="K22" t="str">
        <v>12600 - Permanent Improvement Fund</v>
      </c>
      <c r="L22" t="str">
        <v>12800 - Adult Probation</v>
      </c>
      <c r="M22" t="str">
        <v>13000 - Election Special Fund</v>
      </c>
      <c r="N22" t="str">
        <v>16200 - Alternate Dispute Resolution</v>
      </c>
      <c r="O22" t="str">
        <v>16600 - State Report Interest Fund</v>
      </c>
      <c r="P22" t="str">
        <v>16800 -  Dallas County Historical Commission</v>
      </c>
      <c r="Q22" t="str">
        <v xml:space="preserve">16900 -  Historical Exhibit </v>
      </c>
      <c r="R22" t="str">
        <v>17000 - Return Check Collection</v>
      </c>
      <c r="S22" t="str">
        <v>18000 - Housing Finance Corp</v>
      </c>
      <c r="T22" t="str">
        <v>19000 - CMAQ Congestion, Mitigation, &amp; Air Quality</v>
      </c>
      <c r="U22" t="str">
        <v>19500 - Major Technology Fund</v>
      </c>
      <c r="V22" t="str">
        <v>19600 - Major Projects</v>
      </c>
      <c r="W22" t="str">
        <v>20000 - Judicial</v>
      </c>
      <c r="X22" t="str">
        <v>20100 - Technology</v>
      </c>
      <c r="Y22" t="str">
        <v>20200 - Local Government</v>
      </c>
      <c r="Z22" t="str">
        <v>20300 - Local Official</v>
      </c>
      <c r="AA22" t="str">
        <v>20400 - Record Management</v>
      </c>
      <c r="AB22" t="str">
        <v>20500 - Interest and Debt Retirement (Debt Service) Fund</v>
      </c>
      <c r="AC22" t="str">
        <v>21000 - DS Arbitrage Rebate</v>
      </c>
      <c r="AD22" t="str">
        <v xml:space="preserve">41400 - 1995 Road Bond Fund </v>
      </c>
      <c r="AE22" t="str">
        <v>41500 - 1995A Permanent Impovement</v>
      </c>
      <c r="AF22" t="str">
        <v>41800 - Road Bond Series 1996</v>
      </c>
      <c r="AG22" t="str">
        <v>42400 -  Unlimited Tax Road Bonds Series 2000</v>
      </c>
      <c r="AH22" t="str">
        <v>42700 -  Unlimited Tax Refunding &amp; Improvement Bo</v>
      </c>
      <c r="AI22" t="str">
        <v>43300 - Tax Note Series 2011</v>
      </c>
      <c r="AJ22" t="str">
        <v>44000 - Tax Note Series 2013</v>
      </c>
      <c r="AK22" t="str">
        <v>44100 -  Combination Tax and Parking Garage Rev C</v>
      </c>
      <c r="AL22" t="str">
        <v>44200 - Certificates of Obligation 2022</v>
      </c>
      <c r="AM22" t="str">
        <v xml:space="preserve">46400 - American Rescue Plan </v>
      </c>
      <c r="AN22" t="str">
        <v>46600 - Grant Funds</v>
      </c>
      <c r="AO22" t="str">
        <v xml:space="preserve">46700 - HUD Section 8 </v>
      </c>
      <c r="AP22" t="str">
        <v>46800 - Charter School Grants</v>
      </c>
      <c r="AQ22" t="str">
        <v>47000 - Law Library Fund</v>
      </c>
      <c r="AR22" t="str">
        <v>47100 - Appellate Judicial System</v>
      </c>
      <c r="AS22" t="str">
        <v xml:space="preserve">48100 -  Unlimited Tax Road Bonds, Series 1988A </v>
      </c>
      <c r="AT22" t="str">
        <v xml:space="preserve">48200 - Permanent Improvement Bond Series  1988 </v>
      </c>
      <c r="AU22" t="str">
        <v>49000 -  Unlimited Tax Road Bond Fund-1985</v>
      </c>
      <c r="AV22" t="str">
        <v>49200 - 1992 Road Bond Fund</v>
      </c>
      <c r="AW22" t="str">
        <v>49300 -  1992A Permanent Improvement Bond Fund</v>
      </c>
      <c r="AX22" t="str">
        <v>49400 - Unlimited Tax Road Bond Fund-1977</v>
      </c>
      <c r="AY22" t="str">
        <v>50000 - Payroll Fund</v>
      </c>
      <c r="AZ22" t="str">
        <v>50100 - County Clerk-Special</v>
      </c>
      <c r="BA22" t="str">
        <v>50200 - County Clerk-Trust</v>
      </c>
      <c r="BB22" t="str">
        <v>50300 - District Clerk-Special</v>
      </c>
      <c r="BC22" t="str">
        <v>50400 - District Clerk-Trust</v>
      </c>
      <c r="BD22" t="str">
        <v>50500 - Sheriff-Special</v>
      </c>
      <c r="BE22" t="str">
        <v>50600 - County Clerk Special Trust Fund</v>
      </c>
      <c r="BF22" t="str">
        <v>51500 - Constable-Precinct 8</v>
      </c>
      <c r="BG22" t="str">
        <v>53200 - ESCROW FUND</v>
      </c>
      <c r="BH22" t="str">
        <v>53400 - DA Restitution</v>
      </c>
      <c r="BI22" t="str">
        <v>53500 - District Attorney Forfeiture</v>
      </c>
      <c r="BJ22" t="str">
        <v>53700 - Youth Village Special Fund</v>
      </c>
      <c r="BK22" t="str">
        <v>53800 - DA- Check Processing Fees</v>
      </c>
      <c r="BL22" t="str">
        <v xml:space="preserve">54000 - DA Forfeitures-Federal </v>
      </c>
      <c r="BM22" t="str">
        <v>54100 - DA Forfeitures-State</v>
      </c>
      <c r="BN22" t="str">
        <v>54200 - DA Unadjudicated - Police Agencies</v>
      </c>
      <c r="BO22" t="str">
        <v>54300 - Adult Probation-Restitution</v>
      </c>
      <c r="BP22" t="str">
        <v>54400 - DA Forfeitures - Attorney General</v>
      </c>
      <c r="BQ22" t="str">
        <v>54500 - DA Unajudicated-Gambling Statutes</v>
      </c>
      <c r="BR22" t="str">
        <v>54600 - DA Forfeitures-Narcotics</v>
      </c>
      <c r="BS22" t="str">
        <v xml:space="preserve">54700 -  DA-State Forfeiture Fees Other   </v>
      </c>
      <c r="BT22" t="str">
        <v>55000 - Justice of the Peace 1-1 Special fund No</v>
      </c>
      <c r="BU22" t="str">
        <v>55100 - Justice of the Peace 1-2 Special Fund No</v>
      </c>
      <c r="BV22" t="str">
        <v>55300 - Justice of the Peace 3-3 Special Fund No</v>
      </c>
      <c r="BW22" t="str">
        <v>55400 - Justice of the Peace 2-1 Special Fund No</v>
      </c>
      <c r="BX22" t="str">
        <v>55500 - Justice of the Peace 2-2 Special Fund No</v>
      </c>
      <c r="BY22" t="str">
        <v>55600 - Justice of the Peace 3-1 Special Fund No</v>
      </c>
      <c r="BZ22" t="str">
        <v>55700 - Justice of the Peace 3-2 Special Fund No</v>
      </c>
      <c r="CA22" t="str">
        <v>55900 - Justice of the Peace 4-1 Special Fund No</v>
      </c>
      <c r="CB22" t="str">
        <v>56000 - Justice of the Peace 4-2 Special Fund No. 560 Bob Whitney*Effective 12-17-01*</v>
      </c>
      <c r="CC22" t="str">
        <v>56100 - Justice of the Peace 5-1 Special Fund No. 561 Luis Sepulveda*Effective 12-17-01*</v>
      </c>
      <c r="CD22" t="str">
        <v>56200 - Justice of the Peace 5-2 Special Fund No. 562 Juan Jasso*Effective 12-17-01*</v>
      </c>
      <c r="CE22" t="str">
        <v>57000 - Dallas County Housing Fin. - 1993</v>
      </c>
      <c r="CF22" t="str">
        <v>57100 - Dallas County Housing Fin. - 1994</v>
      </c>
      <c r="CG22" t="str">
        <v>58000 - Constable 1 Special Fund No. 580 Derick Evans*12-17-01*</v>
      </c>
      <c r="CH22" t="str">
        <v>58100 - Constable 2 Special Fund No. 581 Michael Gothard*Effective 12-17-01*</v>
      </c>
      <c r="CI22" t="str">
        <v>58200 - Constable 3 Special Fund No. 582 Rick Richardson*Effective 12-17-01*</v>
      </c>
      <c r="CJ22" t="str">
        <v>58300 - Constable 3-A Special Fund No. 583 Mike</v>
      </c>
      <c r="CK22" t="str">
        <v>58400 - Constable 4 Special Fund No. 584 R. L. Skinner*Effective 12-17-01*</v>
      </c>
      <c r="CL22" t="str">
        <v>58600 - Constable 5 Special Fund No. 586 Michael Orozco*Effective 11-02-18*</v>
      </c>
      <c r="CM22" t="str">
        <v>60000 - DCS - Administration</v>
      </c>
      <c r="CN22" t="str">
        <v>67000 - Credit Card BOA Charge Back</v>
      </c>
      <c r="CO22" t="str">
        <v>70400 - Unallocated Tax</v>
      </c>
      <c r="CP22" t="str">
        <v>76400 - Welfare Food Orders</v>
      </c>
      <c r="CQ22" t="str">
        <v>80200 -  Child Support Holding Fund</v>
      </c>
      <c r="CR22" t="str">
        <v>80700 - District Attorney Check Collection</v>
      </c>
      <c r="CS22" t="str">
        <v>80800 -  Child Support Clearing</v>
      </c>
      <c r="CT22" t="str">
        <v>82200 - 0</v>
      </c>
      <c r="CU22" t="str">
        <v>88200 - Cash Receipt pass through Acct.</v>
      </c>
      <c r="CV22" t="str">
        <v>90100 - General Fixed Assets</v>
      </c>
      <c r="CW22" t="str">
        <v>90300 -  Internal Service Fund</v>
      </c>
    </row>
    <row r="23" spans="1:101" x14ac:dyDescent="0.25">
      <c r="A23" t="str" cm="1">
        <f t="array" ref="A23:CW23">TRANSPOSE(_xlfn._xlws.SORT(_xlfn._xlws.FILTER(TableFund[Fund List],ISNUMBER(SEARCH(Travel!Y24, TableFund[Fund List])))))</f>
        <v>00000 - Default</v>
      </c>
      <c r="B23" t="str">
        <v>10500 - Road and Bridge</v>
      </c>
      <c r="C23" t="str">
        <v>10501 - Road &amp; Bridge District 1</v>
      </c>
      <c r="D23" t="str">
        <v>10502 - Road &amp; Bridge District 2</v>
      </c>
      <c r="E23" t="str">
        <v>10503 - Road &amp; Bridge District 3</v>
      </c>
      <c r="F23" t="str">
        <v>10504 - Road &amp; Bridge District 4</v>
      </c>
      <c r="G23" t="str">
        <v>10505 - Road Reserves</v>
      </c>
      <c r="H23" t="str">
        <v>12000 - General Fund</v>
      </c>
      <c r="I23" t="str">
        <v>12400 - Jury Special Fund</v>
      </c>
      <c r="J23" t="str">
        <v>12500 - Petit Jury Fund</v>
      </c>
      <c r="K23" t="str">
        <v>12600 - Permanent Improvement Fund</v>
      </c>
      <c r="L23" t="str">
        <v>12800 - Adult Probation</v>
      </c>
      <c r="M23" t="str">
        <v>13000 - Election Special Fund</v>
      </c>
      <c r="N23" t="str">
        <v>16200 - Alternate Dispute Resolution</v>
      </c>
      <c r="O23" t="str">
        <v>16600 - State Report Interest Fund</v>
      </c>
      <c r="P23" t="str">
        <v>16800 -  Dallas County Historical Commission</v>
      </c>
      <c r="Q23" t="str">
        <v xml:space="preserve">16900 -  Historical Exhibit </v>
      </c>
      <c r="R23" t="str">
        <v>17000 - Return Check Collection</v>
      </c>
      <c r="S23" t="str">
        <v>18000 - Housing Finance Corp</v>
      </c>
      <c r="T23" t="str">
        <v>19000 - CMAQ Congestion, Mitigation, &amp; Air Quality</v>
      </c>
      <c r="U23" t="str">
        <v>19500 - Major Technology Fund</v>
      </c>
      <c r="V23" t="str">
        <v>19600 - Major Projects</v>
      </c>
      <c r="W23" t="str">
        <v>20000 - Judicial</v>
      </c>
      <c r="X23" t="str">
        <v>20100 - Technology</v>
      </c>
      <c r="Y23" t="str">
        <v>20200 - Local Government</v>
      </c>
      <c r="Z23" t="str">
        <v>20300 - Local Official</v>
      </c>
      <c r="AA23" t="str">
        <v>20400 - Record Management</v>
      </c>
      <c r="AB23" t="str">
        <v>20500 - Interest and Debt Retirement (Debt Service) Fund</v>
      </c>
      <c r="AC23" t="str">
        <v>21000 - DS Arbitrage Rebate</v>
      </c>
      <c r="AD23" t="str">
        <v xml:space="preserve">41400 - 1995 Road Bond Fund </v>
      </c>
      <c r="AE23" t="str">
        <v>41500 - 1995A Permanent Impovement</v>
      </c>
      <c r="AF23" t="str">
        <v>41800 - Road Bond Series 1996</v>
      </c>
      <c r="AG23" t="str">
        <v>42400 -  Unlimited Tax Road Bonds Series 2000</v>
      </c>
      <c r="AH23" t="str">
        <v>42700 -  Unlimited Tax Refunding &amp; Improvement Bo</v>
      </c>
      <c r="AI23" t="str">
        <v>43300 - Tax Note Series 2011</v>
      </c>
      <c r="AJ23" t="str">
        <v>44000 - Tax Note Series 2013</v>
      </c>
      <c r="AK23" t="str">
        <v>44100 -  Combination Tax and Parking Garage Rev C</v>
      </c>
      <c r="AL23" t="str">
        <v>44200 - Certificates of Obligation 2022</v>
      </c>
      <c r="AM23" t="str">
        <v xml:space="preserve">46400 - American Rescue Plan </v>
      </c>
      <c r="AN23" t="str">
        <v>46600 - Grant Funds</v>
      </c>
      <c r="AO23" t="str">
        <v xml:space="preserve">46700 - HUD Section 8 </v>
      </c>
      <c r="AP23" t="str">
        <v>46800 - Charter School Grants</v>
      </c>
      <c r="AQ23" t="str">
        <v>47000 - Law Library Fund</v>
      </c>
      <c r="AR23" t="str">
        <v>47100 - Appellate Judicial System</v>
      </c>
      <c r="AS23" t="str">
        <v xml:space="preserve">48100 -  Unlimited Tax Road Bonds, Series 1988A </v>
      </c>
      <c r="AT23" t="str">
        <v xml:space="preserve">48200 - Permanent Improvement Bond Series  1988 </v>
      </c>
      <c r="AU23" t="str">
        <v>49000 -  Unlimited Tax Road Bond Fund-1985</v>
      </c>
      <c r="AV23" t="str">
        <v>49200 - 1992 Road Bond Fund</v>
      </c>
      <c r="AW23" t="str">
        <v>49300 -  1992A Permanent Improvement Bond Fund</v>
      </c>
      <c r="AX23" t="str">
        <v>49400 - Unlimited Tax Road Bond Fund-1977</v>
      </c>
      <c r="AY23" t="str">
        <v>50000 - Payroll Fund</v>
      </c>
      <c r="AZ23" t="str">
        <v>50100 - County Clerk-Special</v>
      </c>
      <c r="BA23" t="str">
        <v>50200 - County Clerk-Trust</v>
      </c>
      <c r="BB23" t="str">
        <v>50300 - District Clerk-Special</v>
      </c>
      <c r="BC23" t="str">
        <v>50400 - District Clerk-Trust</v>
      </c>
      <c r="BD23" t="str">
        <v>50500 - Sheriff-Special</v>
      </c>
      <c r="BE23" t="str">
        <v>50600 - County Clerk Special Trust Fund</v>
      </c>
      <c r="BF23" t="str">
        <v>51500 - Constable-Precinct 8</v>
      </c>
      <c r="BG23" t="str">
        <v>53200 - ESCROW FUND</v>
      </c>
      <c r="BH23" t="str">
        <v>53400 - DA Restitution</v>
      </c>
      <c r="BI23" t="str">
        <v>53500 - District Attorney Forfeiture</v>
      </c>
      <c r="BJ23" t="str">
        <v>53700 - Youth Village Special Fund</v>
      </c>
      <c r="BK23" t="str">
        <v>53800 - DA- Check Processing Fees</v>
      </c>
      <c r="BL23" t="str">
        <v xml:space="preserve">54000 - DA Forfeitures-Federal </v>
      </c>
      <c r="BM23" t="str">
        <v>54100 - DA Forfeitures-State</v>
      </c>
      <c r="BN23" t="str">
        <v>54200 - DA Unadjudicated - Police Agencies</v>
      </c>
      <c r="BO23" t="str">
        <v>54300 - Adult Probation-Restitution</v>
      </c>
      <c r="BP23" t="str">
        <v>54400 - DA Forfeitures - Attorney General</v>
      </c>
      <c r="BQ23" t="str">
        <v>54500 - DA Unajudicated-Gambling Statutes</v>
      </c>
      <c r="BR23" t="str">
        <v>54600 - DA Forfeitures-Narcotics</v>
      </c>
      <c r="BS23" t="str">
        <v xml:space="preserve">54700 -  DA-State Forfeiture Fees Other   </v>
      </c>
      <c r="BT23" t="str">
        <v>55000 - Justice of the Peace 1-1 Special fund No</v>
      </c>
      <c r="BU23" t="str">
        <v>55100 - Justice of the Peace 1-2 Special Fund No</v>
      </c>
      <c r="BV23" t="str">
        <v>55300 - Justice of the Peace 3-3 Special Fund No</v>
      </c>
      <c r="BW23" t="str">
        <v>55400 - Justice of the Peace 2-1 Special Fund No</v>
      </c>
      <c r="BX23" t="str">
        <v>55500 - Justice of the Peace 2-2 Special Fund No</v>
      </c>
      <c r="BY23" t="str">
        <v>55600 - Justice of the Peace 3-1 Special Fund No</v>
      </c>
      <c r="BZ23" t="str">
        <v>55700 - Justice of the Peace 3-2 Special Fund No</v>
      </c>
      <c r="CA23" t="str">
        <v>55900 - Justice of the Peace 4-1 Special Fund No</v>
      </c>
      <c r="CB23" t="str">
        <v>56000 - Justice of the Peace 4-2 Special Fund No. 560 Bob Whitney*Effective 12-17-01*</v>
      </c>
      <c r="CC23" t="str">
        <v>56100 - Justice of the Peace 5-1 Special Fund No. 561 Luis Sepulveda*Effective 12-17-01*</v>
      </c>
      <c r="CD23" t="str">
        <v>56200 - Justice of the Peace 5-2 Special Fund No. 562 Juan Jasso*Effective 12-17-01*</v>
      </c>
      <c r="CE23" t="str">
        <v>57000 - Dallas County Housing Fin. - 1993</v>
      </c>
      <c r="CF23" t="str">
        <v>57100 - Dallas County Housing Fin. - 1994</v>
      </c>
      <c r="CG23" t="str">
        <v>58000 - Constable 1 Special Fund No. 580 Derick Evans*12-17-01*</v>
      </c>
      <c r="CH23" t="str">
        <v>58100 - Constable 2 Special Fund No. 581 Michael Gothard*Effective 12-17-01*</v>
      </c>
      <c r="CI23" t="str">
        <v>58200 - Constable 3 Special Fund No. 582 Rick Richardson*Effective 12-17-01*</v>
      </c>
      <c r="CJ23" t="str">
        <v>58300 - Constable 3-A Special Fund No. 583 Mike</v>
      </c>
      <c r="CK23" t="str">
        <v>58400 - Constable 4 Special Fund No. 584 R. L. Skinner*Effective 12-17-01*</v>
      </c>
      <c r="CL23" t="str">
        <v>58600 - Constable 5 Special Fund No. 586 Michael Orozco*Effective 11-02-18*</v>
      </c>
      <c r="CM23" t="str">
        <v>60000 - DCS - Administration</v>
      </c>
      <c r="CN23" t="str">
        <v>67000 - Credit Card BOA Charge Back</v>
      </c>
      <c r="CO23" t="str">
        <v>70400 - Unallocated Tax</v>
      </c>
      <c r="CP23" t="str">
        <v>76400 - Welfare Food Orders</v>
      </c>
      <c r="CQ23" t="str">
        <v>80200 -  Child Support Holding Fund</v>
      </c>
      <c r="CR23" t="str">
        <v>80700 - District Attorney Check Collection</v>
      </c>
      <c r="CS23" t="str">
        <v>80800 -  Child Support Clearing</v>
      </c>
      <c r="CT23" t="str">
        <v>82200 - 0</v>
      </c>
      <c r="CU23" t="str">
        <v>88200 - Cash Receipt pass through Acct.</v>
      </c>
      <c r="CV23" t="str">
        <v>90100 - General Fixed Assets</v>
      </c>
      <c r="CW23" t="str">
        <v>90300 -  Internal Service Fund</v>
      </c>
    </row>
    <row r="24" spans="1:101" x14ac:dyDescent="0.25">
      <c r="A24" t="str" cm="1">
        <f t="array" ref="A24:CW24">TRANSPOSE(_xlfn._xlws.SORT(_xlfn._xlws.FILTER(TableFund[Fund List],ISNUMBER(SEARCH(Travel!Y25, TableFund[Fund List])))))</f>
        <v>00000 - Default</v>
      </c>
      <c r="B24" t="str">
        <v>10500 - Road and Bridge</v>
      </c>
      <c r="C24" t="str">
        <v>10501 - Road &amp; Bridge District 1</v>
      </c>
      <c r="D24" t="str">
        <v>10502 - Road &amp; Bridge District 2</v>
      </c>
      <c r="E24" t="str">
        <v>10503 - Road &amp; Bridge District 3</v>
      </c>
      <c r="F24" t="str">
        <v>10504 - Road &amp; Bridge District 4</v>
      </c>
      <c r="G24" t="str">
        <v>10505 - Road Reserves</v>
      </c>
      <c r="H24" t="str">
        <v>12000 - General Fund</v>
      </c>
      <c r="I24" t="str">
        <v>12400 - Jury Special Fund</v>
      </c>
      <c r="J24" t="str">
        <v>12500 - Petit Jury Fund</v>
      </c>
      <c r="K24" t="str">
        <v>12600 - Permanent Improvement Fund</v>
      </c>
      <c r="L24" t="str">
        <v>12800 - Adult Probation</v>
      </c>
      <c r="M24" t="str">
        <v>13000 - Election Special Fund</v>
      </c>
      <c r="N24" t="str">
        <v>16200 - Alternate Dispute Resolution</v>
      </c>
      <c r="O24" t="str">
        <v>16600 - State Report Interest Fund</v>
      </c>
      <c r="P24" t="str">
        <v>16800 -  Dallas County Historical Commission</v>
      </c>
      <c r="Q24" t="str">
        <v xml:space="preserve">16900 -  Historical Exhibit </v>
      </c>
      <c r="R24" t="str">
        <v>17000 - Return Check Collection</v>
      </c>
      <c r="S24" t="str">
        <v>18000 - Housing Finance Corp</v>
      </c>
      <c r="T24" t="str">
        <v>19000 - CMAQ Congestion, Mitigation, &amp; Air Quality</v>
      </c>
      <c r="U24" t="str">
        <v>19500 - Major Technology Fund</v>
      </c>
      <c r="V24" t="str">
        <v>19600 - Major Projects</v>
      </c>
      <c r="W24" t="str">
        <v>20000 - Judicial</v>
      </c>
      <c r="X24" t="str">
        <v>20100 - Technology</v>
      </c>
      <c r="Y24" t="str">
        <v>20200 - Local Government</v>
      </c>
      <c r="Z24" t="str">
        <v>20300 - Local Official</v>
      </c>
      <c r="AA24" t="str">
        <v>20400 - Record Management</v>
      </c>
      <c r="AB24" t="str">
        <v>20500 - Interest and Debt Retirement (Debt Service) Fund</v>
      </c>
      <c r="AC24" t="str">
        <v>21000 - DS Arbitrage Rebate</v>
      </c>
      <c r="AD24" t="str">
        <v xml:space="preserve">41400 - 1995 Road Bond Fund </v>
      </c>
      <c r="AE24" t="str">
        <v>41500 - 1995A Permanent Impovement</v>
      </c>
      <c r="AF24" t="str">
        <v>41800 - Road Bond Series 1996</v>
      </c>
      <c r="AG24" t="str">
        <v>42400 -  Unlimited Tax Road Bonds Series 2000</v>
      </c>
      <c r="AH24" t="str">
        <v>42700 -  Unlimited Tax Refunding &amp; Improvement Bo</v>
      </c>
      <c r="AI24" t="str">
        <v>43300 - Tax Note Series 2011</v>
      </c>
      <c r="AJ24" t="str">
        <v>44000 - Tax Note Series 2013</v>
      </c>
      <c r="AK24" t="str">
        <v>44100 -  Combination Tax and Parking Garage Rev C</v>
      </c>
      <c r="AL24" t="str">
        <v>44200 - Certificates of Obligation 2022</v>
      </c>
      <c r="AM24" t="str">
        <v xml:space="preserve">46400 - American Rescue Plan </v>
      </c>
      <c r="AN24" t="str">
        <v>46600 - Grant Funds</v>
      </c>
      <c r="AO24" t="str">
        <v xml:space="preserve">46700 - HUD Section 8 </v>
      </c>
      <c r="AP24" t="str">
        <v>46800 - Charter School Grants</v>
      </c>
      <c r="AQ24" t="str">
        <v>47000 - Law Library Fund</v>
      </c>
      <c r="AR24" t="str">
        <v>47100 - Appellate Judicial System</v>
      </c>
      <c r="AS24" t="str">
        <v xml:space="preserve">48100 -  Unlimited Tax Road Bonds, Series 1988A </v>
      </c>
      <c r="AT24" t="str">
        <v xml:space="preserve">48200 - Permanent Improvement Bond Series  1988 </v>
      </c>
      <c r="AU24" t="str">
        <v>49000 -  Unlimited Tax Road Bond Fund-1985</v>
      </c>
      <c r="AV24" t="str">
        <v>49200 - 1992 Road Bond Fund</v>
      </c>
      <c r="AW24" t="str">
        <v>49300 -  1992A Permanent Improvement Bond Fund</v>
      </c>
      <c r="AX24" t="str">
        <v>49400 - Unlimited Tax Road Bond Fund-1977</v>
      </c>
      <c r="AY24" t="str">
        <v>50000 - Payroll Fund</v>
      </c>
      <c r="AZ24" t="str">
        <v>50100 - County Clerk-Special</v>
      </c>
      <c r="BA24" t="str">
        <v>50200 - County Clerk-Trust</v>
      </c>
      <c r="BB24" t="str">
        <v>50300 - District Clerk-Special</v>
      </c>
      <c r="BC24" t="str">
        <v>50400 - District Clerk-Trust</v>
      </c>
      <c r="BD24" t="str">
        <v>50500 - Sheriff-Special</v>
      </c>
      <c r="BE24" t="str">
        <v>50600 - County Clerk Special Trust Fund</v>
      </c>
      <c r="BF24" t="str">
        <v>51500 - Constable-Precinct 8</v>
      </c>
      <c r="BG24" t="str">
        <v>53200 - ESCROW FUND</v>
      </c>
      <c r="BH24" t="str">
        <v>53400 - DA Restitution</v>
      </c>
      <c r="BI24" t="str">
        <v>53500 - District Attorney Forfeiture</v>
      </c>
      <c r="BJ24" t="str">
        <v>53700 - Youth Village Special Fund</v>
      </c>
      <c r="BK24" t="str">
        <v>53800 - DA- Check Processing Fees</v>
      </c>
      <c r="BL24" t="str">
        <v xml:space="preserve">54000 - DA Forfeitures-Federal </v>
      </c>
      <c r="BM24" t="str">
        <v>54100 - DA Forfeitures-State</v>
      </c>
      <c r="BN24" t="str">
        <v>54200 - DA Unadjudicated - Police Agencies</v>
      </c>
      <c r="BO24" t="str">
        <v>54300 - Adult Probation-Restitution</v>
      </c>
      <c r="BP24" t="str">
        <v>54400 - DA Forfeitures - Attorney General</v>
      </c>
      <c r="BQ24" t="str">
        <v>54500 - DA Unajudicated-Gambling Statutes</v>
      </c>
      <c r="BR24" t="str">
        <v>54600 - DA Forfeitures-Narcotics</v>
      </c>
      <c r="BS24" t="str">
        <v xml:space="preserve">54700 -  DA-State Forfeiture Fees Other   </v>
      </c>
      <c r="BT24" t="str">
        <v>55000 - Justice of the Peace 1-1 Special fund No</v>
      </c>
      <c r="BU24" t="str">
        <v>55100 - Justice of the Peace 1-2 Special Fund No</v>
      </c>
      <c r="BV24" t="str">
        <v>55300 - Justice of the Peace 3-3 Special Fund No</v>
      </c>
      <c r="BW24" t="str">
        <v>55400 - Justice of the Peace 2-1 Special Fund No</v>
      </c>
      <c r="BX24" t="str">
        <v>55500 - Justice of the Peace 2-2 Special Fund No</v>
      </c>
      <c r="BY24" t="str">
        <v>55600 - Justice of the Peace 3-1 Special Fund No</v>
      </c>
      <c r="BZ24" t="str">
        <v>55700 - Justice of the Peace 3-2 Special Fund No</v>
      </c>
      <c r="CA24" t="str">
        <v>55900 - Justice of the Peace 4-1 Special Fund No</v>
      </c>
      <c r="CB24" t="str">
        <v>56000 - Justice of the Peace 4-2 Special Fund No. 560 Bob Whitney*Effective 12-17-01*</v>
      </c>
      <c r="CC24" t="str">
        <v>56100 - Justice of the Peace 5-1 Special Fund No. 561 Luis Sepulveda*Effective 12-17-01*</v>
      </c>
      <c r="CD24" t="str">
        <v>56200 - Justice of the Peace 5-2 Special Fund No. 562 Juan Jasso*Effective 12-17-01*</v>
      </c>
      <c r="CE24" t="str">
        <v>57000 - Dallas County Housing Fin. - 1993</v>
      </c>
      <c r="CF24" t="str">
        <v>57100 - Dallas County Housing Fin. - 1994</v>
      </c>
      <c r="CG24" t="str">
        <v>58000 - Constable 1 Special Fund No. 580 Derick Evans*12-17-01*</v>
      </c>
      <c r="CH24" t="str">
        <v>58100 - Constable 2 Special Fund No. 581 Michael Gothard*Effective 12-17-01*</v>
      </c>
      <c r="CI24" t="str">
        <v>58200 - Constable 3 Special Fund No. 582 Rick Richardson*Effective 12-17-01*</v>
      </c>
      <c r="CJ24" t="str">
        <v>58300 - Constable 3-A Special Fund No. 583 Mike</v>
      </c>
      <c r="CK24" t="str">
        <v>58400 - Constable 4 Special Fund No. 584 R. L. Skinner*Effective 12-17-01*</v>
      </c>
      <c r="CL24" t="str">
        <v>58600 - Constable 5 Special Fund No. 586 Michael Orozco*Effective 11-02-18*</v>
      </c>
      <c r="CM24" t="str">
        <v>60000 - DCS - Administration</v>
      </c>
      <c r="CN24" t="str">
        <v>67000 - Credit Card BOA Charge Back</v>
      </c>
      <c r="CO24" t="str">
        <v>70400 - Unallocated Tax</v>
      </c>
      <c r="CP24" t="str">
        <v>76400 - Welfare Food Orders</v>
      </c>
      <c r="CQ24" t="str">
        <v>80200 -  Child Support Holding Fund</v>
      </c>
      <c r="CR24" t="str">
        <v>80700 - District Attorney Check Collection</v>
      </c>
      <c r="CS24" t="str">
        <v>80800 -  Child Support Clearing</v>
      </c>
      <c r="CT24" t="str">
        <v>82200 - 0</v>
      </c>
      <c r="CU24" t="str">
        <v>88200 - Cash Receipt pass through Acct.</v>
      </c>
      <c r="CV24" t="str">
        <v>90100 - General Fixed Assets</v>
      </c>
      <c r="CW24" t="str">
        <v>90300 -  Internal Service Fund</v>
      </c>
    </row>
    <row r="25" spans="1:101" x14ac:dyDescent="0.25">
      <c r="A25" t="str" cm="1">
        <f t="array" ref="A25:CW25">TRANSPOSE(_xlfn._xlws.SORT(_xlfn._xlws.FILTER(TableFund[Fund List],ISNUMBER(SEARCH(Travel!Y26, TableFund[Fund List])))))</f>
        <v>00000 - Default</v>
      </c>
      <c r="B25" t="str">
        <v>10500 - Road and Bridge</v>
      </c>
      <c r="C25" t="str">
        <v>10501 - Road &amp; Bridge District 1</v>
      </c>
      <c r="D25" t="str">
        <v>10502 - Road &amp; Bridge District 2</v>
      </c>
      <c r="E25" t="str">
        <v>10503 - Road &amp; Bridge District 3</v>
      </c>
      <c r="F25" t="str">
        <v>10504 - Road &amp; Bridge District 4</v>
      </c>
      <c r="G25" t="str">
        <v>10505 - Road Reserves</v>
      </c>
      <c r="H25" t="str">
        <v>12000 - General Fund</v>
      </c>
      <c r="I25" t="str">
        <v>12400 - Jury Special Fund</v>
      </c>
      <c r="J25" t="str">
        <v>12500 - Petit Jury Fund</v>
      </c>
      <c r="K25" t="str">
        <v>12600 - Permanent Improvement Fund</v>
      </c>
      <c r="L25" t="str">
        <v>12800 - Adult Probation</v>
      </c>
      <c r="M25" t="str">
        <v>13000 - Election Special Fund</v>
      </c>
      <c r="N25" t="str">
        <v>16200 - Alternate Dispute Resolution</v>
      </c>
      <c r="O25" t="str">
        <v>16600 - State Report Interest Fund</v>
      </c>
      <c r="P25" t="str">
        <v>16800 -  Dallas County Historical Commission</v>
      </c>
      <c r="Q25" t="str">
        <v xml:space="preserve">16900 -  Historical Exhibit </v>
      </c>
      <c r="R25" t="str">
        <v>17000 - Return Check Collection</v>
      </c>
      <c r="S25" t="str">
        <v>18000 - Housing Finance Corp</v>
      </c>
      <c r="T25" t="str">
        <v>19000 - CMAQ Congestion, Mitigation, &amp; Air Quality</v>
      </c>
      <c r="U25" t="str">
        <v>19500 - Major Technology Fund</v>
      </c>
      <c r="V25" t="str">
        <v>19600 - Major Projects</v>
      </c>
      <c r="W25" t="str">
        <v>20000 - Judicial</v>
      </c>
      <c r="X25" t="str">
        <v>20100 - Technology</v>
      </c>
      <c r="Y25" t="str">
        <v>20200 - Local Government</v>
      </c>
      <c r="Z25" t="str">
        <v>20300 - Local Official</v>
      </c>
      <c r="AA25" t="str">
        <v>20400 - Record Management</v>
      </c>
      <c r="AB25" t="str">
        <v>20500 - Interest and Debt Retirement (Debt Service) Fund</v>
      </c>
      <c r="AC25" t="str">
        <v>21000 - DS Arbitrage Rebate</v>
      </c>
      <c r="AD25" t="str">
        <v xml:space="preserve">41400 - 1995 Road Bond Fund </v>
      </c>
      <c r="AE25" t="str">
        <v>41500 - 1995A Permanent Impovement</v>
      </c>
      <c r="AF25" t="str">
        <v>41800 - Road Bond Series 1996</v>
      </c>
      <c r="AG25" t="str">
        <v>42400 -  Unlimited Tax Road Bonds Series 2000</v>
      </c>
      <c r="AH25" t="str">
        <v>42700 -  Unlimited Tax Refunding &amp; Improvement Bo</v>
      </c>
      <c r="AI25" t="str">
        <v>43300 - Tax Note Series 2011</v>
      </c>
      <c r="AJ25" t="str">
        <v>44000 - Tax Note Series 2013</v>
      </c>
      <c r="AK25" t="str">
        <v>44100 -  Combination Tax and Parking Garage Rev C</v>
      </c>
      <c r="AL25" t="str">
        <v>44200 - Certificates of Obligation 2022</v>
      </c>
      <c r="AM25" t="str">
        <v xml:space="preserve">46400 - American Rescue Plan </v>
      </c>
      <c r="AN25" t="str">
        <v>46600 - Grant Funds</v>
      </c>
      <c r="AO25" t="str">
        <v xml:space="preserve">46700 - HUD Section 8 </v>
      </c>
      <c r="AP25" t="str">
        <v>46800 - Charter School Grants</v>
      </c>
      <c r="AQ25" t="str">
        <v>47000 - Law Library Fund</v>
      </c>
      <c r="AR25" t="str">
        <v>47100 - Appellate Judicial System</v>
      </c>
      <c r="AS25" t="str">
        <v xml:space="preserve">48100 -  Unlimited Tax Road Bonds, Series 1988A </v>
      </c>
      <c r="AT25" t="str">
        <v xml:space="preserve">48200 - Permanent Improvement Bond Series  1988 </v>
      </c>
      <c r="AU25" t="str">
        <v>49000 -  Unlimited Tax Road Bond Fund-1985</v>
      </c>
      <c r="AV25" t="str">
        <v>49200 - 1992 Road Bond Fund</v>
      </c>
      <c r="AW25" t="str">
        <v>49300 -  1992A Permanent Improvement Bond Fund</v>
      </c>
      <c r="AX25" t="str">
        <v>49400 - Unlimited Tax Road Bond Fund-1977</v>
      </c>
      <c r="AY25" t="str">
        <v>50000 - Payroll Fund</v>
      </c>
      <c r="AZ25" t="str">
        <v>50100 - County Clerk-Special</v>
      </c>
      <c r="BA25" t="str">
        <v>50200 - County Clerk-Trust</v>
      </c>
      <c r="BB25" t="str">
        <v>50300 - District Clerk-Special</v>
      </c>
      <c r="BC25" t="str">
        <v>50400 - District Clerk-Trust</v>
      </c>
      <c r="BD25" t="str">
        <v>50500 - Sheriff-Special</v>
      </c>
      <c r="BE25" t="str">
        <v>50600 - County Clerk Special Trust Fund</v>
      </c>
      <c r="BF25" t="str">
        <v>51500 - Constable-Precinct 8</v>
      </c>
      <c r="BG25" t="str">
        <v>53200 - ESCROW FUND</v>
      </c>
      <c r="BH25" t="str">
        <v>53400 - DA Restitution</v>
      </c>
      <c r="BI25" t="str">
        <v>53500 - District Attorney Forfeiture</v>
      </c>
      <c r="BJ25" t="str">
        <v>53700 - Youth Village Special Fund</v>
      </c>
      <c r="BK25" t="str">
        <v>53800 - DA- Check Processing Fees</v>
      </c>
      <c r="BL25" t="str">
        <v xml:space="preserve">54000 - DA Forfeitures-Federal </v>
      </c>
      <c r="BM25" t="str">
        <v>54100 - DA Forfeitures-State</v>
      </c>
      <c r="BN25" t="str">
        <v>54200 - DA Unadjudicated - Police Agencies</v>
      </c>
      <c r="BO25" t="str">
        <v>54300 - Adult Probation-Restitution</v>
      </c>
      <c r="BP25" t="str">
        <v>54400 - DA Forfeitures - Attorney General</v>
      </c>
      <c r="BQ25" t="str">
        <v>54500 - DA Unajudicated-Gambling Statutes</v>
      </c>
      <c r="BR25" t="str">
        <v>54600 - DA Forfeitures-Narcotics</v>
      </c>
      <c r="BS25" t="str">
        <v xml:space="preserve">54700 -  DA-State Forfeiture Fees Other   </v>
      </c>
      <c r="BT25" t="str">
        <v>55000 - Justice of the Peace 1-1 Special fund No</v>
      </c>
      <c r="BU25" t="str">
        <v>55100 - Justice of the Peace 1-2 Special Fund No</v>
      </c>
      <c r="BV25" t="str">
        <v>55300 - Justice of the Peace 3-3 Special Fund No</v>
      </c>
      <c r="BW25" t="str">
        <v>55400 - Justice of the Peace 2-1 Special Fund No</v>
      </c>
      <c r="BX25" t="str">
        <v>55500 - Justice of the Peace 2-2 Special Fund No</v>
      </c>
      <c r="BY25" t="str">
        <v>55600 - Justice of the Peace 3-1 Special Fund No</v>
      </c>
      <c r="BZ25" t="str">
        <v>55700 - Justice of the Peace 3-2 Special Fund No</v>
      </c>
      <c r="CA25" t="str">
        <v>55900 - Justice of the Peace 4-1 Special Fund No</v>
      </c>
      <c r="CB25" t="str">
        <v>56000 - Justice of the Peace 4-2 Special Fund No. 560 Bob Whitney*Effective 12-17-01*</v>
      </c>
      <c r="CC25" t="str">
        <v>56100 - Justice of the Peace 5-1 Special Fund No. 561 Luis Sepulveda*Effective 12-17-01*</v>
      </c>
      <c r="CD25" t="str">
        <v>56200 - Justice of the Peace 5-2 Special Fund No. 562 Juan Jasso*Effective 12-17-01*</v>
      </c>
      <c r="CE25" t="str">
        <v>57000 - Dallas County Housing Fin. - 1993</v>
      </c>
      <c r="CF25" t="str">
        <v>57100 - Dallas County Housing Fin. - 1994</v>
      </c>
      <c r="CG25" t="str">
        <v>58000 - Constable 1 Special Fund No. 580 Derick Evans*12-17-01*</v>
      </c>
      <c r="CH25" t="str">
        <v>58100 - Constable 2 Special Fund No. 581 Michael Gothard*Effective 12-17-01*</v>
      </c>
      <c r="CI25" t="str">
        <v>58200 - Constable 3 Special Fund No. 582 Rick Richardson*Effective 12-17-01*</v>
      </c>
      <c r="CJ25" t="str">
        <v>58300 - Constable 3-A Special Fund No. 583 Mike</v>
      </c>
      <c r="CK25" t="str">
        <v>58400 - Constable 4 Special Fund No. 584 R. L. Skinner*Effective 12-17-01*</v>
      </c>
      <c r="CL25" t="str">
        <v>58600 - Constable 5 Special Fund No. 586 Michael Orozco*Effective 11-02-18*</v>
      </c>
      <c r="CM25" t="str">
        <v>60000 - DCS - Administration</v>
      </c>
      <c r="CN25" t="str">
        <v>67000 - Credit Card BOA Charge Back</v>
      </c>
      <c r="CO25" t="str">
        <v>70400 - Unallocated Tax</v>
      </c>
      <c r="CP25" t="str">
        <v>76400 - Welfare Food Orders</v>
      </c>
      <c r="CQ25" t="str">
        <v>80200 -  Child Support Holding Fund</v>
      </c>
      <c r="CR25" t="str">
        <v>80700 - District Attorney Check Collection</v>
      </c>
      <c r="CS25" t="str">
        <v>80800 -  Child Support Clearing</v>
      </c>
      <c r="CT25" t="str">
        <v>82200 - 0</v>
      </c>
      <c r="CU25" t="str">
        <v>88200 - Cash Receipt pass through Acct.</v>
      </c>
      <c r="CV25" t="str">
        <v>90100 - General Fixed Assets</v>
      </c>
      <c r="CW25" t="str">
        <v>90300 -  Internal Service Fund</v>
      </c>
    </row>
    <row r="26" spans="1:101" x14ac:dyDescent="0.25">
      <c r="A26" t="str" cm="1">
        <f t="array" ref="A26:CW26">TRANSPOSE(_xlfn._xlws.SORT(_xlfn._xlws.FILTER(TableFund[Fund List],ISNUMBER(SEARCH(Travel!Y27, TableFund[Fund List])))))</f>
        <v>00000 - Default</v>
      </c>
      <c r="B26" t="str">
        <v>10500 - Road and Bridge</v>
      </c>
      <c r="C26" t="str">
        <v>10501 - Road &amp; Bridge District 1</v>
      </c>
      <c r="D26" t="str">
        <v>10502 - Road &amp; Bridge District 2</v>
      </c>
      <c r="E26" t="str">
        <v>10503 - Road &amp; Bridge District 3</v>
      </c>
      <c r="F26" t="str">
        <v>10504 - Road &amp; Bridge District 4</v>
      </c>
      <c r="G26" t="str">
        <v>10505 - Road Reserves</v>
      </c>
      <c r="H26" t="str">
        <v>12000 - General Fund</v>
      </c>
      <c r="I26" t="str">
        <v>12400 - Jury Special Fund</v>
      </c>
      <c r="J26" t="str">
        <v>12500 - Petit Jury Fund</v>
      </c>
      <c r="K26" t="str">
        <v>12600 - Permanent Improvement Fund</v>
      </c>
      <c r="L26" t="str">
        <v>12800 - Adult Probation</v>
      </c>
      <c r="M26" t="str">
        <v>13000 - Election Special Fund</v>
      </c>
      <c r="N26" t="str">
        <v>16200 - Alternate Dispute Resolution</v>
      </c>
      <c r="O26" t="str">
        <v>16600 - State Report Interest Fund</v>
      </c>
      <c r="P26" t="str">
        <v>16800 -  Dallas County Historical Commission</v>
      </c>
      <c r="Q26" t="str">
        <v xml:space="preserve">16900 -  Historical Exhibit </v>
      </c>
      <c r="R26" t="str">
        <v>17000 - Return Check Collection</v>
      </c>
      <c r="S26" t="str">
        <v>18000 - Housing Finance Corp</v>
      </c>
      <c r="T26" t="str">
        <v>19000 - CMAQ Congestion, Mitigation, &amp; Air Quality</v>
      </c>
      <c r="U26" t="str">
        <v>19500 - Major Technology Fund</v>
      </c>
      <c r="V26" t="str">
        <v>19600 - Major Projects</v>
      </c>
      <c r="W26" t="str">
        <v>20000 - Judicial</v>
      </c>
      <c r="X26" t="str">
        <v>20100 - Technology</v>
      </c>
      <c r="Y26" t="str">
        <v>20200 - Local Government</v>
      </c>
      <c r="Z26" t="str">
        <v>20300 - Local Official</v>
      </c>
      <c r="AA26" t="str">
        <v>20400 - Record Management</v>
      </c>
      <c r="AB26" t="str">
        <v>20500 - Interest and Debt Retirement (Debt Service) Fund</v>
      </c>
      <c r="AC26" t="str">
        <v>21000 - DS Arbitrage Rebate</v>
      </c>
      <c r="AD26" t="str">
        <v xml:space="preserve">41400 - 1995 Road Bond Fund </v>
      </c>
      <c r="AE26" t="str">
        <v>41500 - 1995A Permanent Impovement</v>
      </c>
      <c r="AF26" t="str">
        <v>41800 - Road Bond Series 1996</v>
      </c>
      <c r="AG26" t="str">
        <v>42400 -  Unlimited Tax Road Bonds Series 2000</v>
      </c>
      <c r="AH26" t="str">
        <v>42700 -  Unlimited Tax Refunding &amp; Improvement Bo</v>
      </c>
      <c r="AI26" t="str">
        <v>43300 - Tax Note Series 2011</v>
      </c>
      <c r="AJ26" t="str">
        <v>44000 - Tax Note Series 2013</v>
      </c>
      <c r="AK26" t="str">
        <v>44100 -  Combination Tax and Parking Garage Rev C</v>
      </c>
      <c r="AL26" t="str">
        <v>44200 - Certificates of Obligation 2022</v>
      </c>
      <c r="AM26" t="str">
        <v xml:space="preserve">46400 - American Rescue Plan </v>
      </c>
      <c r="AN26" t="str">
        <v>46600 - Grant Funds</v>
      </c>
      <c r="AO26" t="str">
        <v xml:space="preserve">46700 - HUD Section 8 </v>
      </c>
      <c r="AP26" t="str">
        <v>46800 - Charter School Grants</v>
      </c>
      <c r="AQ26" t="str">
        <v>47000 - Law Library Fund</v>
      </c>
      <c r="AR26" t="str">
        <v>47100 - Appellate Judicial System</v>
      </c>
      <c r="AS26" t="str">
        <v xml:space="preserve">48100 -  Unlimited Tax Road Bonds, Series 1988A </v>
      </c>
      <c r="AT26" t="str">
        <v xml:space="preserve">48200 - Permanent Improvement Bond Series  1988 </v>
      </c>
      <c r="AU26" t="str">
        <v>49000 -  Unlimited Tax Road Bond Fund-1985</v>
      </c>
      <c r="AV26" t="str">
        <v>49200 - 1992 Road Bond Fund</v>
      </c>
      <c r="AW26" t="str">
        <v>49300 -  1992A Permanent Improvement Bond Fund</v>
      </c>
      <c r="AX26" t="str">
        <v>49400 - Unlimited Tax Road Bond Fund-1977</v>
      </c>
      <c r="AY26" t="str">
        <v>50000 - Payroll Fund</v>
      </c>
      <c r="AZ26" t="str">
        <v>50100 - County Clerk-Special</v>
      </c>
      <c r="BA26" t="str">
        <v>50200 - County Clerk-Trust</v>
      </c>
      <c r="BB26" t="str">
        <v>50300 - District Clerk-Special</v>
      </c>
      <c r="BC26" t="str">
        <v>50400 - District Clerk-Trust</v>
      </c>
      <c r="BD26" t="str">
        <v>50500 - Sheriff-Special</v>
      </c>
      <c r="BE26" t="str">
        <v>50600 - County Clerk Special Trust Fund</v>
      </c>
      <c r="BF26" t="str">
        <v>51500 - Constable-Precinct 8</v>
      </c>
      <c r="BG26" t="str">
        <v>53200 - ESCROW FUND</v>
      </c>
      <c r="BH26" t="str">
        <v>53400 - DA Restitution</v>
      </c>
      <c r="BI26" t="str">
        <v>53500 - District Attorney Forfeiture</v>
      </c>
      <c r="BJ26" t="str">
        <v>53700 - Youth Village Special Fund</v>
      </c>
      <c r="BK26" t="str">
        <v>53800 - DA- Check Processing Fees</v>
      </c>
      <c r="BL26" t="str">
        <v xml:space="preserve">54000 - DA Forfeitures-Federal </v>
      </c>
      <c r="BM26" t="str">
        <v>54100 - DA Forfeitures-State</v>
      </c>
      <c r="BN26" t="str">
        <v>54200 - DA Unadjudicated - Police Agencies</v>
      </c>
      <c r="BO26" t="str">
        <v>54300 - Adult Probation-Restitution</v>
      </c>
      <c r="BP26" t="str">
        <v>54400 - DA Forfeitures - Attorney General</v>
      </c>
      <c r="BQ26" t="str">
        <v>54500 - DA Unajudicated-Gambling Statutes</v>
      </c>
      <c r="BR26" t="str">
        <v>54600 - DA Forfeitures-Narcotics</v>
      </c>
      <c r="BS26" t="str">
        <v xml:space="preserve">54700 -  DA-State Forfeiture Fees Other   </v>
      </c>
      <c r="BT26" t="str">
        <v>55000 - Justice of the Peace 1-1 Special fund No</v>
      </c>
      <c r="BU26" t="str">
        <v>55100 - Justice of the Peace 1-2 Special Fund No</v>
      </c>
      <c r="BV26" t="str">
        <v>55300 - Justice of the Peace 3-3 Special Fund No</v>
      </c>
      <c r="BW26" t="str">
        <v>55400 - Justice of the Peace 2-1 Special Fund No</v>
      </c>
      <c r="BX26" t="str">
        <v>55500 - Justice of the Peace 2-2 Special Fund No</v>
      </c>
      <c r="BY26" t="str">
        <v>55600 - Justice of the Peace 3-1 Special Fund No</v>
      </c>
      <c r="BZ26" t="str">
        <v>55700 - Justice of the Peace 3-2 Special Fund No</v>
      </c>
      <c r="CA26" t="str">
        <v>55900 - Justice of the Peace 4-1 Special Fund No</v>
      </c>
      <c r="CB26" t="str">
        <v>56000 - Justice of the Peace 4-2 Special Fund No. 560 Bob Whitney*Effective 12-17-01*</v>
      </c>
      <c r="CC26" t="str">
        <v>56100 - Justice of the Peace 5-1 Special Fund No. 561 Luis Sepulveda*Effective 12-17-01*</v>
      </c>
      <c r="CD26" t="str">
        <v>56200 - Justice of the Peace 5-2 Special Fund No. 562 Juan Jasso*Effective 12-17-01*</v>
      </c>
      <c r="CE26" t="str">
        <v>57000 - Dallas County Housing Fin. - 1993</v>
      </c>
      <c r="CF26" t="str">
        <v>57100 - Dallas County Housing Fin. - 1994</v>
      </c>
      <c r="CG26" t="str">
        <v>58000 - Constable 1 Special Fund No. 580 Derick Evans*12-17-01*</v>
      </c>
      <c r="CH26" t="str">
        <v>58100 - Constable 2 Special Fund No. 581 Michael Gothard*Effective 12-17-01*</v>
      </c>
      <c r="CI26" t="str">
        <v>58200 - Constable 3 Special Fund No. 582 Rick Richardson*Effective 12-17-01*</v>
      </c>
      <c r="CJ26" t="str">
        <v>58300 - Constable 3-A Special Fund No. 583 Mike</v>
      </c>
      <c r="CK26" t="str">
        <v>58400 - Constable 4 Special Fund No. 584 R. L. Skinner*Effective 12-17-01*</v>
      </c>
      <c r="CL26" t="str">
        <v>58600 - Constable 5 Special Fund No. 586 Michael Orozco*Effective 11-02-18*</v>
      </c>
      <c r="CM26" t="str">
        <v>60000 - DCS - Administration</v>
      </c>
      <c r="CN26" t="str">
        <v>67000 - Credit Card BOA Charge Back</v>
      </c>
      <c r="CO26" t="str">
        <v>70400 - Unallocated Tax</v>
      </c>
      <c r="CP26" t="str">
        <v>76400 - Welfare Food Orders</v>
      </c>
      <c r="CQ26" t="str">
        <v>80200 -  Child Support Holding Fund</v>
      </c>
      <c r="CR26" t="str">
        <v>80700 - District Attorney Check Collection</v>
      </c>
      <c r="CS26" t="str">
        <v>80800 -  Child Support Clearing</v>
      </c>
      <c r="CT26" t="str">
        <v>82200 - 0</v>
      </c>
      <c r="CU26" t="str">
        <v>88200 - Cash Receipt pass through Acct.</v>
      </c>
      <c r="CV26" t="str">
        <v>90100 - General Fixed Assets</v>
      </c>
      <c r="CW26" t="str">
        <v>90300 -  Internal Service Fund</v>
      </c>
    </row>
    <row r="27" spans="1:101" x14ac:dyDescent="0.25">
      <c r="A27" t="str" cm="1">
        <f t="array" ref="A27:CW27">TRANSPOSE(_xlfn._xlws.SORT(_xlfn._xlws.FILTER(TableFund[Fund List],ISNUMBER(SEARCH(Travel!Y28, TableFund[Fund List])))))</f>
        <v>00000 - Default</v>
      </c>
      <c r="B27" t="str">
        <v>10500 - Road and Bridge</v>
      </c>
      <c r="C27" t="str">
        <v>10501 - Road &amp; Bridge District 1</v>
      </c>
      <c r="D27" t="str">
        <v>10502 - Road &amp; Bridge District 2</v>
      </c>
      <c r="E27" t="str">
        <v>10503 - Road &amp; Bridge District 3</v>
      </c>
      <c r="F27" t="str">
        <v>10504 - Road &amp; Bridge District 4</v>
      </c>
      <c r="G27" t="str">
        <v>10505 - Road Reserves</v>
      </c>
      <c r="H27" t="str">
        <v>12000 - General Fund</v>
      </c>
      <c r="I27" t="str">
        <v>12400 - Jury Special Fund</v>
      </c>
      <c r="J27" t="str">
        <v>12500 - Petit Jury Fund</v>
      </c>
      <c r="K27" t="str">
        <v>12600 - Permanent Improvement Fund</v>
      </c>
      <c r="L27" t="str">
        <v>12800 - Adult Probation</v>
      </c>
      <c r="M27" t="str">
        <v>13000 - Election Special Fund</v>
      </c>
      <c r="N27" t="str">
        <v>16200 - Alternate Dispute Resolution</v>
      </c>
      <c r="O27" t="str">
        <v>16600 - State Report Interest Fund</v>
      </c>
      <c r="P27" t="str">
        <v>16800 -  Dallas County Historical Commission</v>
      </c>
      <c r="Q27" t="str">
        <v xml:space="preserve">16900 -  Historical Exhibit </v>
      </c>
      <c r="R27" t="str">
        <v>17000 - Return Check Collection</v>
      </c>
      <c r="S27" t="str">
        <v>18000 - Housing Finance Corp</v>
      </c>
      <c r="T27" t="str">
        <v>19000 - CMAQ Congestion, Mitigation, &amp; Air Quality</v>
      </c>
      <c r="U27" t="str">
        <v>19500 - Major Technology Fund</v>
      </c>
      <c r="V27" t="str">
        <v>19600 - Major Projects</v>
      </c>
      <c r="W27" t="str">
        <v>20000 - Judicial</v>
      </c>
      <c r="X27" t="str">
        <v>20100 - Technology</v>
      </c>
      <c r="Y27" t="str">
        <v>20200 - Local Government</v>
      </c>
      <c r="Z27" t="str">
        <v>20300 - Local Official</v>
      </c>
      <c r="AA27" t="str">
        <v>20400 - Record Management</v>
      </c>
      <c r="AB27" t="str">
        <v>20500 - Interest and Debt Retirement (Debt Service) Fund</v>
      </c>
      <c r="AC27" t="str">
        <v>21000 - DS Arbitrage Rebate</v>
      </c>
      <c r="AD27" t="str">
        <v xml:space="preserve">41400 - 1995 Road Bond Fund </v>
      </c>
      <c r="AE27" t="str">
        <v>41500 - 1995A Permanent Impovement</v>
      </c>
      <c r="AF27" t="str">
        <v>41800 - Road Bond Series 1996</v>
      </c>
      <c r="AG27" t="str">
        <v>42400 -  Unlimited Tax Road Bonds Series 2000</v>
      </c>
      <c r="AH27" t="str">
        <v>42700 -  Unlimited Tax Refunding &amp; Improvement Bo</v>
      </c>
      <c r="AI27" t="str">
        <v>43300 - Tax Note Series 2011</v>
      </c>
      <c r="AJ27" t="str">
        <v>44000 - Tax Note Series 2013</v>
      </c>
      <c r="AK27" t="str">
        <v>44100 -  Combination Tax and Parking Garage Rev C</v>
      </c>
      <c r="AL27" t="str">
        <v>44200 - Certificates of Obligation 2022</v>
      </c>
      <c r="AM27" t="str">
        <v xml:space="preserve">46400 - American Rescue Plan </v>
      </c>
      <c r="AN27" t="str">
        <v>46600 - Grant Funds</v>
      </c>
      <c r="AO27" t="str">
        <v xml:space="preserve">46700 - HUD Section 8 </v>
      </c>
      <c r="AP27" t="str">
        <v>46800 - Charter School Grants</v>
      </c>
      <c r="AQ27" t="str">
        <v>47000 - Law Library Fund</v>
      </c>
      <c r="AR27" t="str">
        <v>47100 - Appellate Judicial System</v>
      </c>
      <c r="AS27" t="str">
        <v xml:space="preserve">48100 -  Unlimited Tax Road Bonds, Series 1988A </v>
      </c>
      <c r="AT27" t="str">
        <v xml:space="preserve">48200 - Permanent Improvement Bond Series  1988 </v>
      </c>
      <c r="AU27" t="str">
        <v>49000 -  Unlimited Tax Road Bond Fund-1985</v>
      </c>
      <c r="AV27" t="str">
        <v>49200 - 1992 Road Bond Fund</v>
      </c>
      <c r="AW27" t="str">
        <v>49300 -  1992A Permanent Improvement Bond Fund</v>
      </c>
      <c r="AX27" t="str">
        <v>49400 - Unlimited Tax Road Bond Fund-1977</v>
      </c>
      <c r="AY27" t="str">
        <v>50000 - Payroll Fund</v>
      </c>
      <c r="AZ27" t="str">
        <v>50100 - County Clerk-Special</v>
      </c>
      <c r="BA27" t="str">
        <v>50200 - County Clerk-Trust</v>
      </c>
      <c r="BB27" t="str">
        <v>50300 - District Clerk-Special</v>
      </c>
      <c r="BC27" t="str">
        <v>50400 - District Clerk-Trust</v>
      </c>
      <c r="BD27" t="str">
        <v>50500 - Sheriff-Special</v>
      </c>
      <c r="BE27" t="str">
        <v>50600 - County Clerk Special Trust Fund</v>
      </c>
      <c r="BF27" t="str">
        <v>51500 - Constable-Precinct 8</v>
      </c>
      <c r="BG27" t="str">
        <v>53200 - ESCROW FUND</v>
      </c>
      <c r="BH27" t="str">
        <v>53400 - DA Restitution</v>
      </c>
      <c r="BI27" t="str">
        <v>53500 - District Attorney Forfeiture</v>
      </c>
      <c r="BJ27" t="str">
        <v>53700 - Youth Village Special Fund</v>
      </c>
      <c r="BK27" t="str">
        <v>53800 - DA- Check Processing Fees</v>
      </c>
      <c r="BL27" t="str">
        <v xml:space="preserve">54000 - DA Forfeitures-Federal </v>
      </c>
      <c r="BM27" t="str">
        <v>54100 - DA Forfeitures-State</v>
      </c>
      <c r="BN27" t="str">
        <v>54200 - DA Unadjudicated - Police Agencies</v>
      </c>
      <c r="BO27" t="str">
        <v>54300 - Adult Probation-Restitution</v>
      </c>
      <c r="BP27" t="str">
        <v>54400 - DA Forfeitures - Attorney General</v>
      </c>
      <c r="BQ27" t="str">
        <v>54500 - DA Unajudicated-Gambling Statutes</v>
      </c>
      <c r="BR27" t="str">
        <v>54600 - DA Forfeitures-Narcotics</v>
      </c>
      <c r="BS27" t="str">
        <v xml:space="preserve">54700 -  DA-State Forfeiture Fees Other   </v>
      </c>
      <c r="BT27" t="str">
        <v>55000 - Justice of the Peace 1-1 Special fund No</v>
      </c>
      <c r="BU27" t="str">
        <v>55100 - Justice of the Peace 1-2 Special Fund No</v>
      </c>
      <c r="BV27" t="str">
        <v>55300 - Justice of the Peace 3-3 Special Fund No</v>
      </c>
      <c r="BW27" t="str">
        <v>55400 - Justice of the Peace 2-1 Special Fund No</v>
      </c>
      <c r="BX27" t="str">
        <v>55500 - Justice of the Peace 2-2 Special Fund No</v>
      </c>
      <c r="BY27" t="str">
        <v>55600 - Justice of the Peace 3-1 Special Fund No</v>
      </c>
      <c r="BZ27" t="str">
        <v>55700 - Justice of the Peace 3-2 Special Fund No</v>
      </c>
      <c r="CA27" t="str">
        <v>55900 - Justice of the Peace 4-1 Special Fund No</v>
      </c>
      <c r="CB27" t="str">
        <v>56000 - Justice of the Peace 4-2 Special Fund No. 560 Bob Whitney*Effective 12-17-01*</v>
      </c>
      <c r="CC27" t="str">
        <v>56100 - Justice of the Peace 5-1 Special Fund No. 561 Luis Sepulveda*Effective 12-17-01*</v>
      </c>
      <c r="CD27" t="str">
        <v>56200 - Justice of the Peace 5-2 Special Fund No. 562 Juan Jasso*Effective 12-17-01*</v>
      </c>
      <c r="CE27" t="str">
        <v>57000 - Dallas County Housing Fin. - 1993</v>
      </c>
      <c r="CF27" t="str">
        <v>57100 - Dallas County Housing Fin. - 1994</v>
      </c>
      <c r="CG27" t="str">
        <v>58000 - Constable 1 Special Fund No. 580 Derick Evans*12-17-01*</v>
      </c>
      <c r="CH27" t="str">
        <v>58100 - Constable 2 Special Fund No. 581 Michael Gothard*Effective 12-17-01*</v>
      </c>
      <c r="CI27" t="str">
        <v>58200 - Constable 3 Special Fund No. 582 Rick Richardson*Effective 12-17-01*</v>
      </c>
      <c r="CJ27" t="str">
        <v>58300 - Constable 3-A Special Fund No. 583 Mike</v>
      </c>
      <c r="CK27" t="str">
        <v>58400 - Constable 4 Special Fund No. 584 R. L. Skinner*Effective 12-17-01*</v>
      </c>
      <c r="CL27" t="str">
        <v>58600 - Constable 5 Special Fund No. 586 Michael Orozco*Effective 11-02-18*</v>
      </c>
      <c r="CM27" t="str">
        <v>60000 - DCS - Administration</v>
      </c>
      <c r="CN27" t="str">
        <v>67000 - Credit Card BOA Charge Back</v>
      </c>
      <c r="CO27" t="str">
        <v>70400 - Unallocated Tax</v>
      </c>
      <c r="CP27" t="str">
        <v>76400 - Welfare Food Orders</v>
      </c>
      <c r="CQ27" t="str">
        <v>80200 -  Child Support Holding Fund</v>
      </c>
      <c r="CR27" t="str">
        <v>80700 - District Attorney Check Collection</v>
      </c>
      <c r="CS27" t="str">
        <v>80800 -  Child Support Clearing</v>
      </c>
      <c r="CT27" t="str">
        <v>82200 - 0</v>
      </c>
      <c r="CU27" t="str">
        <v>88200 - Cash Receipt pass through Acct.</v>
      </c>
      <c r="CV27" t="str">
        <v>90100 - General Fixed Assets</v>
      </c>
      <c r="CW27" t="str">
        <v>90300 -  Internal Service Fund</v>
      </c>
    </row>
    <row r="28" spans="1:101" x14ac:dyDescent="0.25">
      <c r="A28" t="str" cm="1">
        <f t="array" ref="A28:CW28">TRANSPOSE(_xlfn._xlws.SORT(_xlfn._xlws.FILTER(TableFund[Fund List],ISNUMBER(SEARCH(Travel!Y29, TableFund[Fund List])))))</f>
        <v>00000 - Default</v>
      </c>
      <c r="B28" t="str">
        <v>10500 - Road and Bridge</v>
      </c>
      <c r="C28" t="str">
        <v>10501 - Road &amp; Bridge District 1</v>
      </c>
      <c r="D28" t="str">
        <v>10502 - Road &amp; Bridge District 2</v>
      </c>
      <c r="E28" t="str">
        <v>10503 - Road &amp; Bridge District 3</v>
      </c>
      <c r="F28" t="str">
        <v>10504 - Road &amp; Bridge District 4</v>
      </c>
      <c r="G28" t="str">
        <v>10505 - Road Reserves</v>
      </c>
      <c r="H28" t="str">
        <v>12000 - General Fund</v>
      </c>
      <c r="I28" t="str">
        <v>12400 - Jury Special Fund</v>
      </c>
      <c r="J28" t="str">
        <v>12500 - Petit Jury Fund</v>
      </c>
      <c r="K28" t="str">
        <v>12600 - Permanent Improvement Fund</v>
      </c>
      <c r="L28" t="str">
        <v>12800 - Adult Probation</v>
      </c>
      <c r="M28" t="str">
        <v>13000 - Election Special Fund</v>
      </c>
      <c r="N28" t="str">
        <v>16200 - Alternate Dispute Resolution</v>
      </c>
      <c r="O28" t="str">
        <v>16600 - State Report Interest Fund</v>
      </c>
      <c r="P28" t="str">
        <v>16800 -  Dallas County Historical Commission</v>
      </c>
      <c r="Q28" t="str">
        <v xml:space="preserve">16900 -  Historical Exhibit </v>
      </c>
      <c r="R28" t="str">
        <v>17000 - Return Check Collection</v>
      </c>
      <c r="S28" t="str">
        <v>18000 - Housing Finance Corp</v>
      </c>
      <c r="T28" t="str">
        <v>19000 - CMAQ Congestion, Mitigation, &amp; Air Quality</v>
      </c>
      <c r="U28" t="str">
        <v>19500 - Major Technology Fund</v>
      </c>
      <c r="V28" t="str">
        <v>19600 - Major Projects</v>
      </c>
      <c r="W28" t="str">
        <v>20000 - Judicial</v>
      </c>
      <c r="X28" t="str">
        <v>20100 - Technology</v>
      </c>
      <c r="Y28" t="str">
        <v>20200 - Local Government</v>
      </c>
      <c r="Z28" t="str">
        <v>20300 - Local Official</v>
      </c>
      <c r="AA28" t="str">
        <v>20400 - Record Management</v>
      </c>
      <c r="AB28" t="str">
        <v>20500 - Interest and Debt Retirement (Debt Service) Fund</v>
      </c>
      <c r="AC28" t="str">
        <v>21000 - DS Arbitrage Rebate</v>
      </c>
      <c r="AD28" t="str">
        <v xml:space="preserve">41400 - 1995 Road Bond Fund </v>
      </c>
      <c r="AE28" t="str">
        <v>41500 - 1995A Permanent Impovement</v>
      </c>
      <c r="AF28" t="str">
        <v>41800 - Road Bond Series 1996</v>
      </c>
      <c r="AG28" t="str">
        <v>42400 -  Unlimited Tax Road Bonds Series 2000</v>
      </c>
      <c r="AH28" t="str">
        <v>42700 -  Unlimited Tax Refunding &amp; Improvement Bo</v>
      </c>
      <c r="AI28" t="str">
        <v>43300 - Tax Note Series 2011</v>
      </c>
      <c r="AJ28" t="str">
        <v>44000 - Tax Note Series 2013</v>
      </c>
      <c r="AK28" t="str">
        <v>44100 -  Combination Tax and Parking Garage Rev C</v>
      </c>
      <c r="AL28" t="str">
        <v>44200 - Certificates of Obligation 2022</v>
      </c>
      <c r="AM28" t="str">
        <v xml:space="preserve">46400 - American Rescue Plan </v>
      </c>
      <c r="AN28" t="str">
        <v>46600 - Grant Funds</v>
      </c>
      <c r="AO28" t="str">
        <v xml:space="preserve">46700 - HUD Section 8 </v>
      </c>
      <c r="AP28" t="str">
        <v>46800 - Charter School Grants</v>
      </c>
      <c r="AQ28" t="str">
        <v>47000 - Law Library Fund</v>
      </c>
      <c r="AR28" t="str">
        <v>47100 - Appellate Judicial System</v>
      </c>
      <c r="AS28" t="str">
        <v xml:space="preserve">48100 -  Unlimited Tax Road Bonds, Series 1988A </v>
      </c>
      <c r="AT28" t="str">
        <v xml:space="preserve">48200 - Permanent Improvement Bond Series  1988 </v>
      </c>
      <c r="AU28" t="str">
        <v>49000 -  Unlimited Tax Road Bond Fund-1985</v>
      </c>
      <c r="AV28" t="str">
        <v>49200 - 1992 Road Bond Fund</v>
      </c>
      <c r="AW28" t="str">
        <v>49300 -  1992A Permanent Improvement Bond Fund</v>
      </c>
      <c r="AX28" t="str">
        <v>49400 - Unlimited Tax Road Bond Fund-1977</v>
      </c>
      <c r="AY28" t="str">
        <v>50000 - Payroll Fund</v>
      </c>
      <c r="AZ28" t="str">
        <v>50100 - County Clerk-Special</v>
      </c>
      <c r="BA28" t="str">
        <v>50200 - County Clerk-Trust</v>
      </c>
      <c r="BB28" t="str">
        <v>50300 - District Clerk-Special</v>
      </c>
      <c r="BC28" t="str">
        <v>50400 - District Clerk-Trust</v>
      </c>
      <c r="BD28" t="str">
        <v>50500 - Sheriff-Special</v>
      </c>
      <c r="BE28" t="str">
        <v>50600 - County Clerk Special Trust Fund</v>
      </c>
      <c r="BF28" t="str">
        <v>51500 - Constable-Precinct 8</v>
      </c>
      <c r="BG28" t="str">
        <v>53200 - ESCROW FUND</v>
      </c>
      <c r="BH28" t="str">
        <v>53400 - DA Restitution</v>
      </c>
      <c r="BI28" t="str">
        <v>53500 - District Attorney Forfeiture</v>
      </c>
      <c r="BJ28" t="str">
        <v>53700 - Youth Village Special Fund</v>
      </c>
      <c r="BK28" t="str">
        <v>53800 - DA- Check Processing Fees</v>
      </c>
      <c r="BL28" t="str">
        <v xml:space="preserve">54000 - DA Forfeitures-Federal </v>
      </c>
      <c r="BM28" t="str">
        <v>54100 - DA Forfeitures-State</v>
      </c>
      <c r="BN28" t="str">
        <v>54200 - DA Unadjudicated - Police Agencies</v>
      </c>
      <c r="BO28" t="str">
        <v>54300 - Adult Probation-Restitution</v>
      </c>
      <c r="BP28" t="str">
        <v>54400 - DA Forfeitures - Attorney General</v>
      </c>
      <c r="BQ28" t="str">
        <v>54500 - DA Unajudicated-Gambling Statutes</v>
      </c>
      <c r="BR28" t="str">
        <v>54600 - DA Forfeitures-Narcotics</v>
      </c>
      <c r="BS28" t="str">
        <v xml:space="preserve">54700 -  DA-State Forfeiture Fees Other   </v>
      </c>
      <c r="BT28" t="str">
        <v>55000 - Justice of the Peace 1-1 Special fund No</v>
      </c>
      <c r="BU28" t="str">
        <v>55100 - Justice of the Peace 1-2 Special Fund No</v>
      </c>
      <c r="BV28" t="str">
        <v>55300 - Justice of the Peace 3-3 Special Fund No</v>
      </c>
      <c r="BW28" t="str">
        <v>55400 - Justice of the Peace 2-1 Special Fund No</v>
      </c>
      <c r="BX28" t="str">
        <v>55500 - Justice of the Peace 2-2 Special Fund No</v>
      </c>
      <c r="BY28" t="str">
        <v>55600 - Justice of the Peace 3-1 Special Fund No</v>
      </c>
      <c r="BZ28" t="str">
        <v>55700 - Justice of the Peace 3-2 Special Fund No</v>
      </c>
      <c r="CA28" t="str">
        <v>55900 - Justice of the Peace 4-1 Special Fund No</v>
      </c>
      <c r="CB28" t="str">
        <v>56000 - Justice of the Peace 4-2 Special Fund No. 560 Bob Whitney*Effective 12-17-01*</v>
      </c>
      <c r="CC28" t="str">
        <v>56100 - Justice of the Peace 5-1 Special Fund No. 561 Luis Sepulveda*Effective 12-17-01*</v>
      </c>
      <c r="CD28" t="str">
        <v>56200 - Justice of the Peace 5-2 Special Fund No. 562 Juan Jasso*Effective 12-17-01*</v>
      </c>
      <c r="CE28" t="str">
        <v>57000 - Dallas County Housing Fin. - 1993</v>
      </c>
      <c r="CF28" t="str">
        <v>57100 - Dallas County Housing Fin. - 1994</v>
      </c>
      <c r="CG28" t="str">
        <v>58000 - Constable 1 Special Fund No. 580 Derick Evans*12-17-01*</v>
      </c>
      <c r="CH28" t="str">
        <v>58100 - Constable 2 Special Fund No. 581 Michael Gothard*Effective 12-17-01*</v>
      </c>
      <c r="CI28" t="str">
        <v>58200 - Constable 3 Special Fund No. 582 Rick Richardson*Effective 12-17-01*</v>
      </c>
      <c r="CJ28" t="str">
        <v>58300 - Constable 3-A Special Fund No. 583 Mike</v>
      </c>
      <c r="CK28" t="str">
        <v>58400 - Constable 4 Special Fund No. 584 R. L. Skinner*Effective 12-17-01*</v>
      </c>
      <c r="CL28" t="str">
        <v>58600 - Constable 5 Special Fund No. 586 Michael Orozco*Effective 11-02-18*</v>
      </c>
      <c r="CM28" t="str">
        <v>60000 - DCS - Administration</v>
      </c>
      <c r="CN28" t="str">
        <v>67000 - Credit Card BOA Charge Back</v>
      </c>
      <c r="CO28" t="str">
        <v>70400 - Unallocated Tax</v>
      </c>
      <c r="CP28" t="str">
        <v>76400 - Welfare Food Orders</v>
      </c>
      <c r="CQ28" t="str">
        <v>80200 -  Child Support Holding Fund</v>
      </c>
      <c r="CR28" t="str">
        <v>80700 - District Attorney Check Collection</v>
      </c>
      <c r="CS28" t="str">
        <v>80800 -  Child Support Clearing</v>
      </c>
      <c r="CT28" t="str">
        <v>82200 - 0</v>
      </c>
      <c r="CU28" t="str">
        <v>88200 - Cash Receipt pass through Acct.</v>
      </c>
      <c r="CV28" t="str">
        <v>90100 - General Fixed Assets</v>
      </c>
      <c r="CW28" t="str">
        <v>90300 -  Internal Service Fund</v>
      </c>
    </row>
    <row r="29" spans="1:101" x14ac:dyDescent="0.25">
      <c r="A29" t="str" cm="1">
        <f t="array" ref="A29:CW29">TRANSPOSE(_xlfn._xlws.SORT(_xlfn._xlws.FILTER(TableFund[Fund List],ISNUMBER(SEARCH(Travel!Y30, TableFund[Fund List])))))</f>
        <v>00000 - Default</v>
      </c>
      <c r="B29" t="str">
        <v>10500 - Road and Bridge</v>
      </c>
      <c r="C29" t="str">
        <v>10501 - Road &amp; Bridge District 1</v>
      </c>
      <c r="D29" t="str">
        <v>10502 - Road &amp; Bridge District 2</v>
      </c>
      <c r="E29" t="str">
        <v>10503 - Road &amp; Bridge District 3</v>
      </c>
      <c r="F29" t="str">
        <v>10504 - Road &amp; Bridge District 4</v>
      </c>
      <c r="G29" t="str">
        <v>10505 - Road Reserves</v>
      </c>
      <c r="H29" t="str">
        <v>12000 - General Fund</v>
      </c>
      <c r="I29" t="str">
        <v>12400 - Jury Special Fund</v>
      </c>
      <c r="J29" t="str">
        <v>12500 - Petit Jury Fund</v>
      </c>
      <c r="K29" t="str">
        <v>12600 - Permanent Improvement Fund</v>
      </c>
      <c r="L29" t="str">
        <v>12800 - Adult Probation</v>
      </c>
      <c r="M29" t="str">
        <v>13000 - Election Special Fund</v>
      </c>
      <c r="N29" t="str">
        <v>16200 - Alternate Dispute Resolution</v>
      </c>
      <c r="O29" t="str">
        <v>16600 - State Report Interest Fund</v>
      </c>
      <c r="P29" t="str">
        <v>16800 -  Dallas County Historical Commission</v>
      </c>
      <c r="Q29" t="str">
        <v xml:space="preserve">16900 -  Historical Exhibit </v>
      </c>
      <c r="R29" t="str">
        <v>17000 - Return Check Collection</v>
      </c>
      <c r="S29" t="str">
        <v>18000 - Housing Finance Corp</v>
      </c>
      <c r="T29" t="str">
        <v>19000 - CMAQ Congestion, Mitigation, &amp; Air Quality</v>
      </c>
      <c r="U29" t="str">
        <v>19500 - Major Technology Fund</v>
      </c>
      <c r="V29" t="str">
        <v>19600 - Major Projects</v>
      </c>
      <c r="W29" t="str">
        <v>20000 - Judicial</v>
      </c>
      <c r="X29" t="str">
        <v>20100 - Technology</v>
      </c>
      <c r="Y29" t="str">
        <v>20200 - Local Government</v>
      </c>
      <c r="Z29" t="str">
        <v>20300 - Local Official</v>
      </c>
      <c r="AA29" t="str">
        <v>20400 - Record Management</v>
      </c>
      <c r="AB29" t="str">
        <v>20500 - Interest and Debt Retirement (Debt Service) Fund</v>
      </c>
      <c r="AC29" t="str">
        <v>21000 - DS Arbitrage Rebate</v>
      </c>
      <c r="AD29" t="str">
        <v xml:space="preserve">41400 - 1995 Road Bond Fund </v>
      </c>
      <c r="AE29" t="str">
        <v>41500 - 1995A Permanent Impovement</v>
      </c>
      <c r="AF29" t="str">
        <v>41800 - Road Bond Series 1996</v>
      </c>
      <c r="AG29" t="str">
        <v>42400 -  Unlimited Tax Road Bonds Series 2000</v>
      </c>
      <c r="AH29" t="str">
        <v>42700 -  Unlimited Tax Refunding &amp; Improvement Bo</v>
      </c>
      <c r="AI29" t="str">
        <v>43300 - Tax Note Series 2011</v>
      </c>
      <c r="AJ29" t="str">
        <v>44000 - Tax Note Series 2013</v>
      </c>
      <c r="AK29" t="str">
        <v>44100 -  Combination Tax and Parking Garage Rev C</v>
      </c>
      <c r="AL29" t="str">
        <v>44200 - Certificates of Obligation 2022</v>
      </c>
      <c r="AM29" t="str">
        <v xml:space="preserve">46400 - American Rescue Plan </v>
      </c>
      <c r="AN29" t="str">
        <v>46600 - Grant Funds</v>
      </c>
      <c r="AO29" t="str">
        <v xml:space="preserve">46700 - HUD Section 8 </v>
      </c>
      <c r="AP29" t="str">
        <v>46800 - Charter School Grants</v>
      </c>
      <c r="AQ29" t="str">
        <v>47000 - Law Library Fund</v>
      </c>
      <c r="AR29" t="str">
        <v>47100 - Appellate Judicial System</v>
      </c>
      <c r="AS29" t="str">
        <v xml:space="preserve">48100 -  Unlimited Tax Road Bonds, Series 1988A </v>
      </c>
      <c r="AT29" t="str">
        <v xml:space="preserve">48200 - Permanent Improvement Bond Series  1988 </v>
      </c>
      <c r="AU29" t="str">
        <v>49000 -  Unlimited Tax Road Bond Fund-1985</v>
      </c>
      <c r="AV29" t="str">
        <v>49200 - 1992 Road Bond Fund</v>
      </c>
      <c r="AW29" t="str">
        <v>49300 -  1992A Permanent Improvement Bond Fund</v>
      </c>
      <c r="AX29" t="str">
        <v>49400 - Unlimited Tax Road Bond Fund-1977</v>
      </c>
      <c r="AY29" t="str">
        <v>50000 - Payroll Fund</v>
      </c>
      <c r="AZ29" t="str">
        <v>50100 - County Clerk-Special</v>
      </c>
      <c r="BA29" t="str">
        <v>50200 - County Clerk-Trust</v>
      </c>
      <c r="BB29" t="str">
        <v>50300 - District Clerk-Special</v>
      </c>
      <c r="BC29" t="str">
        <v>50400 - District Clerk-Trust</v>
      </c>
      <c r="BD29" t="str">
        <v>50500 - Sheriff-Special</v>
      </c>
      <c r="BE29" t="str">
        <v>50600 - County Clerk Special Trust Fund</v>
      </c>
      <c r="BF29" t="str">
        <v>51500 - Constable-Precinct 8</v>
      </c>
      <c r="BG29" t="str">
        <v>53200 - ESCROW FUND</v>
      </c>
      <c r="BH29" t="str">
        <v>53400 - DA Restitution</v>
      </c>
      <c r="BI29" t="str">
        <v>53500 - District Attorney Forfeiture</v>
      </c>
      <c r="BJ29" t="str">
        <v>53700 - Youth Village Special Fund</v>
      </c>
      <c r="BK29" t="str">
        <v>53800 - DA- Check Processing Fees</v>
      </c>
      <c r="BL29" t="str">
        <v xml:space="preserve">54000 - DA Forfeitures-Federal </v>
      </c>
      <c r="BM29" t="str">
        <v>54100 - DA Forfeitures-State</v>
      </c>
      <c r="BN29" t="str">
        <v>54200 - DA Unadjudicated - Police Agencies</v>
      </c>
      <c r="BO29" t="str">
        <v>54300 - Adult Probation-Restitution</v>
      </c>
      <c r="BP29" t="str">
        <v>54400 - DA Forfeitures - Attorney General</v>
      </c>
      <c r="BQ29" t="str">
        <v>54500 - DA Unajudicated-Gambling Statutes</v>
      </c>
      <c r="BR29" t="str">
        <v>54600 - DA Forfeitures-Narcotics</v>
      </c>
      <c r="BS29" t="str">
        <v xml:space="preserve">54700 -  DA-State Forfeiture Fees Other   </v>
      </c>
      <c r="BT29" t="str">
        <v>55000 - Justice of the Peace 1-1 Special fund No</v>
      </c>
      <c r="BU29" t="str">
        <v>55100 - Justice of the Peace 1-2 Special Fund No</v>
      </c>
      <c r="BV29" t="str">
        <v>55300 - Justice of the Peace 3-3 Special Fund No</v>
      </c>
      <c r="BW29" t="str">
        <v>55400 - Justice of the Peace 2-1 Special Fund No</v>
      </c>
      <c r="BX29" t="str">
        <v>55500 - Justice of the Peace 2-2 Special Fund No</v>
      </c>
      <c r="BY29" t="str">
        <v>55600 - Justice of the Peace 3-1 Special Fund No</v>
      </c>
      <c r="BZ29" t="str">
        <v>55700 - Justice of the Peace 3-2 Special Fund No</v>
      </c>
      <c r="CA29" t="str">
        <v>55900 - Justice of the Peace 4-1 Special Fund No</v>
      </c>
      <c r="CB29" t="str">
        <v>56000 - Justice of the Peace 4-2 Special Fund No. 560 Bob Whitney*Effective 12-17-01*</v>
      </c>
      <c r="CC29" t="str">
        <v>56100 - Justice of the Peace 5-1 Special Fund No. 561 Luis Sepulveda*Effective 12-17-01*</v>
      </c>
      <c r="CD29" t="str">
        <v>56200 - Justice of the Peace 5-2 Special Fund No. 562 Juan Jasso*Effective 12-17-01*</v>
      </c>
      <c r="CE29" t="str">
        <v>57000 - Dallas County Housing Fin. - 1993</v>
      </c>
      <c r="CF29" t="str">
        <v>57100 - Dallas County Housing Fin. - 1994</v>
      </c>
      <c r="CG29" t="str">
        <v>58000 - Constable 1 Special Fund No. 580 Derick Evans*12-17-01*</v>
      </c>
      <c r="CH29" t="str">
        <v>58100 - Constable 2 Special Fund No. 581 Michael Gothard*Effective 12-17-01*</v>
      </c>
      <c r="CI29" t="str">
        <v>58200 - Constable 3 Special Fund No. 582 Rick Richardson*Effective 12-17-01*</v>
      </c>
      <c r="CJ29" t="str">
        <v>58300 - Constable 3-A Special Fund No. 583 Mike</v>
      </c>
      <c r="CK29" t="str">
        <v>58400 - Constable 4 Special Fund No. 584 R. L. Skinner*Effective 12-17-01*</v>
      </c>
      <c r="CL29" t="str">
        <v>58600 - Constable 5 Special Fund No. 586 Michael Orozco*Effective 11-02-18*</v>
      </c>
      <c r="CM29" t="str">
        <v>60000 - DCS - Administration</v>
      </c>
      <c r="CN29" t="str">
        <v>67000 - Credit Card BOA Charge Back</v>
      </c>
      <c r="CO29" t="str">
        <v>70400 - Unallocated Tax</v>
      </c>
      <c r="CP29" t="str">
        <v>76400 - Welfare Food Orders</v>
      </c>
      <c r="CQ29" t="str">
        <v>80200 -  Child Support Holding Fund</v>
      </c>
      <c r="CR29" t="str">
        <v>80700 - District Attorney Check Collection</v>
      </c>
      <c r="CS29" t="str">
        <v>80800 -  Child Support Clearing</v>
      </c>
      <c r="CT29" t="str">
        <v>82200 - 0</v>
      </c>
      <c r="CU29" t="str">
        <v>88200 - Cash Receipt pass through Acct.</v>
      </c>
      <c r="CV29" t="str">
        <v>90100 - General Fixed Assets</v>
      </c>
      <c r="CW29" t="str">
        <v>90300 -  Internal Service Fund</v>
      </c>
    </row>
    <row r="30" spans="1:101" x14ac:dyDescent="0.25">
      <c r="A30" t="str" cm="1">
        <f t="array" ref="A30:CW30">TRANSPOSE(_xlfn._xlws.SORT(_xlfn._xlws.FILTER(TableFund[Fund List],ISNUMBER(SEARCH(Travel!Y31, TableFund[Fund List])))))</f>
        <v>00000 - Default</v>
      </c>
      <c r="B30" t="str">
        <v>10500 - Road and Bridge</v>
      </c>
      <c r="C30" t="str">
        <v>10501 - Road &amp; Bridge District 1</v>
      </c>
      <c r="D30" t="str">
        <v>10502 - Road &amp; Bridge District 2</v>
      </c>
      <c r="E30" t="str">
        <v>10503 - Road &amp; Bridge District 3</v>
      </c>
      <c r="F30" t="str">
        <v>10504 - Road &amp; Bridge District 4</v>
      </c>
      <c r="G30" t="str">
        <v>10505 - Road Reserves</v>
      </c>
      <c r="H30" t="str">
        <v>12000 - General Fund</v>
      </c>
      <c r="I30" t="str">
        <v>12400 - Jury Special Fund</v>
      </c>
      <c r="J30" t="str">
        <v>12500 - Petit Jury Fund</v>
      </c>
      <c r="K30" t="str">
        <v>12600 - Permanent Improvement Fund</v>
      </c>
      <c r="L30" t="str">
        <v>12800 - Adult Probation</v>
      </c>
      <c r="M30" t="str">
        <v>13000 - Election Special Fund</v>
      </c>
      <c r="N30" t="str">
        <v>16200 - Alternate Dispute Resolution</v>
      </c>
      <c r="O30" t="str">
        <v>16600 - State Report Interest Fund</v>
      </c>
      <c r="P30" t="str">
        <v>16800 -  Dallas County Historical Commission</v>
      </c>
      <c r="Q30" t="str">
        <v xml:space="preserve">16900 -  Historical Exhibit </v>
      </c>
      <c r="R30" t="str">
        <v>17000 - Return Check Collection</v>
      </c>
      <c r="S30" t="str">
        <v>18000 - Housing Finance Corp</v>
      </c>
      <c r="T30" t="str">
        <v>19000 - CMAQ Congestion, Mitigation, &amp; Air Quality</v>
      </c>
      <c r="U30" t="str">
        <v>19500 - Major Technology Fund</v>
      </c>
      <c r="V30" t="str">
        <v>19600 - Major Projects</v>
      </c>
      <c r="W30" t="str">
        <v>20000 - Judicial</v>
      </c>
      <c r="X30" t="str">
        <v>20100 - Technology</v>
      </c>
      <c r="Y30" t="str">
        <v>20200 - Local Government</v>
      </c>
      <c r="Z30" t="str">
        <v>20300 - Local Official</v>
      </c>
      <c r="AA30" t="str">
        <v>20400 - Record Management</v>
      </c>
      <c r="AB30" t="str">
        <v>20500 - Interest and Debt Retirement (Debt Service) Fund</v>
      </c>
      <c r="AC30" t="str">
        <v>21000 - DS Arbitrage Rebate</v>
      </c>
      <c r="AD30" t="str">
        <v xml:space="preserve">41400 - 1995 Road Bond Fund </v>
      </c>
      <c r="AE30" t="str">
        <v>41500 - 1995A Permanent Impovement</v>
      </c>
      <c r="AF30" t="str">
        <v>41800 - Road Bond Series 1996</v>
      </c>
      <c r="AG30" t="str">
        <v>42400 -  Unlimited Tax Road Bonds Series 2000</v>
      </c>
      <c r="AH30" t="str">
        <v>42700 -  Unlimited Tax Refunding &amp; Improvement Bo</v>
      </c>
      <c r="AI30" t="str">
        <v>43300 - Tax Note Series 2011</v>
      </c>
      <c r="AJ30" t="str">
        <v>44000 - Tax Note Series 2013</v>
      </c>
      <c r="AK30" t="str">
        <v>44100 -  Combination Tax and Parking Garage Rev C</v>
      </c>
      <c r="AL30" t="str">
        <v>44200 - Certificates of Obligation 2022</v>
      </c>
      <c r="AM30" t="str">
        <v xml:space="preserve">46400 - American Rescue Plan </v>
      </c>
      <c r="AN30" t="str">
        <v>46600 - Grant Funds</v>
      </c>
      <c r="AO30" t="str">
        <v xml:space="preserve">46700 - HUD Section 8 </v>
      </c>
      <c r="AP30" t="str">
        <v>46800 - Charter School Grants</v>
      </c>
      <c r="AQ30" t="str">
        <v>47000 - Law Library Fund</v>
      </c>
      <c r="AR30" t="str">
        <v>47100 - Appellate Judicial System</v>
      </c>
      <c r="AS30" t="str">
        <v xml:space="preserve">48100 -  Unlimited Tax Road Bonds, Series 1988A </v>
      </c>
      <c r="AT30" t="str">
        <v xml:space="preserve">48200 - Permanent Improvement Bond Series  1988 </v>
      </c>
      <c r="AU30" t="str">
        <v>49000 -  Unlimited Tax Road Bond Fund-1985</v>
      </c>
      <c r="AV30" t="str">
        <v>49200 - 1992 Road Bond Fund</v>
      </c>
      <c r="AW30" t="str">
        <v>49300 -  1992A Permanent Improvement Bond Fund</v>
      </c>
      <c r="AX30" t="str">
        <v>49400 - Unlimited Tax Road Bond Fund-1977</v>
      </c>
      <c r="AY30" t="str">
        <v>50000 - Payroll Fund</v>
      </c>
      <c r="AZ30" t="str">
        <v>50100 - County Clerk-Special</v>
      </c>
      <c r="BA30" t="str">
        <v>50200 - County Clerk-Trust</v>
      </c>
      <c r="BB30" t="str">
        <v>50300 - District Clerk-Special</v>
      </c>
      <c r="BC30" t="str">
        <v>50400 - District Clerk-Trust</v>
      </c>
      <c r="BD30" t="str">
        <v>50500 - Sheriff-Special</v>
      </c>
      <c r="BE30" t="str">
        <v>50600 - County Clerk Special Trust Fund</v>
      </c>
      <c r="BF30" t="str">
        <v>51500 - Constable-Precinct 8</v>
      </c>
      <c r="BG30" t="str">
        <v>53200 - ESCROW FUND</v>
      </c>
      <c r="BH30" t="str">
        <v>53400 - DA Restitution</v>
      </c>
      <c r="BI30" t="str">
        <v>53500 - District Attorney Forfeiture</v>
      </c>
      <c r="BJ30" t="str">
        <v>53700 - Youth Village Special Fund</v>
      </c>
      <c r="BK30" t="str">
        <v>53800 - DA- Check Processing Fees</v>
      </c>
      <c r="BL30" t="str">
        <v xml:space="preserve">54000 - DA Forfeitures-Federal </v>
      </c>
      <c r="BM30" t="str">
        <v>54100 - DA Forfeitures-State</v>
      </c>
      <c r="BN30" t="str">
        <v>54200 - DA Unadjudicated - Police Agencies</v>
      </c>
      <c r="BO30" t="str">
        <v>54300 - Adult Probation-Restitution</v>
      </c>
      <c r="BP30" t="str">
        <v>54400 - DA Forfeitures - Attorney General</v>
      </c>
      <c r="BQ30" t="str">
        <v>54500 - DA Unajudicated-Gambling Statutes</v>
      </c>
      <c r="BR30" t="str">
        <v>54600 - DA Forfeitures-Narcotics</v>
      </c>
      <c r="BS30" t="str">
        <v xml:space="preserve">54700 -  DA-State Forfeiture Fees Other   </v>
      </c>
      <c r="BT30" t="str">
        <v>55000 - Justice of the Peace 1-1 Special fund No</v>
      </c>
      <c r="BU30" t="str">
        <v>55100 - Justice of the Peace 1-2 Special Fund No</v>
      </c>
      <c r="BV30" t="str">
        <v>55300 - Justice of the Peace 3-3 Special Fund No</v>
      </c>
      <c r="BW30" t="str">
        <v>55400 - Justice of the Peace 2-1 Special Fund No</v>
      </c>
      <c r="BX30" t="str">
        <v>55500 - Justice of the Peace 2-2 Special Fund No</v>
      </c>
      <c r="BY30" t="str">
        <v>55600 - Justice of the Peace 3-1 Special Fund No</v>
      </c>
      <c r="BZ30" t="str">
        <v>55700 - Justice of the Peace 3-2 Special Fund No</v>
      </c>
      <c r="CA30" t="str">
        <v>55900 - Justice of the Peace 4-1 Special Fund No</v>
      </c>
      <c r="CB30" t="str">
        <v>56000 - Justice of the Peace 4-2 Special Fund No. 560 Bob Whitney*Effective 12-17-01*</v>
      </c>
      <c r="CC30" t="str">
        <v>56100 - Justice of the Peace 5-1 Special Fund No. 561 Luis Sepulveda*Effective 12-17-01*</v>
      </c>
      <c r="CD30" t="str">
        <v>56200 - Justice of the Peace 5-2 Special Fund No. 562 Juan Jasso*Effective 12-17-01*</v>
      </c>
      <c r="CE30" t="str">
        <v>57000 - Dallas County Housing Fin. - 1993</v>
      </c>
      <c r="CF30" t="str">
        <v>57100 - Dallas County Housing Fin. - 1994</v>
      </c>
      <c r="CG30" t="str">
        <v>58000 - Constable 1 Special Fund No. 580 Derick Evans*12-17-01*</v>
      </c>
      <c r="CH30" t="str">
        <v>58100 - Constable 2 Special Fund No. 581 Michael Gothard*Effective 12-17-01*</v>
      </c>
      <c r="CI30" t="str">
        <v>58200 - Constable 3 Special Fund No. 582 Rick Richardson*Effective 12-17-01*</v>
      </c>
      <c r="CJ30" t="str">
        <v>58300 - Constable 3-A Special Fund No. 583 Mike</v>
      </c>
      <c r="CK30" t="str">
        <v>58400 - Constable 4 Special Fund No. 584 R. L. Skinner*Effective 12-17-01*</v>
      </c>
      <c r="CL30" t="str">
        <v>58600 - Constable 5 Special Fund No. 586 Michael Orozco*Effective 11-02-18*</v>
      </c>
      <c r="CM30" t="str">
        <v>60000 - DCS - Administration</v>
      </c>
      <c r="CN30" t="str">
        <v>67000 - Credit Card BOA Charge Back</v>
      </c>
      <c r="CO30" t="str">
        <v>70400 - Unallocated Tax</v>
      </c>
      <c r="CP30" t="str">
        <v>76400 - Welfare Food Orders</v>
      </c>
      <c r="CQ30" t="str">
        <v>80200 -  Child Support Holding Fund</v>
      </c>
      <c r="CR30" t="str">
        <v>80700 - District Attorney Check Collection</v>
      </c>
      <c r="CS30" t="str">
        <v>80800 -  Child Support Clearing</v>
      </c>
      <c r="CT30" t="str">
        <v>82200 - 0</v>
      </c>
      <c r="CU30" t="str">
        <v>88200 - Cash Receipt pass through Acct.</v>
      </c>
      <c r="CV30" t="str">
        <v>90100 - General Fixed Assets</v>
      </c>
      <c r="CW30" t="str">
        <v>90300 -  Internal Service Fund</v>
      </c>
    </row>
    <row r="31" spans="1:101" x14ac:dyDescent="0.25">
      <c r="A31" t="str" cm="1">
        <f t="array" ref="A31:CW31">TRANSPOSE(_xlfn._xlws.SORT(_xlfn._xlws.FILTER(TableFund[Fund List],ISNUMBER(SEARCH(Travel!Y32, TableFund[Fund List])))))</f>
        <v>00000 - Default</v>
      </c>
      <c r="B31" t="str">
        <v>10500 - Road and Bridge</v>
      </c>
      <c r="C31" t="str">
        <v>10501 - Road &amp; Bridge District 1</v>
      </c>
      <c r="D31" t="str">
        <v>10502 - Road &amp; Bridge District 2</v>
      </c>
      <c r="E31" t="str">
        <v>10503 - Road &amp; Bridge District 3</v>
      </c>
      <c r="F31" t="str">
        <v>10504 - Road &amp; Bridge District 4</v>
      </c>
      <c r="G31" t="str">
        <v>10505 - Road Reserves</v>
      </c>
      <c r="H31" t="str">
        <v>12000 - General Fund</v>
      </c>
      <c r="I31" t="str">
        <v>12400 - Jury Special Fund</v>
      </c>
      <c r="J31" t="str">
        <v>12500 - Petit Jury Fund</v>
      </c>
      <c r="K31" t="str">
        <v>12600 - Permanent Improvement Fund</v>
      </c>
      <c r="L31" t="str">
        <v>12800 - Adult Probation</v>
      </c>
      <c r="M31" t="str">
        <v>13000 - Election Special Fund</v>
      </c>
      <c r="N31" t="str">
        <v>16200 - Alternate Dispute Resolution</v>
      </c>
      <c r="O31" t="str">
        <v>16600 - State Report Interest Fund</v>
      </c>
      <c r="P31" t="str">
        <v>16800 -  Dallas County Historical Commission</v>
      </c>
      <c r="Q31" t="str">
        <v xml:space="preserve">16900 -  Historical Exhibit </v>
      </c>
      <c r="R31" t="str">
        <v>17000 - Return Check Collection</v>
      </c>
      <c r="S31" t="str">
        <v>18000 - Housing Finance Corp</v>
      </c>
      <c r="T31" t="str">
        <v>19000 - CMAQ Congestion, Mitigation, &amp; Air Quality</v>
      </c>
      <c r="U31" t="str">
        <v>19500 - Major Technology Fund</v>
      </c>
      <c r="V31" t="str">
        <v>19600 - Major Projects</v>
      </c>
      <c r="W31" t="str">
        <v>20000 - Judicial</v>
      </c>
      <c r="X31" t="str">
        <v>20100 - Technology</v>
      </c>
      <c r="Y31" t="str">
        <v>20200 - Local Government</v>
      </c>
      <c r="Z31" t="str">
        <v>20300 - Local Official</v>
      </c>
      <c r="AA31" t="str">
        <v>20400 - Record Management</v>
      </c>
      <c r="AB31" t="str">
        <v>20500 - Interest and Debt Retirement (Debt Service) Fund</v>
      </c>
      <c r="AC31" t="str">
        <v>21000 - DS Arbitrage Rebate</v>
      </c>
      <c r="AD31" t="str">
        <v xml:space="preserve">41400 - 1995 Road Bond Fund </v>
      </c>
      <c r="AE31" t="str">
        <v>41500 - 1995A Permanent Impovement</v>
      </c>
      <c r="AF31" t="str">
        <v>41800 - Road Bond Series 1996</v>
      </c>
      <c r="AG31" t="str">
        <v>42400 -  Unlimited Tax Road Bonds Series 2000</v>
      </c>
      <c r="AH31" t="str">
        <v>42700 -  Unlimited Tax Refunding &amp; Improvement Bo</v>
      </c>
      <c r="AI31" t="str">
        <v>43300 - Tax Note Series 2011</v>
      </c>
      <c r="AJ31" t="str">
        <v>44000 - Tax Note Series 2013</v>
      </c>
      <c r="AK31" t="str">
        <v>44100 -  Combination Tax and Parking Garage Rev C</v>
      </c>
      <c r="AL31" t="str">
        <v>44200 - Certificates of Obligation 2022</v>
      </c>
      <c r="AM31" t="str">
        <v xml:space="preserve">46400 - American Rescue Plan </v>
      </c>
      <c r="AN31" t="str">
        <v>46600 - Grant Funds</v>
      </c>
      <c r="AO31" t="str">
        <v xml:space="preserve">46700 - HUD Section 8 </v>
      </c>
      <c r="AP31" t="str">
        <v>46800 - Charter School Grants</v>
      </c>
      <c r="AQ31" t="str">
        <v>47000 - Law Library Fund</v>
      </c>
      <c r="AR31" t="str">
        <v>47100 - Appellate Judicial System</v>
      </c>
      <c r="AS31" t="str">
        <v xml:space="preserve">48100 -  Unlimited Tax Road Bonds, Series 1988A </v>
      </c>
      <c r="AT31" t="str">
        <v xml:space="preserve">48200 - Permanent Improvement Bond Series  1988 </v>
      </c>
      <c r="AU31" t="str">
        <v>49000 -  Unlimited Tax Road Bond Fund-1985</v>
      </c>
      <c r="AV31" t="str">
        <v>49200 - 1992 Road Bond Fund</v>
      </c>
      <c r="AW31" t="str">
        <v>49300 -  1992A Permanent Improvement Bond Fund</v>
      </c>
      <c r="AX31" t="str">
        <v>49400 - Unlimited Tax Road Bond Fund-1977</v>
      </c>
      <c r="AY31" t="str">
        <v>50000 - Payroll Fund</v>
      </c>
      <c r="AZ31" t="str">
        <v>50100 - County Clerk-Special</v>
      </c>
      <c r="BA31" t="str">
        <v>50200 - County Clerk-Trust</v>
      </c>
      <c r="BB31" t="str">
        <v>50300 - District Clerk-Special</v>
      </c>
      <c r="BC31" t="str">
        <v>50400 - District Clerk-Trust</v>
      </c>
      <c r="BD31" t="str">
        <v>50500 - Sheriff-Special</v>
      </c>
      <c r="BE31" t="str">
        <v>50600 - County Clerk Special Trust Fund</v>
      </c>
      <c r="BF31" t="str">
        <v>51500 - Constable-Precinct 8</v>
      </c>
      <c r="BG31" t="str">
        <v>53200 - ESCROW FUND</v>
      </c>
      <c r="BH31" t="str">
        <v>53400 - DA Restitution</v>
      </c>
      <c r="BI31" t="str">
        <v>53500 - District Attorney Forfeiture</v>
      </c>
      <c r="BJ31" t="str">
        <v>53700 - Youth Village Special Fund</v>
      </c>
      <c r="BK31" t="str">
        <v>53800 - DA- Check Processing Fees</v>
      </c>
      <c r="BL31" t="str">
        <v xml:space="preserve">54000 - DA Forfeitures-Federal </v>
      </c>
      <c r="BM31" t="str">
        <v>54100 - DA Forfeitures-State</v>
      </c>
      <c r="BN31" t="str">
        <v>54200 - DA Unadjudicated - Police Agencies</v>
      </c>
      <c r="BO31" t="str">
        <v>54300 - Adult Probation-Restitution</v>
      </c>
      <c r="BP31" t="str">
        <v>54400 - DA Forfeitures - Attorney General</v>
      </c>
      <c r="BQ31" t="str">
        <v>54500 - DA Unajudicated-Gambling Statutes</v>
      </c>
      <c r="BR31" t="str">
        <v>54600 - DA Forfeitures-Narcotics</v>
      </c>
      <c r="BS31" t="str">
        <v xml:space="preserve">54700 -  DA-State Forfeiture Fees Other   </v>
      </c>
      <c r="BT31" t="str">
        <v>55000 - Justice of the Peace 1-1 Special fund No</v>
      </c>
      <c r="BU31" t="str">
        <v>55100 - Justice of the Peace 1-2 Special Fund No</v>
      </c>
      <c r="BV31" t="str">
        <v>55300 - Justice of the Peace 3-3 Special Fund No</v>
      </c>
      <c r="BW31" t="str">
        <v>55400 - Justice of the Peace 2-1 Special Fund No</v>
      </c>
      <c r="BX31" t="str">
        <v>55500 - Justice of the Peace 2-2 Special Fund No</v>
      </c>
      <c r="BY31" t="str">
        <v>55600 - Justice of the Peace 3-1 Special Fund No</v>
      </c>
      <c r="BZ31" t="str">
        <v>55700 - Justice of the Peace 3-2 Special Fund No</v>
      </c>
      <c r="CA31" t="str">
        <v>55900 - Justice of the Peace 4-1 Special Fund No</v>
      </c>
      <c r="CB31" t="str">
        <v>56000 - Justice of the Peace 4-2 Special Fund No. 560 Bob Whitney*Effective 12-17-01*</v>
      </c>
      <c r="CC31" t="str">
        <v>56100 - Justice of the Peace 5-1 Special Fund No. 561 Luis Sepulveda*Effective 12-17-01*</v>
      </c>
      <c r="CD31" t="str">
        <v>56200 - Justice of the Peace 5-2 Special Fund No. 562 Juan Jasso*Effective 12-17-01*</v>
      </c>
      <c r="CE31" t="str">
        <v>57000 - Dallas County Housing Fin. - 1993</v>
      </c>
      <c r="CF31" t="str">
        <v>57100 - Dallas County Housing Fin. - 1994</v>
      </c>
      <c r="CG31" t="str">
        <v>58000 - Constable 1 Special Fund No. 580 Derick Evans*12-17-01*</v>
      </c>
      <c r="CH31" t="str">
        <v>58100 - Constable 2 Special Fund No. 581 Michael Gothard*Effective 12-17-01*</v>
      </c>
      <c r="CI31" t="str">
        <v>58200 - Constable 3 Special Fund No. 582 Rick Richardson*Effective 12-17-01*</v>
      </c>
      <c r="CJ31" t="str">
        <v>58300 - Constable 3-A Special Fund No. 583 Mike</v>
      </c>
      <c r="CK31" t="str">
        <v>58400 - Constable 4 Special Fund No. 584 R. L. Skinner*Effective 12-17-01*</v>
      </c>
      <c r="CL31" t="str">
        <v>58600 - Constable 5 Special Fund No. 586 Michael Orozco*Effective 11-02-18*</v>
      </c>
      <c r="CM31" t="str">
        <v>60000 - DCS - Administration</v>
      </c>
      <c r="CN31" t="str">
        <v>67000 - Credit Card BOA Charge Back</v>
      </c>
      <c r="CO31" t="str">
        <v>70400 - Unallocated Tax</v>
      </c>
      <c r="CP31" t="str">
        <v>76400 - Welfare Food Orders</v>
      </c>
      <c r="CQ31" t="str">
        <v>80200 -  Child Support Holding Fund</v>
      </c>
      <c r="CR31" t="str">
        <v>80700 - District Attorney Check Collection</v>
      </c>
      <c r="CS31" t="str">
        <v>80800 -  Child Support Clearing</v>
      </c>
      <c r="CT31" t="str">
        <v>82200 - 0</v>
      </c>
      <c r="CU31" t="str">
        <v>88200 - Cash Receipt pass through Acct.</v>
      </c>
      <c r="CV31" t="str">
        <v>90100 - General Fixed Assets</v>
      </c>
      <c r="CW31" t="str">
        <v>90300 -  Internal Service Fund</v>
      </c>
    </row>
    <row r="32" spans="1:101" x14ac:dyDescent="0.25">
      <c r="A32" t="str" cm="1">
        <f t="array" ref="A32:CW32">TRANSPOSE(_xlfn._xlws.SORT(_xlfn._xlws.FILTER(TableFund[Fund List],ISNUMBER(SEARCH(Travel!Y33, TableFund[Fund List])))))</f>
        <v>00000 - Default</v>
      </c>
      <c r="B32" t="str">
        <v>10500 - Road and Bridge</v>
      </c>
      <c r="C32" t="str">
        <v>10501 - Road &amp; Bridge District 1</v>
      </c>
      <c r="D32" t="str">
        <v>10502 - Road &amp; Bridge District 2</v>
      </c>
      <c r="E32" t="str">
        <v>10503 - Road &amp; Bridge District 3</v>
      </c>
      <c r="F32" t="str">
        <v>10504 - Road &amp; Bridge District 4</v>
      </c>
      <c r="G32" t="str">
        <v>10505 - Road Reserves</v>
      </c>
      <c r="H32" t="str">
        <v>12000 - General Fund</v>
      </c>
      <c r="I32" t="str">
        <v>12400 - Jury Special Fund</v>
      </c>
      <c r="J32" t="str">
        <v>12500 - Petit Jury Fund</v>
      </c>
      <c r="K32" t="str">
        <v>12600 - Permanent Improvement Fund</v>
      </c>
      <c r="L32" t="str">
        <v>12800 - Adult Probation</v>
      </c>
      <c r="M32" t="str">
        <v>13000 - Election Special Fund</v>
      </c>
      <c r="N32" t="str">
        <v>16200 - Alternate Dispute Resolution</v>
      </c>
      <c r="O32" t="str">
        <v>16600 - State Report Interest Fund</v>
      </c>
      <c r="P32" t="str">
        <v>16800 -  Dallas County Historical Commission</v>
      </c>
      <c r="Q32" t="str">
        <v xml:space="preserve">16900 -  Historical Exhibit </v>
      </c>
      <c r="R32" t="str">
        <v>17000 - Return Check Collection</v>
      </c>
      <c r="S32" t="str">
        <v>18000 - Housing Finance Corp</v>
      </c>
      <c r="T32" t="str">
        <v>19000 - CMAQ Congestion, Mitigation, &amp; Air Quality</v>
      </c>
      <c r="U32" t="str">
        <v>19500 - Major Technology Fund</v>
      </c>
      <c r="V32" t="str">
        <v>19600 - Major Projects</v>
      </c>
      <c r="W32" t="str">
        <v>20000 - Judicial</v>
      </c>
      <c r="X32" t="str">
        <v>20100 - Technology</v>
      </c>
      <c r="Y32" t="str">
        <v>20200 - Local Government</v>
      </c>
      <c r="Z32" t="str">
        <v>20300 - Local Official</v>
      </c>
      <c r="AA32" t="str">
        <v>20400 - Record Management</v>
      </c>
      <c r="AB32" t="str">
        <v>20500 - Interest and Debt Retirement (Debt Service) Fund</v>
      </c>
      <c r="AC32" t="str">
        <v>21000 - DS Arbitrage Rebate</v>
      </c>
      <c r="AD32" t="str">
        <v xml:space="preserve">41400 - 1995 Road Bond Fund </v>
      </c>
      <c r="AE32" t="str">
        <v>41500 - 1995A Permanent Impovement</v>
      </c>
      <c r="AF32" t="str">
        <v>41800 - Road Bond Series 1996</v>
      </c>
      <c r="AG32" t="str">
        <v>42400 -  Unlimited Tax Road Bonds Series 2000</v>
      </c>
      <c r="AH32" t="str">
        <v>42700 -  Unlimited Tax Refunding &amp; Improvement Bo</v>
      </c>
      <c r="AI32" t="str">
        <v>43300 - Tax Note Series 2011</v>
      </c>
      <c r="AJ32" t="str">
        <v>44000 - Tax Note Series 2013</v>
      </c>
      <c r="AK32" t="str">
        <v>44100 -  Combination Tax and Parking Garage Rev C</v>
      </c>
      <c r="AL32" t="str">
        <v>44200 - Certificates of Obligation 2022</v>
      </c>
      <c r="AM32" t="str">
        <v xml:space="preserve">46400 - American Rescue Plan </v>
      </c>
      <c r="AN32" t="str">
        <v>46600 - Grant Funds</v>
      </c>
      <c r="AO32" t="str">
        <v xml:space="preserve">46700 - HUD Section 8 </v>
      </c>
      <c r="AP32" t="str">
        <v>46800 - Charter School Grants</v>
      </c>
      <c r="AQ32" t="str">
        <v>47000 - Law Library Fund</v>
      </c>
      <c r="AR32" t="str">
        <v>47100 - Appellate Judicial System</v>
      </c>
      <c r="AS32" t="str">
        <v xml:space="preserve">48100 -  Unlimited Tax Road Bonds, Series 1988A </v>
      </c>
      <c r="AT32" t="str">
        <v xml:space="preserve">48200 - Permanent Improvement Bond Series  1988 </v>
      </c>
      <c r="AU32" t="str">
        <v>49000 -  Unlimited Tax Road Bond Fund-1985</v>
      </c>
      <c r="AV32" t="str">
        <v>49200 - 1992 Road Bond Fund</v>
      </c>
      <c r="AW32" t="str">
        <v>49300 -  1992A Permanent Improvement Bond Fund</v>
      </c>
      <c r="AX32" t="str">
        <v>49400 - Unlimited Tax Road Bond Fund-1977</v>
      </c>
      <c r="AY32" t="str">
        <v>50000 - Payroll Fund</v>
      </c>
      <c r="AZ32" t="str">
        <v>50100 - County Clerk-Special</v>
      </c>
      <c r="BA32" t="str">
        <v>50200 - County Clerk-Trust</v>
      </c>
      <c r="BB32" t="str">
        <v>50300 - District Clerk-Special</v>
      </c>
      <c r="BC32" t="str">
        <v>50400 - District Clerk-Trust</v>
      </c>
      <c r="BD32" t="str">
        <v>50500 - Sheriff-Special</v>
      </c>
      <c r="BE32" t="str">
        <v>50600 - County Clerk Special Trust Fund</v>
      </c>
      <c r="BF32" t="str">
        <v>51500 - Constable-Precinct 8</v>
      </c>
      <c r="BG32" t="str">
        <v>53200 - ESCROW FUND</v>
      </c>
      <c r="BH32" t="str">
        <v>53400 - DA Restitution</v>
      </c>
      <c r="BI32" t="str">
        <v>53500 - District Attorney Forfeiture</v>
      </c>
      <c r="BJ32" t="str">
        <v>53700 - Youth Village Special Fund</v>
      </c>
      <c r="BK32" t="str">
        <v>53800 - DA- Check Processing Fees</v>
      </c>
      <c r="BL32" t="str">
        <v xml:space="preserve">54000 - DA Forfeitures-Federal </v>
      </c>
      <c r="BM32" t="str">
        <v>54100 - DA Forfeitures-State</v>
      </c>
      <c r="BN32" t="str">
        <v>54200 - DA Unadjudicated - Police Agencies</v>
      </c>
      <c r="BO32" t="str">
        <v>54300 - Adult Probation-Restitution</v>
      </c>
      <c r="BP32" t="str">
        <v>54400 - DA Forfeitures - Attorney General</v>
      </c>
      <c r="BQ32" t="str">
        <v>54500 - DA Unajudicated-Gambling Statutes</v>
      </c>
      <c r="BR32" t="str">
        <v>54600 - DA Forfeitures-Narcotics</v>
      </c>
      <c r="BS32" t="str">
        <v xml:space="preserve">54700 -  DA-State Forfeiture Fees Other   </v>
      </c>
      <c r="BT32" t="str">
        <v>55000 - Justice of the Peace 1-1 Special fund No</v>
      </c>
      <c r="BU32" t="str">
        <v>55100 - Justice of the Peace 1-2 Special Fund No</v>
      </c>
      <c r="BV32" t="str">
        <v>55300 - Justice of the Peace 3-3 Special Fund No</v>
      </c>
      <c r="BW32" t="str">
        <v>55400 - Justice of the Peace 2-1 Special Fund No</v>
      </c>
      <c r="BX32" t="str">
        <v>55500 - Justice of the Peace 2-2 Special Fund No</v>
      </c>
      <c r="BY32" t="str">
        <v>55600 - Justice of the Peace 3-1 Special Fund No</v>
      </c>
      <c r="BZ32" t="str">
        <v>55700 - Justice of the Peace 3-2 Special Fund No</v>
      </c>
      <c r="CA32" t="str">
        <v>55900 - Justice of the Peace 4-1 Special Fund No</v>
      </c>
      <c r="CB32" t="str">
        <v>56000 - Justice of the Peace 4-2 Special Fund No. 560 Bob Whitney*Effective 12-17-01*</v>
      </c>
      <c r="CC32" t="str">
        <v>56100 - Justice of the Peace 5-1 Special Fund No. 561 Luis Sepulveda*Effective 12-17-01*</v>
      </c>
      <c r="CD32" t="str">
        <v>56200 - Justice of the Peace 5-2 Special Fund No. 562 Juan Jasso*Effective 12-17-01*</v>
      </c>
      <c r="CE32" t="str">
        <v>57000 - Dallas County Housing Fin. - 1993</v>
      </c>
      <c r="CF32" t="str">
        <v>57100 - Dallas County Housing Fin. - 1994</v>
      </c>
      <c r="CG32" t="str">
        <v>58000 - Constable 1 Special Fund No. 580 Derick Evans*12-17-01*</v>
      </c>
      <c r="CH32" t="str">
        <v>58100 - Constable 2 Special Fund No. 581 Michael Gothard*Effective 12-17-01*</v>
      </c>
      <c r="CI32" t="str">
        <v>58200 - Constable 3 Special Fund No. 582 Rick Richardson*Effective 12-17-01*</v>
      </c>
      <c r="CJ32" t="str">
        <v>58300 - Constable 3-A Special Fund No. 583 Mike</v>
      </c>
      <c r="CK32" t="str">
        <v>58400 - Constable 4 Special Fund No. 584 R. L. Skinner*Effective 12-17-01*</v>
      </c>
      <c r="CL32" t="str">
        <v>58600 - Constable 5 Special Fund No. 586 Michael Orozco*Effective 11-02-18*</v>
      </c>
      <c r="CM32" t="str">
        <v>60000 - DCS - Administration</v>
      </c>
      <c r="CN32" t="str">
        <v>67000 - Credit Card BOA Charge Back</v>
      </c>
      <c r="CO32" t="str">
        <v>70400 - Unallocated Tax</v>
      </c>
      <c r="CP32" t="str">
        <v>76400 - Welfare Food Orders</v>
      </c>
      <c r="CQ32" t="str">
        <v>80200 -  Child Support Holding Fund</v>
      </c>
      <c r="CR32" t="str">
        <v>80700 - District Attorney Check Collection</v>
      </c>
      <c r="CS32" t="str">
        <v>80800 -  Child Support Clearing</v>
      </c>
      <c r="CT32" t="str">
        <v>82200 - 0</v>
      </c>
      <c r="CU32" t="str">
        <v>88200 - Cash Receipt pass through Acct.</v>
      </c>
      <c r="CV32" t="str">
        <v>90100 - General Fixed Assets</v>
      </c>
      <c r="CW32" t="str">
        <v>90300 -  Internal Service Fund</v>
      </c>
    </row>
    <row r="33" spans="1:101" x14ac:dyDescent="0.25">
      <c r="A33" t="str" cm="1">
        <f t="array" ref="A33:CW33">TRANSPOSE(_xlfn._xlws.SORT(_xlfn._xlws.FILTER(TableFund[Fund List],ISNUMBER(SEARCH(Travel!Y34, TableFund[Fund List])))))</f>
        <v>00000 - Default</v>
      </c>
      <c r="B33" t="str">
        <v>10500 - Road and Bridge</v>
      </c>
      <c r="C33" t="str">
        <v>10501 - Road &amp; Bridge District 1</v>
      </c>
      <c r="D33" t="str">
        <v>10502 - Road &amp; Bridge District 2</v>
      </c>
      <c r="E33" t="str">
        <v>10503 - Road &amp; Bridge District 3</v>
      </c>
      <c r="F33" t="str">
        <v>10504 - Road &amp; Bridge District 4</v>
      </c>
      <c r="G33" t="str">
        <v>10505 - Road Reserves</v>
      </c>
      <c r="H33" t="str">
        <v>12000 - General Fund</v>
      </c>
      <c r="I33" t="str">
        <v>12400 - Jury Special Fund</v>
      </c>
      <c r="J33" t="str">
        <v>12500 - Petit Jury Fund</v>
      </c>
      <c r="K33" t="str">
        <v>12600 - Permanent Improvement Fund</v>
      </c>
      <c r="L33" t="str">
        <v>12800 - Adult Probation</v>
      </c>
      <c r="M33" t="str">
        <v>13000 - Election Special Fund</v>
      </c>
      <c r="N33" t="str">
        <v>16200 - Alternate Dispute Resolution</v>
      </c>
      <c r="O33" t="str">
        <v>16600 - State Report Interest Fund</v>
      </c>
      <c r="P33" t="str">
        <v>16800 -  Dallas County Historical Commission</v>
      </c>
      <c r="Q33" t="str">
        <v xml:space="preserve">16900 -  Historical Exhibit </v>
      </c>
      <c r="R33" t="str">
        <v>17000 - Return Check Collection</v>
      </c>
      <c r="S33" t="str">
        <v>18000 - Housing Finance Corp</v>
      </c>
      <c r="T33" t="str">
        <v>19000 - CMAQ Congestion, Mitigation, &amp; Air Quality</v>
      </c>
      <c r="U33" t="str">
        <v>19500 - Major Technology Fund</v>
      </c>
      <c r="V33" t="str">
        <v>19600 - Major Projects</v>
      </c>
      <c r="W33" t="str">
        <v>20000 - Judicial</v>
      </c>
      <c r="X33" t="str">
        <v>20100 - Technology</v>
      </c>
      <c r="Y33" t="str">
        <v>20200 - Local Government</v>
      </c>
      <c r="Z33" t="str">
        <v>20300 - Local Official</v>
      </c>
      <c r="AA33" t="str">
        <v>20400 - Record Management</v>
      </c>
      <c r="AB33" t="str">
        <v>20500 - Interest and Debt Retirement (Debt Service) Fund</v>
      </c>
      <c r="AC33" t="str">
        <v>21000 - DS Arbitrage Rebate</v>
      </c>
      <c r="AD33" t="str">
        <v xml:space="preserve">41400 - 1995 Road Bond Fund </v>
      </c>
      <c r="AE33" t="str">
        <v>41500 - 1995A Permanent Impovement</v>
      </c>
      <c r="AF33" t="str">
        <v>41800 - Road Bond Series 1996</v>
      </c>
      <c r="AG33" t="str">
        <v>42400 -  Unlimited Tax Road Bonds Series 2000</v>
      </c>
      <c r="AH33" t="str">
        <v>42700 -  Unlimited Tax Refunding &amp; Improvement Bo</v>
      </c>
      <c r="AI33" t="str">
        <v>43300 - Tax Note Series 2011</v>
      </c>
      <c r="AJ33" t="str">
        <v>44000 - Tax Note Series 2013</v>
      </c>
      <c r="AK33" t="str">
        <v>44100 -  Combination Tax and Parking Garage Rev C</v>
      </c>
      <c r="AL33" t="str">
        <v>44200 - Certificates of Obligation 2022</v>
      </c>
      <c r="AM33" t="str">
        <v xml:space="preserve">46400 - American Rescue Plan </v>
      </c>
      <c r="AN33" t="str">
        <v>46600 - Grant Funds</v>
      </c>
      <c r="AO33" t="str">
        <v xml:space="preserve">46700 - HUD Section 8 </v>
      </c>
      <c r="AP33" t="str">
        <v>46800 - Charter School Grants</v>
      </c>
      <c r="AQ33" t="str">
        <v>47000 - Law Library Fund</v>
      </c>
      <c r="AR33" t="str">
        <v>47100 - Appellate Judicial System</v>
      </c>
      <c r="AS33" t="str">
        <v xml:space="preserve">48100 -  Unlimited Tax Road Bonds, Series 1988A </v>
      </c>
      <c r="AT33" t="str">
        <v xml:space="preserve">48200 - Permanent Improvement Bond Series  1988 </v>
      </c>
      <c r="AU33" t="str">
        <v>49000 -  Unlimited Tax Road Bond Fund-1985</v>
      </c>
      <c r="AV33" t="str">
        <v>49200 - 1992 Road Bond Fund</v>
      </c>
      <c r="AW33" t="str">
        <v>49300 -  1992A Permanent Improvement Bond Fund</v>
      </c>
      <c r="AX33" t="str">
        <v>49400 - Unlimited Tax Road Bond Fund-1977</v>
      </c>
      <c r="AY33" t="str">
        <v>50000 - Payroll Fund</v>
      </c>
      <c r="AZ33" t="str">
        <v>50100 - County Clerk-Special</v>
      </c>
      <c r="BA33" t="str">
        <v>50200 - County Clerk-Trust</v>
      </c>
      <c r="BB33" t="str">
        <v>50300 - District Clerk-Special</v>
      </c>
      <c r="BC33" t="str">
        <v>50400 - District Clerk-Trust</v>
      </c>
      <c r="BD33" t="str">
        <v>50500 - Sheriff-Special</v>
      </c>
      <c r="BE33" t="str">
        <v>50600 - County Clerk Special Trust Fund</v>
      </c>
      <c r="BF33" t="str">
        <v>51500 - Constable-Precinct 8</v>
      </c>
      <c r="BG33" t="str">
        <v>53200 - ESCROW FUND</v>
      </c>
      <c r="BH33" t="str">
        <v>53400 - DA Restitution</v>
      </c>
      <c r="BI33" t="str">
        <v>53500 - District Attorney Forfeiture</v>
      </c>
      <c r="BJ33" t="str">
        <v>53700 - Youth Village Special Fund</v>
      </c>
      <c r="BK33" t="str">
        <v>53800 - DA- Check Processing Fees</v>
      </c>
      <c r="BL33" t="str">
        <v xml:space="preserve">54000 - DA Forfeitures-Federal </v>
      </c>
      <c r="BM33" t="str">
        <v>54100 - DA Forfeitures-State</v>
      </c>
      <c r="BN33" t="str">
        <v>54200 - DA Unadjudicated - Police Agencies</v>
      </c>
      <c r="BO33" t="str">
        <v>54300 - Adult Probation-Restitution</v>
      </c>
      <c r="BP33" t="str">
        <v>54400 - DA Forfeitures - Attorney General</v>
      </c>
      <c r="BQ33" t="str">
        <v>54500 - DA Unajudicated-Gambling Statutes</v>
      </c>
      <c r="BR33" t="str">
        <v>54600 - DA Forfeitures-Narcotics</v>
      </c>
      <c r="BS33" t="str">
        <v xml:space="preserve">54700 -  DA-State Forfeiture Fees Other   </v>
      </c>
      <c r="BT33" t="str">
        <v>55000 - Justice of the Peace 1-1 Special fund No</v>
      </c>
      <c r="BU33" t="str">
        <v>55100 - Justice of the Peace 1-2 Special Fund No</v>
      </c>
      <c r="BV33" t="str">
        <v>55300 - Justice of the Peace 3-3 Special Fund No</v>
      </c>
      <c r="BW33" t="str">
        <v>55400 - Justice of the Peace 2-1 Special Fund No</v>
      </c>
      <c r="BX33" t="str">
        <v>55500 - Justice of the Peace 2-2 Special Fund No</v>
      </c>
      <c r="BY33" t="str">
        <v>55600 - Justice of the Peace 3-1 Special Fund No</v>
      </c>
      <c r="BZ33" t="str">
        <v>55700 - Justice of the Peace 3-2 Special Fund No</v>
      </c>
      <c r="CA33" t="str">
        <v>55900 - Justice of the Peace 4-1 Special Fund No</v>
      </c>
      <c r="CB33" t="str">
        <v>56000 - Justice of the Peace 4-2 Special Fund No. 560 Bob Whitney*Effective 12-17-01*</v>
      </c>
      <c r="CC33" t="str">
        <v>56100 - Justice of the Peace 5-1 Special Fund No. 561 Luis Sepulveda*Effective 12-17-01*</v>
      </c>
      <c r="CD33" t="str">
        <v>56200 - Justice of the Peace 5-2 Special Fund No. 562 Juan Jasso*Effective 12-17-01*</v>
      </c>
      <c r="CE33" t="str">
        <v>57000 - Dallas County Housing Fin. - 1993</v>
      </c>
      <c r="CF33" t="str">
        <v>57100 - Dallas County Housing Fin. - 1994</v>
      </c>
      <c r="CG33" t="str">
        <v>58000 - Constable 1 Special Fund No. 580 Derick Evans*12-17-01*</v>
      </c>
      <c r="CH33" t="str">
        <v>58100 - Constable 2 Special Fund No. 581 Michael Gothard*Effective 12-17-01*</v>
      </c>
      <c r="CI33" t="str">
        <v>58200 - Constable 3 Special Fund No. 582 Rick Richardson*Effective 12-17-01*</v>
      </c>
      <c r="CJ33" t="str">
        <v>58300 - Constable 3-A Special Fund No. 583 Mike</v>
      </c>
      <c r="CK33" t="str">
        <v>58400 - Constable 4 Special Fund No. 584 R. L. Skinner*Effective 12-17-01*</v>
      </c>
      <c r="CL33" t="str">
        <v>58600 - Constable 5 Special Fund No. 586 Michael Orozco*Effective 11-02-18*</v>
      </c>
      <c r="CM33" t="str">
        <v>60000 - DCS - Administration</v>
      </c>
      <c r="CN33" t="str">
        <v>67000 - Credit Card BOA Charge Back</v>
      </c>
      <c r="CO33" t="str">
        <v>70400 - Unallocated Tax</v>
      </c>
      <c r="CP33" t="str">
        <v>76400 - Welfare Food Orders</v>
      </c>
      <c r="CQ33" t="str">
        <v>80200 -  Child Support Holding Fund</v>
      </c>
      <c r="CR33" t="str">
        <v>80700 - District Attorney Check Collection</v>
      </c>
      <c r="CS33" t="str">
        <v>80800 -  Child Support Clearing</v>
      </c>
      <c r="CT33" t="str">
        <v>82200 - 0</v>
      </c>
      <c r="CU33" t="str">
        <v>88200 - Cash Receipt pass through Acct.</v>
      </c>
      <c r="CV33" t="str">
        <v>90100 - General Fixed Assets</v>
      </c>
      <c r="CW33" t="str">
        <v>90300 -  Internal Service Fund</v>
      </c>
    </row>
    <row r="34" spans="1:101" x14ac:dyDescent="0.25">
      <c r="A34" t="str" cm="1">
        <f t="array" ref="A34:CW34">TRANSPOSE(_xlfn._xlws.SORT(_xlfn._xlws.FILTER(TableFund[Fund List],ISNUMBER(SEARCH(Travel!Y35, TableFund[Fund List])))))</f>
        <v>00000 - Default</v>
      </c>
      <c r="B34" t="str">
        <v>10500 - Road and Bridge</v>
      </c>
      <c r="C34" t="str">
        <v>10501 - Road &amp; Bridge District 1</v>
      </c>
      <c r="D34" t="str">
        <v>10502 - Road &amp; Bridge District 2</v>
      </c>
      <c r="E34" t="str">
        <v>10503 - Road &amp; Bridge District 3</v>
      </c>
      <c r="F34" t="str">
        <v>10504 - Road &amp; Bridge District 4</v>
      </c>
      <c r="G34" t="str">
        <v>10505 - Road Reserves</v>
      </c>
      <c r="H34" t="str">
        <v>12000 - General Fund</v>
      </c>
      <c r="I34" t="str">
        <v>12400 - Jury Special Fund</v>
      </c>
      <c r="J34" t="str">
        <v>12500 - Petit Jury Fund</v>
      </c>
      <c r="K34" t="str">
        <v>12600 - Permanent Improvement Fund</v>
      </c>
      <c r="L34" t="str">
        <v>12800 - Adult Probation</v>
      </c>
      <c r="M34" t="str">
        <v>13000 - Election Special Fund</v>
      </c>
      <c r="N34" t="str">
        <v>16200 - Alternate Dispute Resolution</v>
      </c>
      <c r="O34" t="str">
        <v>16600 - State Report Interest Fund</v>
      </c>
      <c r="P34" t="str">
        <v>16800 -  Dallas County Historical Commission</v>
      </c>
      <c r="Q34" t="str">
        <v xml:space="preserve">16900 -  Historical Exhibit </v>
      </c>
      <c r="R34" t="str">
        <v>17000 - Return Check Collection</v>
      </c>
      <c r="S34" t="str">
        <v>18000 - Housing Finance Corp</v>
      </c>
      <c r="T34" t="str">
        <v>19000 - CMAQ Congestion, Mitigation, &amp; Air Quality</v>
      </c>
      <c r="U34" t="str">
        <v>19500 - Major Technology Fund</v>
      </c>
      <c r="V34" t="str">
        <v>19600 - Major Projects</v>
      </c>
      <c r="W34" t="str">
        <v>20000 - Judicial</v>
      </c>
      <c r="X34" t="str">
        <v>20100 - Technology</v>
      </c>
      <c r="Y34" t="str">
        <v>20200 - Local Government</v>
      </c>
      <c r="Z34" t="str">
        <v>20300 - Local Official</v>
      </c>
      <c r="AA34" t="str">
        <v>20400 - Record Management</v>
      </c>
      <c r="AB34" t="str">
        <v>20500 - Interest and Debt Retirement (Debt Service) Fund</v>
      </c>
      <c r="AC34" t="str">
        <v>21000 - DS Arbitrage Rebate</v>
      </c>
      <c r="AD34" t="str">
        <v xml:space="preserve">41400 - 1995 Road Bond Fund </v>
      </c>
      <c r="AE34" t="str">
        <v>41500 - 1995A Permanent Impovement</v>
      </c>
      <c r="AF34" t="str">
        <v>41800 - Road Bond Series 1996</v>
      </c>
      <c r="AG34" t="str">
        <v>42400 -  Unlimited Tax Road Bonds Series 2000</v>
      </c>
      <c r="AH34" t="str">
        <v>42700 -  Unlimited Tax Refunding &amp; Improvement Bo</v>
      </c>
      <c r="AI34" t="str">
        <v>43300 - Tax Note Series 2011</v>
      </c>
      <c r="AJ34" t="str">
        <v>44000 - Tax Note Series 2013</v>
      </c>
      <c r="AK34" t="str">
        <v>44100 -  Combination Tax and Parking Garage Rev C</v>
      </c>
      <c r="AL34" t="str">
        <v>44200 - Certificates of Obligation 2022</v>
      </c>
      <c r="AM34" t="str">
        <v xml:space="preserve">46400 - American Rescue Plan </v>
      </c>
      <c r="AN34" t="str">
        <v>46600 - Grant Funds</v>
      </c>
      <c r="AO34" t="str">
        <v xml:space="preserve">46700 - HUD Section 8 </v>
      </c>
      <c r="AP34" t="str">
        <v>46800 - Charter School Grants</v>
      </c>
      <c r="AQ34" t="str">
        <v>47000 - Law Library Fund</v>
      </c>
      <c r="AR34" t="str">
        <v>47100 - Appellate Judicial System</v>
      </c>
      <c r="AS34" t="str">
        <v xml:space="preserve">48100 -  Unlimited Tax Road Bonds, Series 1988A </v>
      </c>
      <c r="AT34" t="str">
        <v xml:space="preserve">48200 - Permanent Improvement Bond Series  1988 </v>
      </c>
      <c r="AU34" t="str">
        <v>49000 -  Unlimited Tax Road Bond Fund-1985</v>
      </c>
      <c r="AV34" t="str">
        <v>49200 - 1992 Road Bond Fund</v>
      </c>
      <c r="AW34" t="str">
        <v>49300 -  1992A Permanent Improvement Bond Fund</v>
      </c>
      <c r="AX34" t="str">
        <v>49400 - Unlimited Tax Road Bond Fund-1977</v>
      </c>
      <c r="AY34" t="str">
        <v>50000 - Payroll Fund</v>
      </c>
      <c r="AZ34" t="str">
        <v>50100 - County Clerk-Special</v>
      </c>
      <c r="BA34" t="str">
        <v>50200 - County Clerk-Trust</v>
      </c>
      <c r="BB34" t="str">
        <v>50300 - District Clerk-Special</v>
      </c>
      <c r="BC34" t="str">
        <v>50400 - District Clerk-Trust</v>
      </c>
      <c r="BD34" t="str">
        <v>50500 - Sheriff-Special</v>
      </c>
      <c r="BE34" t="str">
        <v>50600 - County Clerk Special Trust Fund</v>
      </c>
      <c r="BF34" t="str">
        <v>51500 - Constable-Precinct 8</v>
      </c>
      <c r="BG34" t="str">
        <v>53200 - ESCROW FUND</v>
      </c>
      <c r="BH34" t="str">
        <v>53400 - DA Restitution</v>
      </c>
      <c r="BI34" t="str">
        <v>53500 - District Attorney Forfeiture</v>
      </c>
      <c r="BJ34" t="str">
        <v>53700 - Youth Village Special Fund</v>
      </c>
      <c r="BK34" t="str">
        <v>53800 - DA- Check Processing Fees</v>
      </c>
      <c r="BL34" t="str">
        <v xml:space="preserve">54000 - DA Forfeitures-Federal </v>
      </c>
      <c r="BM34" t="str">
        <v>54100 - DA Forfeitures-State</v>
      </c>
      <c r="BN34" t="str">
        <v>54200 - DA Unadjudicated - Police Agencies</v>
      </c>
      <c r="BO34" t="str">
        <v>54300 - Adult Probation-Restitution</v>
      </c>
      <c r="BP34" t="str">
        <v>54400 - DA Forfeitures - Attorney General</v>
      </c>
      <c r="BQ34" t="str">
        <v>54500 - DA Unajudicated-Gambling Statutes</v>
      </c>
      <c r="BR34" t="str">
        <v>54600 - DA Forfeitures-Narcotics</v>
      </c>
      <c r="BS34" t="str">
        <v xml:space="preserve">54700 -  DA-State Forfeiture Fees Other   </v>
      </c>
      <c r="BT34" t="str">
        <v>55000 - Justice of the Peace 1-1 Special fund No</v>
      </c>
      <c r="BU34" t="str">
        <v>55100 - Justice of the Peace 1-2 Special Fund No</v>
      </c>
      <c r="BV34" t="str">
        <v>55300 - Justice of the Peace 3-3 Special Fund No</v>
      </c>
      <c r="BW34" t="str">
        <v>55400 - Justice of the Peace 2-1 Special Fund No</v>
      </c>
      <c r="BX34" t="str">
        <v>55500 - Justice of the Peace 2-2 Special Fund No</v>
      </c>
      <c r="BY34" t="str">
        <v>55600 - Justice of the Peace 3-1 Special Fund No</v>
      </c>
      <c r="BZ34" t="str">
        <v>55700 - Justice of the Peace 3-2 Special Fund No</v>
      </c>
      <c r="CA34" t="str">
        <v>55900 - Justice of the Peace 4-1 Special Fund No</v>
      </c>
      <c r="CB34" t="str">
        <v>56000 - Justice of the Peace 4-2 Special Fund No. 560 Bob Whitney*Effective 12-17-01*</v>
      </c>
      <c r="CC34" t="str">
        <v>56100 - Justice of the Peace 5-1 Special Fund No. 561 Luis Sepulveda*Effective 12-17-01*</v>
      </c>
      <c r="CD34" t="str">
        <v>56200 - Justice of the Peace 5-2 Special Fund No. 562 Juan Jasso*Effective 12-17-01*</v>
      </c>
      <c r="CE34" t="str">
        <v>57000 - Dallas County Housing Fin. - 1993</v>
      </c>
      <c r="CF34" t="str">
        <v>57100 - Dallas County Housing Fin. - 1994</v>
      </c>
      <c r="CG34" t="str">
        <v>58000 - Constable 1 Special Fund No. 580 Derick Evans*12-17-01*</v>
      </c>
      <c r="CH34" t="str">
        <v>58100 - Constable 2 Special Fund No. 581 Michael Gothard*Effective 12-17-01*</v>
      </c>
      <c r="CI34" t="str">
        <v>58200 - Constable 3 Special Fund No. 582 Rick Richardson*Effective 12-17-01*</v>
      </c>
      <c r="CJ34" t="str">
        <v>58300 - Constable 3-A Special Fund No. 583 Mike</v>
      </c>
      <c r="CK34" t="str">
        <v>58400 - Constable 4 Special Fund No. 584 R. L. Skinner*Effective 12-17-01*</v>
      </c>
      <c r="CL34" t="str">
        <v>58600 - Constable 5 Special Fund No. 586 Michael Orozco*Effective 11-02-18*</v>
      </c>
      <c r="CM34" t="str">
        <v>60000 - DCS - Administration</v>
      </c>
      <c r="CN34" t="str">
        <v>67000 - Credit Card BOA Charge Back</v>
      </c>
      <c r="CO34" t="str">
        <v>70400 - Unallocated Tax</v>
      </c>
      <c r="CP34" t="str">
        <v>76400 - Welfare Food Orders</v>
      </c>
      <c r="CQ34" t="str">
        <v>80200 -  Child Support Holding Fund</v>
      </c>
      <c r="CR34" t="str">
        <v>80700 - District Attorney Check Collection</v>
      </c>
      <c r="CS34" t="str">
        <v>80800 -  Child Support Clearing</v>
      </c>
      <c r="CT34" t="str">
        <v>82200 - 0</v>
      </c>
      <c r="CU34" t="str">
        <v>88200 - Cash Receipt pass through Acct.</v>
      </c>
      <c r="CV34" t="str">
        <v>90100 - General Fixed Assets</v>
      </c>
      <c r="CW34" t="str">
        <v>90300 -  Internal Service Fund</v>
      </c>
    </row>
    <row r="35" spans="1:101" x14ac:dyDescent="0.25">
      <c r="A35" t="str" cm="1">
        <f t="array" ref="A35:CW35">TRANSPOSE(_xlfn._xlws.SORT(_xlfn._xlws.FILTER(TableFund[Fund List],ISNUMBER(SEARCH(Travel!Y36, TableFund[Fund List])))))</f>
        <v>00000 - Default</v>
      </c>
      <c r="B35" t="str">
        <v>10500 - Road and Bridge</v>
      </c>
      <c r="C35" t="str">
        <v>10501 - Road &amp; Bridge District 1</v>
      </c>
      <c r="D35" t="str">
        <v>10502 - Road &amp; Bridge District 2</v>
      </c>
      <c r="E35" t="str">
        <v>10503 - Road &amp; Bridge District 3</v>
      </c>
      <c r="F35" t="str">
        <v>10504 - Road &amp; Bridge District 4</v>
      </c>
      <c r="G35" t="str">
        <v>10505 - Road Reserves</v>
      </c>
      <c r="H35" t="str">
        <v>12000 - General Fund</v>
      </c>
      <c r="I35" t="str">
        <v>12400 - Jury Special Fund</v>
      </c>
      <c r="J35" t="str">
        <v>12500 - Petit Jury Fund</v>
      </c>
      <c r="K35" t="str">
        <v>12600 - Permanent Improvement Fund</v>
      </c>
      <c r="L35" t="str">
        <v>12800 - Adult Probation</v>
      </c>
      <c r="M35" t="str">
        <v>13000 - Election Special Fund</v>
      </c>
      <c r="N35" t="str">
        <v>16200 - Alternate Dispute Resolution</v>
      </c>
      <c r="O35" t="str">
        <v>16600 - State Report Interest Fund</v>
      </c>
      <c r="P35" t="str">
        <v>16800 -  Dallas County Historical Commission</v>
      </c>
      <c r="Q35" t="str">
        <v xml:space="preserve">16900 -  Historical Exhibit </v>
      </c>
      <c r="R35" t="str">
        <v>17000 - Return Check Collection</v>
      </c>
      <c r="S35" t="str">
        <v>18000 - Housing Finance Corp</v>
      </c>
      <c r="T35" t="str">
        <v>19000 - CMAQ Congestion, Mitigation, &amp; Air Quality</v>
      </c>
      <c r="U35" t="str">
        <v>19500 - Major Technology Fund</v>
      </c>
      <c r="V35" t="str">
        <v>19600 - Major Projects</v>
      </c>
      <c r="W35" t="str">
        <v>20000 - Judicial</v>
      </c>
      <c r="X35" t="str">
        <v>20100 - Technology</v>
      </c>
      <c r="Y35" t="str">
        <v>20200 - Local Government</v>
      </c>
      <c r="Z35" t="str">
        <v>20300 - Local Official</v>
      </c>
      <c r="AA35" t="str">
        <v>20400 - Record Management</v>
      </c>
      <c r="AB35" t="str">
        <v>20500 - Interest and Debt Retirement (Debt Service) Fund</v>
      </c>
      <c r="AC35" t="str">
        <v>21000 - DS Arbitrage Rebate</v>
      </c>
      <c r="AD35" t="str">
        <v xml:space="preserve">41400 - 1995 Road Bond Fund </v>
      </c>
      <c r="AE35" t="str">
        <v>41500 - 1995A Permanent Impovement</v>
      </c>
      <c r="AF35" t="str">
        <v>41800 - Road Bond Series 1996</v>
      </c>
      <c r="AG35" t="str">
        <v>42400 -  Unlimited Tax Road Bonds Series 2000</v>
      </c>
      <c r="AH35" t="str">
        <v>42700 -  Unlimited Tax Refunding &amp; Improvement Bo</v>
      </c>
      <c r="AI35" t="str">
        <v>43300 - Tax Note Series 2011</v>
      </c>
      <c r="AJ35" t="str">
        <v>44000 - Tax Note Series 2013</v>
      </c>
      <c r="AK35" t="str">
        <v>44100 -  Combination Tax and Parking Garage Rev C</v>
      </c>
      <c r="AL35" t="str">
        <v>44200 - Certificates of Obligation 2022</v>
      </c>
      <c r="AM35" t="str">
        <v xml:space="preserve">46400 - American Rescue Plan </v>
      </c>
      <c r="AN35" t="str">
        <v>46600 - Grant Funds</v>
      </c>
      <c r="AO35" t="str">
        <v xml:space="preserve">46700 - HUD Section 8 </v>
      </c>
      <c r="AP35" t="str">
        <v>46800 - Charter School Grants</v>
      </c>
      <c r="AQ35" t="str">
        <v>47000 - Law Library Fund</v>
      </c>
      <c r="AR35" t="str">
        <v>47100 - Appellate Judicial System</v>
      </c>
      <c r="AS35" t="str">
        <v xml:space="preserve">48100 -  Unlimited Tax Road Bonds, Series 1988A </v>
      </c>
      <c r="AT35" t="str">
        <v xml:space="preserve">48200 - Permanent Improvement Bond Series  1988 </v>
      </c>
      <c r="AU35" t="str">
        <v>49000 -  Unlimited Tax Road Bond Fund-1985</v>
      </c>
      <c r="AV35" t="str">
        <v>49200 - 1992 Road Bond Fund</v>
      </c>
      <c r="AW35" t="str">
        <v>49300 -  1992A Permanent Improvement Bond Fund</v>
      </c>
      <c r="AX35" t="str">
        <v>49400 - Unlimited Tax Road Bond Fund-1977</v>
      </c>
      <c r="AY35" t="str">
        <v>50000 - Payroll Fund</v>
      </c>
      <c r="AZ35" t="str">
        <v>50100 - County Clerk-Special</v>
      </c>
      <c r="BA35" t="str">
        <v>50200 - County Clerk-Trust</v>
      </c>
      <c r="BB35" t="str">
        <v>50300 - District Clerk-Special</v>
      </c>
      <c r="BC35" t="str">
        <v>50400 - District Clerk-Trust</v>
      </c>
      <c r="BD35" t="str">
        <v>50500 - Sheriff-Special</v>
      </c>
      <c r="BE35" t="str">
        <v>50600 - County Clerk Special Trust Fund</v>
      </c>
      <c r="BF35" t="str">
        <v>51500 - Constable-Precinct 8</v>
      </c>
      <c r="BG35" t="str">
        <v>53200 - ESCROW FUND</v>
      </c>
      <c r="BH35" t="str">
        <v>53400 - DA Restitution</v>
      </c>
      <c r="BI35" t="str">
        <v>53500 - District Attorney Forfeiture</v>
      </c>
      <c r="BJ35" t="str">
        <v>53700 - Youth Village Special Fund</v>
      </c>
      <c r="BK35" t="str">
        <v>53800 - DA- Check Processing Fees</v>
      </c>
      <c r="BL35" t="str">
        <v xml:space="preserve">54000 - DA Forfeitures-Federal </v>
      </c>
      <c r="BM35" t="str">
        <v>54100 - DA Forfeitures-State</v>
      </c>
      <c r="BN35" t="str">
        <v>54200 - DA Unadjudicated - Police Agencies</v>
      </c>
      <c r="BO35" t="str">
        <v>54300 - Adult Probation-Restitution</v>
      </c>
      <c r="BP35" t="str">
        <v>54400 - DA Forfeitures - Attorney General</v>
      </c>
      <c r="BQ35" t="str">
        <v>54500 - DA Unajudicated-Gambling Statutes</v>
      </c>
      <c r="BR35" t="str">
        <v>54600 - DA Forfeitures-Narcotics</v>
      </c>
      <c r="BS35" t="str">
        <v xml:space="preserve">54700 -  DA-State Forfeiture Fees Other   </v>
      </c>
      <c r="BT35" t="str">
        <v>55000 - Justice of the Peace 1-1 Special fund No</v>
      </c>
      <c r="BU35" t="str">
        <v>55100 - Justice of the Peace 1-2 Special Fund No</v>
      </c>
      <c r="BV35" t="str">
        <v>55300 - Justice of the Peace 3-3 Special Fund No</v>
      </c>
      <c r="BW35" t="str">
        <v>55400 - Justice of the Peace 2-1 Special Fund No</v>
      </c>
      <c r="BX35" t="str">
        <v>55500 - Justice of the Peace 2-2 Special Fund No</v>
      </c>
      <c r="BY35" t="str">
        <v>55600 - Justice of the Peace 3-1 Special Fund No</v>
      </c>
      <c r="BZ35" t="str">
        <v>55700 - Justice of the Peace 3-2 Special Fund No</v>
      </c>
      <c r="CA35" t="str">
        <v>55900 - Justice of the Peace 4-1 Special Fund No</v>
      </c>
      <c r="CB35" t="str">
        <v>56000 - Justice of the Peace 4-2 Special Fund No. 560 Bob Whitney*Effective 12-17-01*</v>
      </c>
      <c r="CC35" t="str">
        <v>56100 - Justice of the Peace 5-1 Special Fund No. 561 Luis Sepulveda*Effective 12-17-01*</v>
      </c>
      <c r="CD35" t="str">
        <v>56200 - Justice of the Peace 5-2 Special Fund No. 562 Juan Jasso*Effective 12-17-01*</v>
      </c>
      <c r="CE35" t="str">
        <v>57000 - Dallas County Housing Fin. - 1993</v>
      </c>
      <c r="CF35" t="str">
        <v>57100 - Dallas County Housing Fin. - 1994</v>
      </c>
      <c r="CG35" t="str">
        <v>58000 - Constable 1 Special Fund No. 580 Derick Evans*12-17-01*</v>
      </c>
      <c r="CH35" t="str">
        <v>58100 - Constable 2 Special Fund No. 581 Michael Gothard*Effective 12-17-01*</v>
      </c>
      <c r="CI35" t="str">
        <v>58200 - Constable 3 Special Fund No. 582 Rick Richardson*Effective 12-17-01*</v>
      </c>
      <c r="CJ35" t="str">
        <v>58300 - Constable 3-A Special Fund No. 583 Mike</v>
      </c>
      <c r="CK35" t="str">
        <v>58400 - Constable 4 Special Fund No. 584 R. L. Skinner*Effective 12-17-01*</v>
      </c>
      <c r="CL35" t="str">
        <v>58600 - Constable 5 Special Fund No. 586 Michael Orozco*Effective 11-02-18*</v>
      </c>
      <c r="CM35" t="str">
        <v>60000 - DCS - Administration</v>
      </c>
      <c r="CN35" t="str">
        <v>67000 - Credit Card BOA Charge Back</v>
      </c>
      <c r="CO35" t="str">
        <v>70400 - Unallocated Tax</v>
      </c>
      <c r="CP35" t="str">
        <v>76400 - Welfare Food Orders</v>
      </c>
      <c r="CQ35" t="str">
        <v>80200 -  Child Support Holding Fund</v>
      </c>
      <c r="CR35" t="str">
        <v>80700 - District Attorney Check Collection</v>
      </c>
      <c r="CS35" t="str">
        <v>80800 -  Child Support Clearing</v>
      </c>
      <c r="CT35" t="str">
        <v>82200 - 0</v>
      </c>
      <c r="CU35" t="str">
        <v>88200 - Cash Receipt pass through Acct.</v>
      </c>
      <c r="CV35" t="str">
        <v>90100 - General Fixed Assets</v>
      </c>
      <c r="CW35" t="str">
        <v>90300 -  Internal Service Fund</v>
      </c>
    </row>
    <row r="36" spans="1:101" x14ac:dyDescent="0.25">
      <c r="A36" t="str" cm="1">
        <f t="array" ref="A36:CW36">TRANSPOSE(_xlfn._xlws.SORT(_xlfn._xlws.FILTER(TableFund[Fund List],ISNUMBER(SEARCH(Travel!Y37, TableFund[Fund List])))))</f>
        <v>00000 - Default</v>
      </c>
      <c r="B36" t="str">
        <v>10500 - Road and Bridge</v>
      </c>
      <c r="C36" t="str">
        <v>10501 - Road &amp; Bridge District 1</v>
      </c>
      <c r="D36" t="str">
        <v>10502 - Road &amp; Bridge District 2</v>
      </c>
      <c r="E36" t="str">
        <v>10503 - Road &amp; Bridge District 3</v>
      </c>
      <c r="F36" t="str">
        <v>10504 - Road &amp; Bridge District 4</v>
      </c>
      <c r="G36" t="str">
        <v>10505 - Road Reserves</v>
      </c>
      <c r="H36" t="str">
        <v>12000 - General Fund</v>
      </c>
      <c r="I36" t="str">
        <v>12400 - Jury Special Fund</v>
      </c>
      <c r="J36" t="str">
        <v>12500 - Petit Jury Fund</v>
      </c>
      <c r="K36" t="str">
        <v>12600 - Permanent Improvement Fund</v>
      </c>
      <c r="L36" t="str">
        <v>12800 - Adult Probation</v>
      </c>
      <c r="M36" t="str">
        <v>13000 - Election Special Fund</v>
      </c>
      <c r="N36" t="str">
        <v>16200 - Alternate Dispute Resolution</v>
      </c>
      <c r="O36" t="str">
        <v>16600 - State Report Interest Fund</v>
      </c>
      <c r="P36" t="str">
        <v>16800 -  Dallas County Historical Commission</v>
      </c>
      <c r="Q36" t="str">
        <v xml:space="preserve">16900 -  Historical Exhibit </v>
      </c>
      <c r="R36" t="str">
        <v>17000 - Return Check Collection</v>
      </c>
      <c r="S36" t="str">
        <v>18000 - Housing Finance Corp</v>
      </c>
      <c r="T36" t="str">
        <v>19000 - CMAQ Congestion, Mitigation, &amp; Air Quality</v>
      </c>
      <c r="U36" t="str">
        <v>19500 - Major Technology Fund</v>
      </c>
      <c r="V36" t="str">
        <v>19600 - Major Projects</v>
      </c>
      <c r="W36" t="str">
        <v>20000 - Judicial</v>
      </c>
      <c r="X36" t="str">
        <v>20100 - Technology</v>
      </c>
      <c r="Y36" t="str">
        <v>20200 - Local Government</v>
      </c>
      <c r="Z36" t="str">
        <v>20300 - Local Official</v>
      </c>
      <c r="AA36" t="str">
        <v>20400 - Record Management</v>
      </c>
      <c r="AB36" t="str">
        <v>20500 - Interest and Debt Retirement (Debt Service) Fund</v>
      </c>
      <c r="AC36" t="str">
        <v>21000 - DS Arbitrage Rebate</v>
      </c>
      <c r="AD36" t="str">
        <v xml:space="preserve">41400 - 1995 Road Bond Fund </v>
      </c>
      <c r="AE36" t="str">
        <v>41500 - 1995A Permanent Impovement</v>
      </c>
      <c r="AF36" t="str">
        <v>41800 - Road Bond Series 1996</v>
      </c>
      <c r="AG36" t="str">
        <v>42400 -  Unlimited Tax Road Bonds Series 2000</v>
      </c>
      <c r="AH36" t="str">
        <v>42700 -  Unlimited Tax Refunding &amp; Improvement Bo</v>
      </c>
      <c r="AI36" t="str">
        <v>43300 - Tax Note Series 2011</v>
      </c>
      <c r="AJ36" t="str">
        <v>44000 - Tax Note Series 2013</v>
      </c>
      <c r="AK36" t="str">
        <v>44100 -  Combination Tax and Parking Garage Rev C</v>
      </c>
      <c r="AL36" t="str">
        <v>44200 - Certificates of Obligation 2022</v>
      </c>
      <c r="AM36" t="str">
        <v xml:space="preserve">46400 - American Rescue Plan </v>
      </c>
      <c r="AN36" t="str">
        <v>46600 - Grant Funds</v>
      </c>
      <c r="AO36" t="str">
        <v xml:space="preserve">46700 - HUD Section 8 </v>
      </c>
      <c r="AP36" t="str">
        <v>46800 - Charter School Grants</v>
      </c>
      <c r="AQ36" t="str">
        <v>47000 - Law Library Fund</v>
      </c>
      <c r="AR36" t="str">
        <v>47100 - Appellate Judicial System</v>
      </c>
      <c r="AS36" t="str">
        <v xml:space="preserve">48100 -  Unlimited Tax Road Bonds, Series 1988A </v>
      </c>
      <c r="AT36" t="str">
        <v xml:space="preserve">48200 - Permanent Improvement Bond Series  1988 </v>
      </c>
      <c r="AU36" t="str">
        <v>49000 -  Unlimited Tax Road Bond Fund-1985</v>
      </c>
      <c r="AV36" t="str">
        <v>49200 - 1992 Road Bond Fund</v>
      </c>
      <c r="AW36" t="str">
        <v>49300 -  1992A Permanent Improvement Bond Fund</v>
      </c>
      <c r="AX36" t="str">
        <v>49400 - Unlimited Tax Road Bond Fund-1977</v>
      </c>
      <c r="AY36" t="str">
        <v>50000 - Payroll Fund</v>
      </c>
      <c r="AZ36" t="str">
        <v>50100 - County Clerk-Special</v>
      </c>
      <c r="BA36" t="str">
        <v>50200 - County Clerk-Trust</v>
      </c>
      <c r="BB36" t="str">
        <v>50300 - District Clerk-Special</v>
      </c>
      <c r="BC36" t="str">
        <v>50400 - District Clerk-Trust</v>
      </c>
      <c r="BD36" t="str">
        <v>50500 - Sheriff-Special</v>
      </c>
      <c r="BE36" t="str">
        <v>50600 - County Clerk Special Trust Fund</v>
      </c>
      <c r="BF36" t="str">
        <v>51500 - Constable-Precinct 8</v>
      </c>
      <c r="BG36" t="str">
        <v>53200 - ESCROW FUND</v>
      </c>
      <c r="BH36" t="str">
        <v>53400 - DA Restitution</v>
      </c>
      <c r="BI36" t="str">
        <v>53500 - District Attorney Forfeiture</v>
      </c>
      <c r="BJ36" t="str">
        <v>53700 - Youth Village Special Fund</v>
      </c>
      <c r="BK36" t="str">
        <v>53800 - DA- Check Processing Fees</v>
      </c>
      <c r="BL36" t="str">
        <v xml:space="preserve">54000 - DA Forfeitures-Federal </v>
      </c>
      <c r="BM36" t="str">
        <v>54100 - DA Forfeitures-State</v>
      </c>
      <c r="BN36" t="str">
        <v>54200 - DA Unadjudicated - Police Agencies</v>
      </c>
      <c r="BO36" t="str">
        <v>54300 - Adult Probation-Restitution</v>
      </c>
      <c r="BP36" t="str">
        <v>54400 - DA Forfeitures - Attorney General</v>
      </c>
      <c r="BQ36" t="str">
        <v>54500 - DA Unajudicated-Gambling Statutes</v>
      </c>
      <c r="BR36" t="str">
        <v>54600 - DA Forfeitures-Narcotics</v>
      </c>
      <c r="BS36" t="str">
        <v xml:space="preserve">54700 -  DA-State Forfeiture Fees Other   </v>
      </c>
      <c r="BT36" t="str">
        <v>55000 - Justice of the Peace 1-1 Special fund No</v>
      </c>
      <c r="BU36" t="str">
        <v>55100 - Justice of the Peace 1-2 Special Fund No</v>
      </c>
      <c r="BV36" t="str">
        <v>55300 - Justice of the Peace 3-3 Special Fund No</v>
      </c>
      <c r="BW36" t="str">
        <v>55400 - Justice of the Peace 2-1 Special Fund No</v>
      </c>
      <c r="BX36" t="str">
        <v>55500 - Justice of the Peace 2-2 Special Fund No</v>
      </c>
      <c r="BY36" t="str">
        <v>55600 - Justice of the Peace 3-1 Special Fund No</v>
      </c>
      <c r="BZ36" t="str">
        <v>55700 - Justice of the Peace 3-2 Special Fund No</v>
      </c>
      <c r="CA36" t="str">
        <v>55900 - Justice of the Peace 4-1 Special Fund No</v>
      </c>
      <c r="CB36" t="str">
        <v>56000 - Justice of the Peace 4-2 Special Fund No. 560 Bob Whitney*Effective 12-17-01*</v>
      </c>
      <c r="CC36" t="str">
        <v>56100 - Justice of the Peace 5-1 Special Fund No. 561 Luis Sepulveda*Effective 12-17-01*</v>
      </c>
      <c r="CD36" t="str">
        <v>56200 - Justice of the Peace 5-2 Special Fund No. 562 Juan Jasso*Effective 12-17-01*</v>
      </c>
      <c r="CE36" t="str">
        <v>57000 - Dallas County Housing Fin. - 1993</v>
      </c>
      <c r="CF36" t="str">
        <v>57100 - Dallas County Housing Fin. - 1994</v>
      </c>
      <c r="CG36" t="str">
        <v>58000 - Constable 1 Special Fund No. 580 Derick Evans*12-17-01*</v>
      </c>
      <c r="CH36" t="str">
        <v>58100 - Constable 2 Special Fund No. 581 Michael Gothard*Effective 12-17-01*</v>
      </c>
      <c r="CI36" t="str">
        <v>58200 - Constable 3 Special Fund No. 582 Rick Richardson*Effective 12-17-01*</v>
      </c>
      <c r="CJ36" t="str">
        <v>58300 - Constable 3-A Special Fund No. 583 Mike</v>
      </c>
      <c r="CK36" t="str">
        <v>58400 - Constable 4 Special Fund No. 584 R. L. Skinner*Effective 12-17-01*</v>
      </c>
      <c r="CL36" t="str">
        <v>58600 - Constable 5 Special Fund No. 586 Michael Orozco*Effective 11-02-18*</v>
      </c>
      <c r="CM36" t="str">
        <v>60000 - DCS - Administration</v>
      </c>
      <c r="CN36" t="str">
        <v>67000 - Credit Card BOA Charge Back</v>
      </c>
      <c r="CO36" t="str">
        <v>70400 - Unallocated Tax</v>
      </c>
      <c r="CP36" t="str">
        <v>76400 - Welfare Food Orders</v>
      </c>
      <c r="CQ36" t="str">
        <v>80200 -  Child Support Holding Fund</v>
      </c>
      <c r="CR36" t="str">
        <v>80700 - District Attorney Check Collection</v>
      </c>
      <c r="CS36" t="str">
        <v>80800 -  Child Support Clearing</v>
      </c>
      <c r="CT36" t="str">
        <v>82200 - 0</v>
      </c>
      <c r="CU36" t="str">
        <v>88200 - Cash Receipt pass through Acct.</v>
      </c>
      <c r="CV36" t="str">
        <v>90100 - General Fixed Assets</v>
      </c>
      <c r="CW36" t="str">
        <v>90300 -  Internal Service Fund</v>
      </c>
    </row>
    <row r="37" spans="1:101" x14ac:dyDescent="0.25">
      <c r="A37" t="str" cm="1">
        <f t="array" ref="A37:CW37">TRANSPOSE(_xlfn._xlws.SORT(_xlfn._xlws.FILTER(TableFund[Fund List],ISNUMBER(SEARCH(Travel!Y38, TableFund[Fund List])))))</f>
        <v>00000 - Default</v>
      </c>
      <c r="B37" t="str">
        <v>10500 - Road and Bridge</v>
      </c>
      <c r="C37" t="str">
        <v>10501 - Road &amp; Bridge District 1</v>
      </c>
      <c r="D37" t="str">
        <v>10502 - Road &amp; Bridge District 2</v>
      </c>
      <c r="E37" t="str">
        <v>10503 - Road &amp; Bridge District 3</v>
      </c>
      <c r="F37" t="str">
        <v>10504 - Road &amp; Bridge District 4</v>
      </c>
      <c r="G37" t="str">
        <v>10505 - Road Reserves</v>
      </c>
      <c r="H37" t="str">
        <v>12000 - General Fund</v>
      </c>
      <c r="I37" t="str">
        <v>12400 - Jury Special Fund</v>
      </c>
      <c r="J37" t="str">
        <v>12500 - Petit Jury Fund</v>
      </c>
      <c r="K37" t="str">
        <v>12600 - Permanent Improvement Fund</v>
      </c>
      <c r="L37" t="str">
        <v>12800 - Adult Probation</v>
      </c>
      <c r="M37" t="str">
        <v>13000 - Election Special Fund</v>
      </c>
      <c r="N37" t="str">
        <v>16200 - Alternate Dispute Resolution</v>
      </c>
      <c r="O37" t="str">
        <v>16600 - State Report Interest Fund</v>
      </c>
      <c r="P37" t="str">
        <v>16800 -  Dallas County Historical Commission</v>
      </c>
      <c r="Q37" t="str">
        <v xml:space="preserve">16900 -  Historical Exhibit </v>
      </c>
      <c r="R37" t="str">
        <v>17000 - Return Check Collection</v>
      </c>
      <c r="S37" t="str">
        <v>18000 - Housing Finance Corp</v>
      </c>
      <c r="T37" t="str">
        <v>19000 - CMAQ Congestion, Mitigation, &amp; Air Quality</v>
      </c>
      <c r="U37" t="str">
        <v>19500 - Major Technology Fund</v>
      </c>
      <c r="V37" t="str">
        <v>19600 - Major Projects</v>
      </c>
      <c r="W37" t="str">
        <v>20000 - Judicial</v>
      </c>
      <c r="X37" t="str">
        <v>20100 - Technology</v>
      </c>
      <c r="Y37" t="str">
        <v>20200 - Local Government</v>
      </c>
      <c r="Z37" t="str">
        <v>20300 - Local Official</v>
      </c>
      <c r="AA37" t="str">
        <v>20400 - Record Management</v>
      </c>
      <c r="AB37" t="str">
        <v>20500 - Interest and Debt Retirement (Debt Service) Fund</v>
      </c>
      <c r="AC37" t="str">
        <v>21000 - DS Arbitrage Rebate</v>
      </c>
      <c r="AD37" t="str">
        <v xml:space="preserve">41400 - 1995 Road Bond Fund </v>
      </c>
      <c r="AE37" t="str">
        <v>41500 - 1995A Permanent Impovement</v>
      </c>
      <c r="AF37" t="str">
        <v>41800 - Road Bond Series 1996</v>
      </c>
      <c r="AG37" t="str">
        <v>42400 -  Unlimited Tax Road Bonds Series 2000</v>
      </c>
      <c r="AH37" t="str">
        <v>42700 -  Unlimited Tax Refunding &amp; Improvement Bo</v>
      </c>
      <c r="AI37" t="str">
        <v>43300 - Tax Note Series 2011</v>
      </c>
      <c r="AJ37" t="str">
        <v>44000 - Tax Note Series 2013</v>
      </c>
      <c r="AK37" t="str">
        <v>44100 -  Combination Tax and Parking Garage Rev C</v>
      </c>
      <c r="AL37" t="str">
        <v>44200 - Certificates of Obligation 2022</v>
      </c>
      <c r="AM37" t="str">
        <v xml:space="preserve">46400 - American Rescue Plan </v>
      </c>
      <c r="AN37" t="str">
        <v>46600 - Grant Funds</v>
      </c>
      <c r="AO37" t="str">
        <v xml:space="preserve">46700 - HUD Section 8 </v>
      </c>
      <c r="AP37" t="str">
        <v>46800 - Charter School Grants</v>
      </c>
      <c r="AQ37" t="str">
        <v>47000 - Law Library Fund</v>
      </c>
      <c r="AR37" t="str">
        <v>47100 - Appellate Judicial System</v>
      </c>
      <c r="AS37" t="str">
        <v xml:space="preserve">48100 -  Unlimited Tax Road Bonds, Series 1988A </v>
      </c>
      <c r="AT37" t="str">
        <v xml:space="preserve">48200 - Permanent Improvement Bond Series  1988 </v>
      </c>
      <c r="AU37" t="str">
        <v>49000 -  Unlimited Tax Road Bond Fund-1985</v>
      </c>
      <c r="AV37" t="str">
        <v>49200 - 1992 Road Bond Fund</v>
      </c>
      <c r="AW37" t="str">
        <v>49300 -  1992A Permanent Improvement Bond Fund</v>
      </c>
      <c r="AX37" t="str">
        <v>49400 - Unlimited Tax Road Bond Fund-1977</v>
      </c>
      <c r="AY37" t="str">
        <v>50000 - Payroll Fund</v>
      </c>
      <c r="AZ37" t="str">
        <v>50100 - County Clerk-Special</v>
      </c>
      <c r="BA37" t="str">
        <v>50200 - County Clerk-Trust</v>
      </c>
      <c r="BB37" t="str">
        <v>50300 - District Clerk-Special</v>
      </c>
      <c r="BC37" t="str">
        <v>50400 - District Clerk-Trust</v>
      </c>
      <c r="BD37" t="str">
        <v>50500 - Sheriff-Special</v>
      </c>
      <c r="BE37" t="str">
        <v>50600 - County Clerk Special Trust Fund</v>
      </c>
      <c r="BF37" t="str">
        <v>51500 - Constable-Precinct 8</v>
      </c>
      <c r="BG37" t="str">
        <v>53200 - ESCROW FUND</v>
      </c>
      <c r="BH37" t="str">
        <v>53400 - DA Restitution</v>
      </c>
      <c r="BI37" t="str">
        <v>53500 - District Attorney Forfeiture</v>
      </c>
      <c r="BJ37" t="str">
        <v>53700 - Youth Village Special Fund</v>
      </c>
      <c r="BK37" t="str">
        <v>53800 - DA- Check Processing Fees</v>
      </c>
      <c r="BL37" t="str">
        <v xml:space="preserve">54000 - DA Forfeitures-Federal </v>
      </c>
      <c r="BM37" t="str">
        <v>54100 - DA Forfeitures-State</v>
      </c>
      <c r="BN37" t="str">
        <v>54200 - DA Unadjudicated - Police Agencies</v>
      </c>
      <c r="BO37" t="str">
        <v>54300 - Adult Probation-Restitution</v>
      </c>
      <c r="BP37" t="str">
        <v>54400 - DA Forfeitures - Attorney General</v>
      </c>
      <c r="BQ37" t="str">
        <v>54500 - DA Unajudicated-Gambling Statutes</v>
      </c>
      <c r="BR37" t="str">
        <v>54600 - DA Forfeitures-Narcotics</v>
      </c>
      <c r="BS37" t="str">
        <v xml:space="preserve">54700 -  DA-State Forfeiture Fees Other   </v>
      </c>
      <c r="BT37" t="str">
        <v>55000 - Justice of the Peace 1-1 Special fund No</v>
      </c>
      <c r="BU37" t="str">
        <v>55100 - Justice of the Peace 1-2 Special Fund No</v>
      </c>
      <c r="BV37" t="str">
        <v>55300 - Justice of the Peace 3-3 Special Fund No</v>
      </c>
      <c r="BW37" t="str">
        <v>55400 - Justice of the Peace 2-1 Special Fund No</v>
      </c>
      <c r="BX37" t="str">
        <v>55500 - Justice of the Peace 2-2 Special Fund No</v>
      </c>
      <c r="BY37" t="str">
        <v>55600 - Justice of the Peace 3-1 Special Fund No</v>
      </c>
      <c r="BZ37" t="str">
        <v>55700 - Justice of the Peace 3-2 Special Fund No</v>
      </c>
      <c r="CA37" t="str">
        <v>55900 - Justice of the Peace 4-1 Special Fund No</v>
      </c>
      <c r="CB37" t="str">
        <v>56000 - Justice of the Peace 4-2 Special Fund No. 560 Bob Whitney*Effective 12-17-01*</v>
      </c>
      <c r="CC37" t="str">
        <v>56100 - Justice of the Peace 5-1 Special Fund No. 561 Luis Sepulveda*Effective 12-17-01*</v>
      </c>
      <c r="CD37" t="str">
        <v>56200 - Justice of the Peace 5-2 Special Fund No. 562 Juan Jasso*Effective 12-17-01*</v>
      </c>
      <c r="CE37" t="str">
        <v>57000 - Dallas County Housing Fin. - 1993</v>
      </c>
      <c r="CF37" t="str">
        <v>57100 - Dallas County Housing Fin. - 1994</v>
      </c>
      <c r="CG37" t="str">
        <v>58000 - Constable 1 Special Fund No. 580 Derick Evans*12-17-01*</v>
      </c>
      <c r="CH37" t="str">
        <v>58100 - Constable 2 Special Fund No. 581 Michael Gothard*Effective 12-17-01*</v>
      </c>
      <c r="CI37" t="str">
        <v>58200 - Constable 3 Special Fund No. 582 Rick Richardson*Effective 12-17-01*</v>
      </c>
      <c r="CJ37" t="str">
        <v>58300 - Constable 3-A Special Fund No. 583 Mike</v>
      </c>
      <c r="CK37" t="str">
        <v>58400 - Constable 4 Special Fund No. 584 R. L. Skinner*Effective 12-17-01*</v>
      </c>
      <c r="CL37" t="str">
        <v>58600 - Constable 5 Special Fund No. 586 Michael Orozco*Effective 11-02-18*</v>
      </c>
      <c r="CM37" t="str">
        <v>60000 - DCS - Administration</v>
      </c>
      <c r="CN37" t="str">
        <v>67000 - Credit Card BOA Charge Back</v>
      </c>
      <c r="CO37" t="str">
        <v>70400 - Unallocated Tax</v>
      </c>
      <c r="CP37" t="str">
        <v>76400 - Welfare Food Orders</v>
      </c>
      <c r="CQ37" t="str">
        <v>80200 -  Child Support Holding Fund</v>
      </c>
      <c r="CR37" t="str">
        <v>80700 - District Attorney Check Collection</v>
      </c>
      <c r="CS37" t="str">
        <v>80800 -  Child Support Clearing</v>
      </c>
      <c r="CT37" t="str">
        <v>82200 - 0</v>
      </c>
      <c r="CU37" t="str">
        <v>88200 - Cash Receipt pass through Acct.</v>
      </c>
      <c r="CV37" t="str">
        <v>90100 - General Fixed Assets</v>
      </c>
      <c r="CW37" t="str">
        <v>90300 -  Internal Service Fund</v>
      </c>
    </row>
    <row r="38" spans="1:101" x14ac:dyDescent="0.25">
      <c r="A38" t="str" cm="1">
        <f t="array" ref="A38:CW38">TRANSPOSE(_xlfn._xlws.SORT(_xlfn._xlws.FILTER(TableFund[Fund List],ISNUMBER(SEARCH(Travel!Y39, TableFund[Fund List])))))</f>
        <v>00000 - Default</v>
      </c>
      <c r="B38" t="str">
        <v>10500 - Road and Bridge</v>
      </c>
      <c r="C38" t="str">
        <v>10501 - Road &amp; Bridge District 1</v>
      </c>
      <c r="D38" t="str">
        <v>10502 - Road &amp; Bridge District 2</v>
      </c>
      <c r="E38" t="str">
        <v>10503 - Road &amp; Bridge District 3</v>
      </c>
      <c r="F38" t="str">
        <v>10504 - Road &amp; Bridge District 4</v>
      </c>
      <c r="G38" t="str">
        <v>10505 - Road Reserves</v>
      </c>
      <c r="H38" t="str">
        <v>12000 - General Fund</v>
      </c>
      <c r="I38" t="str">
        <v>12400 - Jury Special Fund</v>
      </c>
      <c r="J38" t="str">
        <v>12500 - Petit Jury Fund</v>
      </c>
      <c r="K38" t="str">
        <v>12600 - Permanent Improvement Fund</v>
      </c>
      <c r="L38" t="str">
        <v>12800 - Adult Probation</v>
      </c>
      <c r="M38" t="str">
        <v>13000 - Election Special Fund</v>
      </c>
      <c r="N38" t="str">
        <v>16200 - Alternate Dispute Resolution</v>
      </c>
      <c r="O38" t="str">
        <v>16600 - State Report Interest Fund</v>
      </c>
      <c r="P38" t="str">
        <v>16800 -  Dallas County Historical Commission</v>
      </c>
      <c r="Q38" t="str">
        <v xml:space="preserve">16900 -  Historical Exhibit </v>
      </c>
      <c r="R38" t="str">
        <v>17000 - Return Check Collection</v>
      </c>
      <c r="S38" t="str">
        <v>18000 - Housing Finance Corp</v>
      </c>
      <c r="T38" t="str">
        <v>19000 - CMAQ Congestion, Mitigation, &amp; Air Quality</v>
      </c>
      <c r="U38" t="str">
        <v>19500 - Major Technology Fund</v>
      </c>
      <c r="V38" t="str">
        <v>19600 - Major Projects</v>
      </c>
      <c r="W38" t="str">
        <v>20000 - Judicial</v>
      </c>
      <c r="X38" t="str">
        <v>20100 - Technology</v>
      </c>
      <c r="Y38" t="str">
        <v>20200 - Local Government</v>
      </c>
      <c r="Z38" t="str">
        <v>20300 - Local Official</v>
      </c>
      <c r="AA38" t="str">
        <v>20400 - Record Management</v>
      </c>
      <c r="AB38" t="str">
        <v>20500 - Interest and Debt Retirement (Debt Service) Fund</v>
      </c>
      <c r="AC38" t="str">
        <v>21000 - DS Arbitrage Rebate</v>
      </c>
      <c r="AD38" t="str">
        <v xml:space="preserve">41400 - 1995 Road Bond Fund </v>
      </c>
      <c r="AE38" t="str">
        <v>41500 - 1995A Permanent Impovement</v>
      </c>
      <c r="AF38" t="str">
        <v>41800 - Road Bond Series 1996</v>
      </c>
      <c r="AG38" t="str">
        <v>42400 -  Unlimited Tax Road Bonds Series 2000</v>
      </c>
      <c r="AH38" t="str">
        <v>42700 -  Unlimited Tax Refunding &amp; Improvement Bo</v>
      </c>
      <c r="AI38" t="str">
        <v>43300 - Tax Note Series 2011</v>
      </c>
      <c r="AJ38" t="str">
        <v>44000 - Tax Note Series 2013</v>
      </c>
      <c r="AK38" t="str">
        <v>44100 -  Combination Tax and Parking Garage Rev C</v>
      </c>
      <c r="AL38" t="str">
        <v>44200 - Certificates of Obligation 2022</v>
      </c>
      <c r="AM38" t="str">
        <v xml:space="preserve">46400 - American Rescue Plan </v>
      </c>
      <c r="AN38" t="str">
        <v>46600 - Grant Funds</v>
      </c>
      <c r="AO38" t="str">
        <v xml:space="preserve">46700 - HUD Section 8 </v>
      </c>
      <c r="AP38" t="str">
        <v>46800 - Charter School Grants</v>
      </c>
      <c r="AQ38" t="str">
        <v>47000 - Law Library Fund</v>
      </c>
      <c r="AR38" t="str">
        <v>47100 - Appellate Judicial System</v>
      </c>
      <c r="AS38" t="str">
        <v xml:space="preserve">48100 -  Unlimited Tax Road Bonds, Series 1988A </v>
      </c>
      <c r="AT38" t="str">
        <v xml:space="preserve">48200 - Permanent Improvement Bond Series  1988 </v>
      </c>
      <c r="AU38" t="str">
        <v>49000 -  Unlimited Tax Road Bond Fund-1985</v>
      </c>
      <c r="AV38" t="str">
        <v>49200 - 1992 Road Bond Fund</v>
      </c>
      <c r="AW38" t="str">
        <v>49300 -  1992A Permanent Improvement Bond Fund</v>
      </c>
      <c r="AX38" t="str">
        <v>49400 - Unlimited Tax Road Bond Fund-1977</v>
      </c>
      <c r="AY38" t="str">
        <v>50000 - Payroll Fund</v>
      </c>
      <c r="AZ38" t="str">
        <v>50100 - County Clerk-Special</v>
      </c>
      <c r="BA38" t="str">
        <v>50200 - County Clerk-Trust</v>
      </c>
      <c r="BB38" t="str">
        <v>50300 - District Clerk-Special</v>
      </c>
      <c r="BC38" t="str">
        <v>50400 - District Clerk-Trust</v>
      </c>
      <c r="BD38" t="str">
        <v>50500 - Sheriff-Special</v>
      </c>
      <c r="BE38" t="str">
        <v>50600 - County Clerk Special Trust Fund</v>
      </c>
      <c r="BF38" t="str">
        <v>51500 - Constable-Precinct 8</v>
      </c>
      <c r="BG38" t="str">
        <v>53200 - ESCROW FUND</v>
      </c>
      <c r="BH38" t="str">
        <v>53400 - DA Restitution</v>
      </c>
      <c r="BI38" t="str">
        <v>53500 - District Attorney Forfeiture</v>
      </c>
      <c r="BJ38" t="str">
        <v>53700 - Youth Village Special Fund</v>
      </c>
      <c r="BK38" t="str">
        <v>53800 - DA- Check Processing Fees</v>
      </c>
      <c r="BL38" t="str">
        <v xml:space="preserve">54000 - DA Forfeitures-Federal </v>
      </c>
      <c r="BM38" t="str">
        <v>54100 - DA Forfeitures-State</v>
      </c>
      <c r="BN38" t="str">
        <v>54200 - DA Unadjudicated - Police Agencies</v>
      </c>
      <c r="BO38" t="str">
        <v>54300 - Adult Probation-Restitution</v>
      </c>
      <c r="BP38" t="str">
        <v>54400 - DA Forfeitures - Attorney General</v>
      </c>
      <c r="BQ38" t="str">
        <v>54500 - DA Unajudicated-Gambling Statutes</v>
      </c>
      <c r="BR38" t="str">
        <v>54600 - DA Forfeitures-Narcotics</v>
      </c>
      <c r="BS38" t="str">
        <v xml:space="preserve">54700 -  DA-State Forfeiture Fees Other   </v>
      </c>
      <c r="BT38" t="str">
        <v>55000 - Justice of the Peace 1-1 Special fund No</v>
      </c>
      <c r="BU38" t="str">
        <v>55100 - Justice of the Peace 1-2 Special Fund No</v>
      </c>
      <c r="BV38" t="str">
        <v>55300 - Justice of the Peace 3-3 Special Fund No</v>
      </c>
      <c r="BW38" t="str">
        <v>55400 - Justice of the Peace 2-1 Special Fund No</v>
      </c>
      <c r="BX38" t="str">
        <v>55500 - Justice of the Peace 2-2 Special Fund No</v>
      </c>
      <c r="BY38" t="str">
        <v>55600 - Justice of the Peace 3-1 Special Fund No</v>
      </c>
      <c r="BZ38" t="str">
        <v>55700 - Justice of the Peace 3-2 Special Fund No</v>
      </c>
      <c r="CA38" t="str">
        <v>55900 - Justice of the Peace 4-1 Special Fund No</v>
      </c>
      <c r="CB38" t="str">
        <v>56000 - Justice of the Peace 4-2 Special Fund No. 560 Bob Whitney*Effective 12-17-01*</v>
      </c>
      <c r="CC38" t="str">
        <v>56100 - Justice of the Peace 5-1 Special Fund No. 561 Luis Sepulveda*Effective 12-17-01*</v>
      </c>
      <c r="CD38" t="str">
        <v>56200 - Justice of the Peace 5-2 Special Fund No. 562 Juan Jasso*Effective 12-17-01*</v>
      </c>
      <c r="CE38" t="str">
        <v>57000 - Dallas County Housing Fin. - 1993</v>
      </c>
      <c r="CF38" t="str">
        <v>57100 - Dallas County Housing Fin. - 1994</v>
      </c>
      <c r="CG38" t="str">
        <v>58000 - Constable 1 Special Fund No. 580 Derick Evans*12-17-01*</v>
      </c>
      <c r="CH38" t="str">
        <v>58100 - Constable 2 Special Fund No. 581 Michael Gothard*Effective 12-17-01*</v>
      </c>
      <c r="CI38" t="str">
        <v>58200 - Constable 3 Special Fund No. 582 Rick Richardson*Effective 12-17-01*</v>
      </c>
      <c r="CJ38" t="str">
        <v>58300 - Constable 3-A Special Fund No. 583 Mike</v>
      </c>
      <c r="CK38" t="str">
        <v>58400 - Constable 4 Special Fund No. 584 R. L. Skinner*Effective 12-17-01*</v>
      </c>
      <c r="CL38" t="str">
        <v>58600 - Constable 5 Special Fund No. 586 Michael Orozco*Effective 11-02-18*</v>
      </c>
      <c r="CM38" t="str">
        <v>60000 - DCS - Administration</v>
      </c>
      <c r="CN38" t="str">
        <v>67000 - Credit Card BOA Charge Back</v>
      </c>
      <c r="CO38" t="str">
        <v>70400 - Unallocated Tax</v>
      </c>
      <c r="CP38" t="str">
        <v>76400 - Welfare Food Orders</v>
      </c>
      <c r="CQ38" t="str">
        <v>80200 -  Child Support Holding Fund</v>
      </c>
      <c r="CR38" t="str">
        <v>80700 - District Attorney Check Collection</v>
      </c>
      <c r="CS38" t="str">
        <v>80800 -  Child Support Clearing</v>
      </c>
      <c r="CT38" t="str">
        <v>82200 - 0</v>
      </c>
      <c r="CU38" t="str">
        <v>88200 - Cash Receipt pass through Acct.</v>
      </c>
      <c r="CV38" t="str">
        <v>90100 - General Fixed Assets</v>
      </c>
      <c r="CW38" t="str">
        <v>90300 -  Internal Service Fund</v>
      </c>
    </row>
    <row r="39" spans="1:101" x14ac:dyDescent="0.25">
      <c r="A39" t="str" cm="1">
        <f t="array" ref="A39:CW39">TRANSPOSE(_xlfn._xlws.SORT(_xlfn._xlws.FILTER(TableFund[Fund List],ISNUMBER(SEARCH(Travel!Y40, TableFund[Fund List])))))</f>
        <v>00000 - Default</v>
      </c>
      <c r="B39" t="str">
        <v>10500 - Road and Bridge</v>
      </c>
      <c r="C39" t="str">
        <v>10501 - Road &amp; Bridge District 1</v>
      </c>
      <c r="D39" t="str">
        <v>10502 - Road &amp; Bridge District 2</v>
      </c>
      <c r="E39" t="str">
        <v>10503 - Road &amp; Bridge District 3</v>
      </c>
      <c r="F39" t="str">
        <v>10504 - Road &amp; Bridge District 4</v>
      </c>
      <c r="G39" t="str">
        <v>10505 - Road Reserves</v>
      </c>
      <c r="H39" t="str">
        <v>12000 - General Fund</v>
      </c>
      <c r="I39" t="str">
        <v>12400 - Jury Special Fund</v>
      </c>
      <c r="J39" t="str">
        <v>12500 - Petit Jury Fund</v>
      </c>
      <c r="K39" t="str">
        <v>12600 - Permanent Improvement Fund</v>
      </c>
      <c r="L39" t="str">
        <v>12800 - Adult Probation</v>
      </c>
      <c r="M39" t="str">
        <v>13000 - Election Special Fund</v>
      </c>
      <c r="N39" t="str">
        <v>16200 - Alternate Dispute Resolution</v>
      </c>
      <c r="O39" t="str">
        <v>16600 - State Report Interest Fund</v>
      </c>
      <c r="P39" t="str">
        <v>16800 -  Dallas County Historical Commission</v>
      </c>
      <c r="Q39" t="str">
        <v xml:space="preserve">16900 -  Historical Exhibit </v>
      </c>
      <c r="R39" t="str">
        <v>17000 - Return Check Collection</v>
      </c>
      <c r="S39" t="str">
        <v>18000 - Housing Finance Corp</v>
      </c>
      <c r="T39" t="str">
        <v>19000 - CMAQ Congestion, Mitigation, &amp; Air Quality</v>
      </c>
      <c r="U39" t="str">
        <v>19500 - Major Technology Fund</v>
      </c>
      <c r="V39" t="str">
        <v>19600 - Major Projects</v>
      </c>
      <c r="W39" t="str">
        <v>20000 - Judicial</v>
      </c>
      <c r="X39" t="str">
        <v>20100 - Technology</v>
      </c>
      <c r="Y39" t="str">
        <v>20200 - Local Government</v>
      </c>
      <c r="Z39" t="str">
        <v>20300 - Local Official</v>
      </c>
      <c r="AA39" t="str">
        <v>20400 - Record Management</v>
      </c>
      <c r="AB39" t="str">
        <v>20500 - Interest and Debt Retirement (Debt Service) Fund</v>
      </c>
      <c r="AC39" t="str">
        <v>21000 - DS Arbitrage Rebate</v>
      </c>
      <c r="AD39" t="str">
        <v xml:space="preserve">41400 - 1995 Road Bond Fund </v>
      </c>
      <c r="AE39" t="str">
        <v>41500 - 1995A Permanent Impovement</v>
      </c>
      <c r="AF39" t="str">
        <v>41800 - Road Bond Series 1996</v>
      </c>
      <c r="AG39" t="str">
        <v>42400 -  Unlimited Tax Road Bonds Series 2000</v>
      </c>
      <c r="AH39" t="str">
        <v>42700 -  Unlimited Tax Refunding &amp; Improvement Bo</v>
      </c>
      <c r="AI39" t="str">
        <v>43300 - Tax Note Series 2011</v>
      </c>
      <c r="AJ39" t="str">
        <v>44000 - Tax Note Series 2013</v>
      </c>
      <c r="AK39" t="str">
        <v>44100 -  Combination Tax and Parking Garage Rev C</v>
      </c>
      <c r="AL39" t="str">
        <v>44200 - Certificates of Obligation 2022</v>
      </c>
      <c r="AM39" t="str">
        <v xml:space="preserve">46400 - American Rescue Plan </v>
      </c>
      <c r="AN39" t="str">
        <v>46600 - Grant Funds</v>
      </c>
      <c r="AO39" t="str">
        <v xml:space="preserve">46700 - HUD Section 8 </v>
      </c>
      <c r="AP39" t="str">
        <v>46800 - Charter School Grants</v>
      </c>
      <c r="AQ39" t="str">
        <v>47000 - Law Library Fund</v>
      </c>
      <c r="AR39" t="str">
        <v>47100 - Appellate Judicial System</v>
      </c>
      <c r="AS39" t="str">
        <v xml:space="preserve">48100 -  Unlimited Tax Road Bonds, Series 1988A </v>
      </c>
      <c r="AT39" t="str">
        <v xml:space="preserve">48200 - Permanent Improvement Bond Series  1988 </v>
      </c>
      <c r="AU39" t="str">
        <v>49000 -  Unlimited Tax Road Bond Fund-1985</v>
      </c>
      <c r="AV39" t="str">
        <v>49200 - 1992 Road Bond Fund</v>
      </c>
      <c r="AW39" t="str">
        <v>49300 -  1992A Permanent Improvement Bond Fund</v>
      </c>
      <c r="AX39" t="str">
        <v>49400 - Unlimited Tax Road Bond Fund-1977</v>
      </c>
      <c r="AY39" t="str">
        <v>50000 - Payroll Fund</v>
      </c>
      <c r="AZ39" t="str">
        <v>50100 - County Clerk-Special</v>
      </c>
      <c r="BA39" t="str">
        <v>50200 - County Clerk-Trust</v>
      </c>
      <c r="BB39" t="str">
        <v>50300 - District Clerk-Special</v>
      </c>
      <c r="BC39" t="str">
        <v>50400 - District Clerk-Trust</v>
      </c>
      <c r="BD39" t="str">
        <v>50500 - Sheriff-Special</v>
      </c>
      <c r="BE39" t="str">
        <v>50600 - County Clerk Special Trust Fund</v>
      </c>
      <c r="BF39" t="str">
        <v>51500 - Constable-Precinct 8</v>
      </c>
      <c r="BG39" t="str">
        <v>53200 - ESCROW FUND</v>
      </c>
      <c r="BH39" t="str">
        <v>53400 - DA Restitution</v>
      </c>
      <c r="BI39" t="str">
        <v>53500 - District Attorney Forfeiture</v>
      </c>
      <c r="BJ39" t="str">
        <v>53700 - Youth Village Special Fund</v>
      </c>
      <c r="BK39" t="str">
        <v>53800 - DA- Check Processing Fees</v>
      </c>
      <c r="BL39" t="str">
        <v xml:space="preserve">54000 - DA Forfeitures-Federal </v>
      </c>
      <c r="BM39" t="str">
        <v>54100 - DA Forfeitures-State</v>
      </c>
      <c r="BN39" t="str">
        <v>54200 - DA Unadjudicated - Police Agencies</v>
      </c>
      <c r="BO39" t="str">
        <v>54300 - Adult Probation-Restitution</v>
      </c>
      <c r="BP39" t="str">
        <v>54400 - DA Forfeitures - Attorney General</v>
      </c>
      <c r="BQ39" t="str">
        <v>54500 - DA Unajudicated-Gambling Statutes</v>
      </c>
      <c r="BR39" t="str">
        <v>54600 - DA Forfeitures-Narcotics</v>
      </c>
      <c r="BS39" t="str">
        <v xml:space="preserve">54700 -  DA-State Forfeiture Fees Other   </v>
      </c>
      <c r="BT39" t="str">
        <v>55000 - Justice of the Peace 1-1 Special fund No</v>
      </c>
      <c r="BU39" t="str">
        <v>55100 - Justice of the Peace 1-2 Special Fund No</v>
      </c>
      <c r="BV39" t="str">
        <v>55300 - Justice of the Peace 3-3 Special Fund No</v>
      </c>
      <c r="BW39" t="str">
        <v>55400 - Justice of the Peace 2-1 Special Fund No</v>
      </c>
      <c r="BX39" t="str">
        <v>55500 - Justice of the Peace 2-2 Special Fund No</v>
      </c>
      <c r="BY39" t="str">
        <v>55600 - Justice of the Peace 3-1 Special Fund No</v>
      </c>
      <c r="BZ39" t="str">
        <v>55700 - Justice of the Peace 3-2 Special Fund No</v>
      </c>
      <c r="CA39" t="str">
        <v>55900 - Justice of the Peace 4-1 Special Fund No</v>
      </c>
      <c r="CB39" t="str">
        <v>56000 - Justice of the Peace 4-2 Special Fund No. 560 Bob Whitney*Effective 12-17-01*</v>
      </c>
      <c r="CC39" t="str">
        <v>56100 - Justice of the Peace 5-1 Special Fund No. 561 Luis Sepulveda*Effective 12-17-01*</v>
      </c>
      <c r="CD39" t="str">
        <v>56200 - Justice of the Peace 5-2 Special Fund No. 562 Juan Jasso*Effective 12-17-01*</v>
      </c>
      <c r="CE39" t="str">
        <v>57000 - Dallas County Housing Fin. - 1993</v>
      </c>
      <c r="CF39" t="str">
        <v>57100 - Dallas County Housing Fin. - 1994</v>
      </c>
      <c r="CG39" t="str">
        <v>58000 - Constable 1 Special Fund No. 580 Derick Evans*12-17-01*</v>
      </c>
      <c r="CH39" t="str">
        <v>58100 - Constable 2 Special Fund No. 581 Michael Gothard*Effective 12-17-01*</v>
      </c>
      <c r="CI39" t="str">
        <v>58200 - Constable 3 Special Fund No. 582 Rick Richardson*Effective 12-17-01*</v>
      </c>
      <c r="CJ39" t="str">
        <v>58300 - Constable 3-A Special Fund No. 583 Mike</v>
      </c>
      <c r="CK39" t="str">
        <v>58400 - Constable 4 Special Fund No. 584 R. L. Skinner*Effective 12-17-01*</v>
      </c>
      <c r="CL39" t="str">
        <v>58600 - Constable 5 Special Fund No. 586 Michael Orozco*Effective 11-02-18*</v>
      </c>
      <c r="CM39" t="str">
        <v>60000 - DCS - Administration</v>
      </c>
      <c r="CN39" t="str">
        <v>67000 - Credit Card BOA Charge Back</v>
      </c>
      <c r="CO39" t="str">
        <v>70400 - Unallocated Tax</v>
      </c>
      <c r="CP39" t="str">
        <v>76400 - Welfare Food Orders</v>
      </c>
      <c r="CQ39" t="str">
        <v>80200 -  Child Support Holding Fund</v>
      </c>
      <c r="CR39" t="str">
        <v>80700 - District Attorney Check Collection</v>
      </c>
      <c r="CS39" t="str">
        <v>80800 -  Child Support Clearing</v>
      </c>
      <c r="CT39" t="str">
        <v>82200 - 0</v>
      </c>
      <c r="CU39" t="str">
        <v>88200 - Cash Receipt pass through Acct.</v>
      </c>
      <c r="CV39" t="str">
        <v>90100 - General Fixed Assets</v>
      </c>
      <c r="CW39" t="str">
        <v>90300 -  Internal Service Fund</v>
      </c>
    </row>
    <row r="40" spans="1:101" x14ac:dyDescent="0.25">
      <c r="A40" t="str" cm="1">
        <f t="array" ref="A40:CW40">TRANSPOSE(_xlfn._xlws.SORT(_xlfn._xlws.FILTER(TableFund[Fund List],ISNUMBER(SEARCH(Travel!Y41, TableFund[Fund List])))))</f>
        <v>00000 - Default</v>
      </c>
      <c r="B40" t="str">
        <v>10500 - Road and Bridge</v>
      </c>
      <c r="C40" t="str">
        <v>10501 - Road &amp; Bridge District 1</v>
      </c>
      <c r="D40" t="str">
        <v>10502 - Road &amp; Bridge District 2</v>
      </c>
      <c r="E40" t="str">
        <v>10503 - Road &amp; Bridge District 3</v>
      </c>
      <c r="F40" t="str">
        <v>10504 - Road &amp; Bridge District 4</v>
      </c>
      <c r="G40" t="str">
        <v>10505 - Road Reserves</v>
      </c>
      <c r="H40" t="str">
        <v>12000 - General Fund</v>
      </c>
      <c r="I40" t="str">
        <v>12400 - Jury Special Fund</v>
      </c>
      <c r="J40" t="str">
        <v>12500 - Petit Jury Fund</v>
      </c>
      <c r="K40" t="str">
        <v>12600 - Permanent Improvement Fund</v>
      </c>
      <c r="L40" t="str">
        <v>12800 - Adult Probation</v>
      </c>
      <c r="M40" t="str">
        <v>13000 - Election Special Fund</v>
      </c>
      <c r="N40" t="str">
        <v>16200 - Alternate Dispute Resolution</v>
      </c>
      <c r="O40" t="str">
        <v>16600 - State Report Interest Fund</v>
      </c>
      <c r="P40" t="str">
        <v>16800 -  Dallas County Historical Commission</v>
      </c>
      <c r="Q40" t="str">
        <v xml:space="preserve">16900 -  Historical Exhibit </v>
      </c>
      <c r="R40" t="str">
        <v>17000 - Return Check Collection</v>
      </c>
      <c r="S40" t="str">
        <v>18000 - Housing Finance Corp</v>
      </c>
      <c r="T40" t="str">
        <v>19000 - CMAQ Congestion, Mitigation, &amp; Air Quality</v>
      </c>
      <c r="U40" t="str">
        <v>19500 - Major Technology Fund</v>
      </c>
      <c r="V40" t="str">
        <v>19600 - Major Projects</v>
      </c>
      <c r="W40" t="str">
        <v>20000 - Judicial</v>
      </c>
      <c r="X40" t="str">
        <v>20100 - Technology</v>
      </c>
      <c r="Y40" t="str">
        <v>20200 - Local Government</v>
      </c>
      <c r="Z40" t="str">
        <v>20300 - Local Official</v>
      </c>
      <c r="AA40" t="str">
        <v>20400 - Record Management</v>
      </c>
      <c r="AB40" t="str">
        <v>20500 - Interest and Debt Retirement (Debt Service) Fund</v>
      </c>
      <c r="AC40" t="str">
        <v>21000 - DS Arbitrage Rebate</v>
      </c>
      <c r="AD40" t="str">
        <v xml:space="preserve">41400 - 1995 Road Bond Fund </v>
      </c>
      <c r="AE40" t="str">
        <v>41500 - 1995A Permanent Impovement</v>
      </c>
      <c r="AF40" t="str">
        <v>41800 - Road Bond Series 1996</v>
      </c>
      <c r="AG40" t="str">
        <v>42400 -  Unlimited Tax Road Bonds Series 2000</v>
      </c>
      <c r="AH40" t="str">
        <v>42700 -  Unlimited Tax Refunding &amp; Improvement Bo</v>
      </c>
      <c r="AI40" t="str">
        <v>43300 - Tax Note Series 2011</v>
      </c>
      <c r="AJ40" t="str">
        <v>44000 - Tax Note Series 2013</v>
      </c>
      <c r="AK40" t="str">
        <v>44100 -  Combination Tax and Parking Garage Rev C</v>
      </c>
      <c r="AL40" t="str">
        <v>44200 - Certificates of Obligation 2022</v>
      </c>
      <c r="AM40" t="str">
        <v xml:space="preserve">46400 - American Rescue Plan </v>
      </c>
      <c r="AN40" t="str">
        <v>46600 - Grant Funds</v>
      </c>
      <c r="AO40" t="str">
        <v xml:space="preserve">46700 - HUD Section 8 </v>
      </c>
      <c r="AP40" t="str">
        <v>46800 - Charter School Grants</v>
      </c>
      <c r="AQ40" t="str">
        <v>47000 - Law Library Fund</v>
      </c>
      <c r="AR40" t="str">
        <v>47100 - Appellate Judicial System</v>
      </c>
      <c r="AS40" t="str">
        <v xml:space="preserve">48100 -  Unlimited Tax Road Bonds, Series 1988A </v>
      </c>
      <c r="AT40" t="str">
        <v xml:space="preserve">48200 - Permanent Improvement Bond Series  1988 </v>
      </c>
      <c r="AU40" t="str">
        <v>49000 -  Unlimited Tax Road Bond Fund-1985</v>
      </c>
      <c r="AV40" t="str">
        <v>49200 - 1992 Road Bond Fund</v>
      </c>
      <c r="AW40" t="str">
        <v>49300 -  1992A Permanent Improvement Bond Fund</v>
      </c>
      <c r="AX40" t="str">
        <v>49400 - Unlimited Tax Road Bond Fund-1977</v>
      </c>
      <c r="AY40" t="str">
        <v>50000 - Payroll Fund</v>
      </c>
      <c r="AZ40" t="str">
        <v>50100 - County Clerk-Special</v>
      </c>
      <c r="BA40" t="str">
        <v>50200 - County Clerk-Trust</v>
      </c>
      <c r="BB40" t="str">
        <v>50300 - District Clerk-Special</v>
      </c>
      <c r="BC40" t="str">
        <v>50400 - District Clerk-Trust</v>
      </c>
      <c r="BD40" t="str">
        <v>50500 - Sheriff-Special</v>
      </c>
      <c r="BE40" t="str">
        <v>50600 - County Clerk Special Trust Fund</v>
      </c>
      <c r="BF40" t="str">
        <v>51500 - Constable-Precinct 8</v>
      </c>
      <c r="BG40" t="str">
        <v>53200 - ESCROW FUND</v>
      </c>
      <c r="BH40" t="str">
        <v>53400 - DA Restitution</v>
      </c>
      <c r="BI40" t="str">
        <v>53500 - District Attorney Forfeiture</v>
      </c>
      <c r="BJ40" t="str">
        <v>53700 - Youth Village Special Fund</v>
      </c>
      <c r="BK40" t="str">
        <v>53800 - DA- Check Processing Fees</v>
      </c>
      <c r="BL40" t="str">
        <v xml:space="preserve">54000 - DA Forfeitures-Federal </v>
      </c>
      <c r="BM40" t="str">
        <v>54100 - DA Forfeitures-State</v>
      </c>
      <c r="BN40" t="str">
        <v>54200 - DA Unadjudicated - Police Agencies</v>
      </c>
      <c r="BO40" t="str">
        <v>54300 - Adult Probation-Restitution</v>
      </c>
      <c r="BP40" t="str">
        <v>54400 - DA Forfeitures - Attorney General</v>
      </c>
      <c r="BQ40" t="str">
        <v>54500 - DA Unajudicated-Gambling Statutes</v>
      </c>
      <c r="BR40" t="str">
        <v>54600 - DA Forfeitures-Narcotics</v>
      </c>
      <c r="BS40" t="str">
        <v xml:space="preserve">54700 -  DA-State Forfeiture Fees Other   </v>
      </c>
      <c r="BT40" t="str">
        <v>55000 - Justice of the Peace 1-1 Special fund No</v>
      </c>
      <c r="BU40" t="str">
        <v>55100 - Justice of the Peace 1-2 Special Fund No</v>
      </c>
      <c r="BV40" t="str">
        <v>55300 - Justice of the Peace 3-3 Special Fund No</v>
      </c>
      <c r="BW40" t="str">
        <v>55400 - Justice of the Peace 2-1 Special Fund No</v>
      </c>
      <c r="BX40" t="str">
        <v>55500 - Justice of the Peace 2-2 Special Fund No</v>
      </c>
      <c r="BY40" t="str">
        <v>55600 - Justice of the Peace 3-1 Special Fund No</v>
      </c>
      <c r="BZ40" t="str">
        <v>55700 - Justice of the Peace 3-2 Special Fund No</v>
      </c>
      <c r="CA40" t="str">
        <v>55900 - Justice of the Peace 4-1 Special Fund No</v>
      </c>
      <c r="CB40" t="str">
        <v>56000 - Justice of the Peace 4-2 Special Fund No. 560 Bob Whitney*Effective 12-17-01*</v>
      </c>
      <c r="CC40" t="str">
        <v>56100 - Justice of the Peace 5-1 Special Fund No. 561 Luis Sepulveda*Effective 12-17-01*</v>
      </c>
      <c r="CD40" t="str">
        <v>56200 - Justice of the Peace 5-2 Special Fund No. 562 Juan Jasso*Effective 12-17-01*</v>
      </c>
      <c r="CE40" t="str">
        <v>57000 - Dallas County Housing Fin. - 1993</v>
      </c>
      <c r="CF40" t="str">
        <v>57100 - Dallas County Housing Fin. - 1994</v>
      </c>
      <c r="CG40" t="str">
        <v>58000 - Constable 1 Special Fund No. 580 Derick Evans*12-17-01*</v>
      </c>
      <c r="CH40" t="str">
        <v>58100 - Constable 2 Special Fund No. 581 Michael Gothard*Effective 12-17-01*</v>
      </c>
      <c r="CI40" t="str">
        <v>58200 - Constable 3 Special Fund No. 582 Rick Richardson*Effective 12-17-01*</v>
      </c>
      <c r="CJ40" t="str">
        <v>58300 - Constable 3-A Special Fund No. 583 Mike</v>
      </c>
      <c r="CK40" t="str">
        <v>58400 - Constable 4 Special Fund No. 584 R. L. Skinner*Effective 12-17-01*</v>
      </c>
      <c r="CL40" t="str">
        <v>58600 - Constable 5 Special Fund No. 586 Michael Orozco*Effective 11-02-18*</v>
      </c>
      <c r="CM40" t="str">
        <v>60000 - DCS - Administration</v>
      </c>
      <c r="CN40" t="str">
        <v>67000 - Credit Card BOA Charge Back</v>
      </c>
      <c r="CO40" t="str">
        <v>70400 - Unallocated Tax</v>
      </c>
      <c r="CP40" t="str">
        <v>76400 - Welfare Food Orders</v>
      </c>
      <c r="CQ40" t="str">
        <v>80200 -  Child Support Holding Fund</v>
      </c>
      <c r="CR40" t="str">
        <v>80700 - District Attorney Check Collection</v>
      </c>
      <c r="CS40" t="str">
        <v>80800 -  Child Support Clearing</v>
      </c>
      <c r="CT40" t="str">
        <v>82200 - 0</v>
      </c>
      <c r="CU40" t="str">
        <v>88200 - Cash Receipt pass through Acct.</v>
      </c>
      <c r="CV40" t="str">
        <v>90100 - General Fixed Assets</v>
      </c>
      <c r="CW40" t="str">
        <v>90300 -  Internal Service Fund</v>
      </c>
    </row>
    <row r="41" spans="1:101" x14ac:dyDescent="0.25">
      <c r="A41" t="str" cm="1">
        <f t="array" ref="A41:CW41">TRANSPOSE(_xlfn._xlws.SORT(_xlfn._xlws.FILTER(TableFund[Fund List],ISNUMBER(SEARCH(Travel!Y42, TableFund[Fund List])))))</f>
        <v>00000 - Default</v>
      </c>
      <c r="B41" t="str">
        <v>10500 - Road and Bridge</v>
      </c>
      <c r="C41" t="str">
        <v>10501 - Road &amp; Bridge District 1</v>
      </c>
      <c r="D41" t="str">
        <v>10502 - Road &amp; Bridge District 2</v>
      </c>
      <c r="E41" t="str">
        <v>10503 - Road &amp; Bridge District 3</v>
      </c>
      <c r="F41" t="str">
        <v>10504 - Road &amp; Bridge District 4</v>
      </c>
      <c r="G41" t="str">
        <v>10505 - Road Reserves</v>
      </c>
      <c r="H41" t="str">
        <v>12000 - General Fund</v>
      </c>
      <c r="I41" t="str">
        <v>12400 - Jury Special Fund</v>
      </c>
      <c r="J41" t="str">
        <v>12500 - Petit Jury Fund</v>
      </c>
      <c r="K41" t="str">
        <v>12600 - Permanent Improvement Fund</v>
      </c>
      <c r="L41" t="str">
        <v>12800 - Adult Probation</v>
      </c>
      <c r="M41" t="str">
        <v>13000 - Election Special Fund</v>
      </c>
      <c r="N41" t="str">
        <v>16200 - Alternate Dispute Resolution</v>
      </c>
      <c r="O41" t="str">
        <v>16600 - State Report Interest Fund</v>
      </c>
      <c r="P41" t="str">
        <v>16800 -  Dallas County Historical Commission</v>
      </c>
      <c r="Q41" t="str">
        <v xml:space="preserve">16900 -  Historical Exhibit </v>
      </c>
      <c r="R41" t="str">
        <v>17000 - Return Check Collection</v>
      </c>
      <c r="S41" t="str">
        <v>18000 - Housing Finance Corp</v>
      </c>
      <c r="T41" t="str">
        <v>19000 - CMAQ Congestion, Mitigation, &amp; Air Quality</v>
      </c>
      <c r="U41" t="str">
        <v>19500 - Major Technology Fund</v>
      </c>
      <c r="V41" t="str">
        <v>19600 - Major Projects</v>
      </c>
      <c r="W41" t="str">
        <v>20000 - Judicial</v>
      </c>
      <c r="X41" t="str">
        <v>20100 - Technology</v>
      </c>
      <c r="Y41" t="str">
        <v>20200 - Local Government</v>
      </c>
      <c r="Z41" t="str">
        <v>20300 - Local Official</v>
      </c>
      <c r="AA41" t="str">
        <v>20400 - Record Management</v>
      </c>
      <c r="AB41" t="str">
        <v>20500 - Interest and Debt Retirement (Debt Service) Fund</v>
      </c>
      <c r="AC41" t="str">
        <v>21000 - DS Arbitrage Rebate</v>
      </c>
      <c r="AD41" t="str">
        <v xml:space="preserve">41400 - 1995 Road Bond Fund </v>
      </c>
      <c r="AE41" t="str">
        <v>41500 - 1995A Permanent Impovement</v>
      </c>
      <c r="AF41" t="str">
        <v>41800 - Road Bond Series 1996</v>
      </c>
      <c r="AG41" t="str">
        <v>42400 -  Unlimited Tax Road Bonds Series 2000</v>
      </c>
      <c r="AH41" t="str">
        <v>42700 -  Unlimited Tax Refunding &amp; Improvement Bo</v>
      </c>
      <c r="AI41" t="str">
        <v>43300 - Tax Note Series 2011</v>
      </c>
      <c r="AJ41" t="str">
        <v>44000 - Tax Note Series 2013</v>
      </c>
      <c r="AK41" t="str">
        <v>44100 -  Combination Tax and Parking Garage Rev C</v>
      </c>
      <c r="AL41" t="str">
        <v>44200 - Certificates of Obligation 2022</v>
      </c>
      <c r="AM41" t="str">
        <v xml:space="preserve">46400 - American Rescue Plan </v>
      </c>
      <c r="AN41" t="str">
        <v>46600 - Grant Funds</v>
      </c>
      <c r="AO41" t="str">
        <v xml:space="preserve">46700 - HUD Section 8 </v>
      </c>
      <c r="AP41" t="str">
        <v>46800 - Charter School Grants</v>
      </c>
      <c r="AQ41" t="str">
        <v>47000 - Law Library Fund</v>
      </c>
      <c r="AR41" t="str">
        <v>47100 - Appellate Judicial System</v>
      </c>
      <c r="AS41" t="str">
        <v xml:space="preserve">48100 -  Unlimited Tax Road Bonds, Series 1988A </v>
      </c>
      <c r="AT41" t="str">
        <v xml:space="preserve">48200 - Permanent Improvement Bond Series  1988 </v>
      </c>
      <c r="AU41" t="str">
        <v>49000 -  Unlimited Tax Road Bond Fund-1985</v>
      </c>
      <c r="AV41" t="str">
        <v>49200 - 1992 Road Bond Fund</v>
      </c>
      <c r="AW41" t="str">
        <v>49300 -  1992A Permanent Improvement Bond Fund</v>
      </c>
      <c r="AX41" t="str">
        <v>49400 - Unlimited Tax Road Bond Fund-1977</v>
      </c>
      <c r="AY41" t="str">
        <v>50000 - Payroll Fund</v>
      </c>
      <c r="AZ41" t="str">
        <v>50100 - County Clerk-Special</v>
      </c>
      <c r="BA41" t="str">
        <v>50200 - County Clerk-Trust</v>
      </c>
      <c r="BB41" t="str">
        <v>50300 - District Clerk-Special</v>
      </c>
      <c r="BC41" t="str">
        <v>50400 - District Clerk-Trust</v>
      </c>
      <c r="BD41" t="str">
        <v>50500 - Sheriff-Special</v>
      </c>
      <c r="BE41" t="str">
        <v>50600 - County Clerk Special Trust Fund</v>
      </c>
      <c r="BF41" t="str">
        <v>51500 - Constable-Precinct 8</v>
      </c>
      <c r="BG41" t="str">
        <v>53200 - ESCROW FUND</v>
      </c>
      <c r="BH41" t="str">
        <v>53400 - DA Restitution</v>
      </c>
      <c r="BI41" t="str">
        <v>53500 - District Attorney Forfeiture</v>
      </c>
      <c r="BJ41" t="str">
        <v>53700 - Youth Village Special Fund</v>
      </c>
      <c r="BK41" t="str">
        <v>53800 - DA- Check Processing Fees</v>
      </c>
      <c r="BL41" t="str">
        <v xml:space="preserve">54000 - DA Forfeitures-Federal </v>
      </c>
      <c r="BM41" t="str">
        <v>54100 - DA Forfeitures-State</v>
      </c>
      <c r="BN41" t="str">
        <v>54200 - DA Unadjudicated - Police Agencies</v>
      </c>
      <c r="BO41" t="str">
        <v>54300 - Adult Probation-Restitution</v>
      </c>
      <c r="BP41" t="str">
        <v>54400 - DA Forfeitures - Attorney General</v>
      </c>
      <c r="BQ41" t="str">
        <v>54500 - DA Unajudicated-Gambling Statutes</v>
      </c>
      <c r="BR41" t="str">
        <v>54600 - DA Forfeitures-Narcotics</v>
      </c>
      <c r="BS41" t="str">
        <v xml:space="preserve">54700 -  DA-State Forfeiture Fees Other   </v>
      </c>
      <c r="BT41" t="str">
        <v>55000 - Justice of the Peace 1-1 Special fund No</v>
      </c>
      <c r="BU41" t="str">
        <v>55100 - Justice of the Peace 1-2 Special Fund No</v>
      </c>
      <c r="BV41" t="str">
        <v>55300 - Justice of the Peace 3-3 Special Fund No</v>
      </c>
      <c r="BW41" t="str">
        <v>55400 - Justice of the Peace 2-1 Special Fund No</v>
      </c>
      <c r="BX41" t="str">
        <v>55500 - Justice of the Peace 2-2 Special Fund No</v>
      </c>
      <c r="BY41" t="str">
        <v>55600 - Justice of the Peace 3-1 Special Fund No</v>
      </c>
      <c r="BZ41" t="str">
        <v>55700 - Justice of the Peace 3-2 Special Fund No</v>
      </c>
      <c r="CA41" t="str">
        <v>55900 - Justice of the Peace 4-1 Special Fund No</v>
      </c>
      <c r="CB41" t="str">
        <v>56000 - Justice of the Peace 4-2 Special Fund No. 560 Bob Whitney*Effective 12-17-01*</v>
      </c>
      <c r="CC41" t="str">
        <v>56100 - Justice of the Peace 5-1 Special Fund No. 561 Luis Sepulveda*Effective 12-17-01*</v>
      </c>
      <c r="CD41" t="str">
        <v>56200 - Justice of the Peace 5-2 Special Fund No. 562 Juan Jasso*Effective 12-17-01*</v>
      </c>
      <c r="CE41" t="str">
        <v>57000 - Dallas County Housing Fin. - 1993</v>
      </c>
      <c r="CF41" t="str">
        <v>57100 - Dallas County Housing Fin. - 1994</v>
      </c>
      <c r="CG41" t="str">
        <v>58000 - Constable 1 Special Fund No. 580 Derick Evans*12-17-01*</v>
      </c>
      <c r="CH41" t="str">
        <v>58100 - Constable 2 Special Fund No. 581 Michael Gothard*Effective 12-17-01*</v>
      </c>
      <c r="CI41" t="str">
        <v>58200 - Constable 3 Special Fund No. 582 Rick Richardson*Effective 12-17-01*</v>
      </c>
      <c r="CJ41" t="str">
        <v>58300 - Constable 3-A Special Fund No. 583 Mike</v>
      </c>
      <c r="CK41" t="str">
        <v>58400 - Constable 4 Special Fund No. 584 R. L. Skinner*Effective 12-17-01*</v>
      </c>
      <c r="CL41" t="str">
        <v>58600 - Constable 5 Special Fund No. 586 Michael Orozco*Effective 11-02-18*</v>
      </c>
      <c r="CM41" t="str">
        <v>60000 - DCS - Administration</v>
      </c>
      <c r="CN41" t="str">
        <v>67000 - Credit Card BOA Charge Back</v>
      </c>
      <c r="CO41" t="str">
        <v>70400 - Unallocated Tax</v>
      </c>
      <c r="CP41" t="str">
        <v>76400 - Welfare Food Orders</v>
      </c>
      <c r="CQ41" t="str">
        <v>80200 -  Child Support Holding Fund</v>
      </c>
      <c r="CR41" t="str">
        <v>80700 - District Attorney Check Collection</v>
      </c>
      <c r="CS41" t="str">
        <v>80800 -  Child Support Clearing</v>
      </c>
      <c r="CT41" t="str">
        <v>82200 - 0</v>
      </c>
      <c r="CU41" t="str">
        <v>88200 - Cash Receipt pass through Acct.</v>
      </c>
      <c r="CV41" t="str">
        <v>90100 - General Fixed Assets</v>
      </c>
      <c r="CW41" t="str">
        <v>90300 -  Internal Service Fund</v>
      </c>
    </row>
    <row r="42" spans="1:101" x14ac:dyDescent="0.25">
      <c r="A42" t="str" cm="1">
        <f t="array" ref="A42:CW42">TRANSPOSE(_xlfn._xlws.SORT(_xlfn._xlws.FILTER(TableFund[Fund List],ISNUMBER(SEARCH(Travel!Y43, TableFund[Fund List])))))</f>
        <v>00000 - Default</v>
      </c>
      <c r="B42" t="str">
        <v>10500 - Road and Bridge</v>
      </c>
      <c r="C42" t="str">
        <v>10501 - Road &amp; Bridge District 1</v>
      </c>
      <c r="D42" t="str">
        <v>10502 - Road &amp; Bridge District 2</v>
      </c>
      <c r="E42" t="str">
        <v>10503 - Road &amp; Bridge District 3</v>
      </c>
      <c r="F42" t="str">
        <v>10504 - Road &amp; Bridge District 4</v>
      </c>
      <c r="G42" t="str">
        <v>10505 - Road Reserves</v>
      </c>
      <c r="H42" t="str">
        <v>12000 - General Fund</v>
      </c>
      <c r="I42" t="str">
        <v>12400 - Jury Special Fund</v>
      </c>
      <c r="J42" t="str">
        <v>12500 - Petit Jury Fund</v>
      </c>
      <c r="K42" t="str">
        <v>12600 - Permanent Improvement Fund</v>
      </c>
      <c r="L42" t="str">
        <v>12800 - Adult Probation</v>
      </c>
      <c r="M42" t="str">
        <v>13000 - Election Special Fund</v>
      </c>
      <c r="N42" t="str">
        <v>16200 - Alternate Dispute Resolution</v>
      </c>
      <c r="O42" t="str">
        <v>16600 - State Report Interest Fund</v>
      </c>
      <c r="P42" t="str">
        <v>16800 -  Dallas County Historical Commission</v>
      </c>
      <c r="Q42" t="str">
        <v xml:space="preserve">16900 -  Historical Exhibit </v>
      </c>
      <c r="R42" t="str">
        <v>17000 - Return Check Collection</v>
      </c>
      <c r="S42" t="str">
        <v>18000 - Housing Finance Corp</v>
      </c>
      <c r="T42" t="str">
        <v>19000 - CMAQ Congestion, Mitigation, &amp; Air Quality</v>
      </c>
      <c r="U42" t="str">
        <v>19500 - Major Technology Fund</v>
      </c>
      <c r="V42" t="str">
        <v>19600 - Major Projects</v>
      </c>
      <c r="W42" t="str">
        <v>20000 - Judicial</v>
      </c>
      <c r="X42" t="str">
        <v>20100 - Technology</v>
      </c>
      <c r="Y42" t="str">
        <v>20200 - Local Government</v>
      </c>
      <c r="Z42" t="str">
        <v>20300 - Local Official</v>
      </c>
      <c r="AA42" t="str">
        <v>20400 - Record Management</v>
      </c>
      <c r="AB42" t="str">
        <v>20500 - Interest and Debt Retirement (Debt Service) Fund</v>
      </c>
      <c r="AC42" t="str">
        <v>21000 - DS Arbitrage Rebate</v>
      </c>
      <c r="AD42" t="str">
        <v xml:space="preserve">41400 - 1995 Road Bond Fund </v>
      </c>
      <c r="AE42" t="str">
        <v>41500 - 1995A Permanent Impovement</v>
      </c>
      <c r="AF42" t="str">
        <v>41800 - Road Bond Series 1996</v>
      </c>
      <c r="AG42" t="str">
        <v>42400 -  Unlimited Tax Road Bonds Series 2000</v>
      </c>
      <c r="AH42" t="str">
        <v>42700 -  Unlimited Tax Refunding &amp; Improvement Bo</v>
      </c>
      <c r="AI42" t="str">
        <v>43300 - Tax Note Series 2011</v>
      </c>
      <c r="AJ42" t="str">
        <v>44000 - Tax Note Series 2013</v>
      </c>
      <c r="AK42" t="str">
        <v>44100 -  Combination Tax and Parking Garage Rev C</v>
      </c>
      <c r="AL42" t="str">
        <v>44200 - Certificates of Obligation 2022</v>
      </c>
      <c r="AM42" t="str">
        <v xml:space="preserve">46400 - American Rescue Plan </v>
      </c>
      <c r="AN42" t="str">
        <v>46600 - Grant Funds</v>
      </c>
      <c r="AO42" t="str">
        <v xml:space="preserve">46700 - HUD Section 8 </v>
      </c>
      <c r="AP42" t="str">
        <v>46800 - Charter School Grants</v>
      </c>
      <c r="AQ42" t="str">
        <v>47000 - Law Library Fund</v>
      </c>
      <c r="AR42" t="str">
        <v>47100 - Appellate Judicial System</v>
      </c>
      <c r="AS42" t="str">
        <v xml:space="preserve">48100 -  Unlimited Tax Road Bonds, Series 1988A </v>
      </c>
      <c r="AT42" t="str">
        <v xml:space="preserve">48200 - Permanent Improvement Bond Series  1988 </v>
      </c>
      <c r="AU42" t="str">
        <v>49000 -  Unlimited Tax Road Bond Fund-1985</v>
      </c>
      <c r="AV42" t="str">
        <v>49200 - 1992 Road Bond Fund</v>
      </c>
      <c r="AW42" t="str">
        <v>49300 -  1992A Permanent Improvement Bond Fund</v>
      </c>
      <c r="AX42" t="str">
        <v>49400 - Unlimited Tax Road Bond Fund-1977</v>
      </c>
      <c r="AY42" t="str">
        <v>50000 - Payroll Fund</v>
      </c>
      <c r="AZ42" t="str">
        <v>50100 - County Clerk-Special</v>
      </c>
      <c r="BA42" t="str">
        <v>50200 - County Clerk-Trust</v>
      </c>
      <c r="BB42" t="str">
        <v>50300 - District Clerk-Special</v>
      </c>
      <c r="BC42" t="str">
        <v>50400 - District Clerk-Trust</v>
      </c>
      <c r="BD42" t="str">
        <v>50500 - Sheriff-Special</v>
      </c>
      <c r="BE42" t="str">
        <v>50600 - County Clerk Special Trust Fund</v>
      </c>
      <c r="BF42" t="str">
        <v>51500 - Constable-Precinct 8</v>
      </c>
      <c r="BG42" t="str">
        <v>53200 - ESCROW FUND</v>
      </c>
      <c r="BH42" t="str">
        <v>53400 - DA Restitution</v>
      </c>
      <c r="BI42" t="str">
        <v>53500 - District Attorney Forfeiture</v>
      </c>
      <c r="BJ42" t="str">
        <v>53700 - Youth Village Special Fund</v>
      </c>
      <c r="BK42" t="str">
        <v>53800 - DA- Check Processing Fees</v>
      </c>
      <c r="BL42" t="str">
        <v xml:space="preserve">54000 - DA Forfeitures-Federal </v>
      </c>
      <c r="BM42" t="str">
        <v>54100 - DA Forfeitures-State</v>
      </c>
      <c r="BN42" t="str">
        <v>54200 - DA Unadjudicated - Police Agencies</v>
      </c>
      <c r="BO42" t="str">
        <v>54300 - Adult Probation-Restitution</v>
      </c>
      <c r="BP42" t="str">
        <v>54400 - DA Forfeitures - Attorney General</v>
      </c>
      <c r="BQ42" t="str">
        <v>54500 - DA Unajudicated-Gambling Statutes</v>
      </c>
      <c r="BR42" t="str">
        <v>54600 - DA Forfeitures-Narcotics</v>
      </c>
      <c r="BS42" t="str">
        <v xml:space="preserve">54700 -  DA-State Forfeiture Fees Other   </v>
      </c>
      <c r="BT42" t="str">
        <v>55000 - Justice of the Peace 1-1 Special fund No</v>
      </c>
      <c r="BU42" t="str">
        <v>55100 - Justice of the Peace 1-2 Special Fund No</v>
      </c>
      <c r="BV42" t="str">
        <v>55300 - Justice of the Peace 3-3 Special Fund No</v>
      </c>
      <c r="BW42" t="str">
        <v>55400 - Justice of the Peace 2-1 Special Fund No</v>
      </c>
      <c r="BX42" t="str">
        <v>55500 - Justice of the Peace 2-2 Special Fund No</v>
      </c>
      <c r="BY42" t="str">
        <v>55600 - Justice of the Peace 3-1 Special Fund No</v>
      </c>
      <c r="BZ42" t="str">
        <v>55700 - Justice of the Peace 3-2 Special Fund No</v>
      </c>
      <c r="CA42" t="str">
        <v>55900 - Justice of the Peace 4-1 Special Fund No</v>
      </c>
      <c r="CB42" t="str">
        <v>56000 - Justice of the Peace 4-2 Special Fund No. 560 Bob Whitney*Effective 12-17-01*</v>
      </c>
      <c r="CC42" t="str">
        <v>56100 - Justice of the Peace 5-1 Special Fund No. 561 Luis Sepulveda*Effective 12-17-01*</v>
      </c>
      <c r="CD42" t="str">
        <v>56200 - Justice of the Peace 5-2 Special Fund No. 562 Juan Jasso*Effective 12-17-01*</v>
      </c>
      <c r="CE42" t="str">
        <v>57000 - Dallas County Housing Fin. - 1993</v>
      </c>
      <c r="CF42" t="str">
        <v>57100 - Dallas County Housing Fin. - 1994</v>
      </c>
      <c r="CG42" t="str">
        <v>58000 - Constable 1 Special Fund No. 580 Derick Evans*12-17-01*</v>
      </c>
      <c r="CH42" t="str">
        <v>58100 - Constable 2 Special Fund No. 581 Michael Gothard*Effective 12-17-01*</v>
      </c>
      <c r="CI42" t="str">
        <v>58200 - Constable 3 Special Fund No. 582 Rick Richardson*Effective 12-17-01*</v>
      </c>
      <c r="CJ42" t="str">
        <v>58300 - Constable 3-A Special Fund No. 583 Mike</v>
      </c>
      <c r="CK42" t="str">
        <v>58400 - Constable 4 Special Fund No. 584 R. L. Skinner*Effective 12-17-01*</v>
      </c>
      <c r="CL42" t="str">
        <v>58600 - Constable 5 Special Fund No. 586 Michael Orozco*Effective 11-02-18*</v>
      </c>
      <c r="CM42" t="str">
        <v>60000 - DCS - Administration</v>
      </c>
      <c r="CN42" t="str">
        <v>67000 - Credit Card BOA Charge Back</v>
      </c>
      <c r="CO42" t="str">
        <v>70400 - Unallocated Tax</v>
      </c>
      <c r="CP42" t="str">
        <v>76400 - Welfare Food Orders</v>
      </c>
      <c r="CQ42" t="str">
        <v>80200 -  Child Support Holding Fund</v>
      </c>
      <c r="CR42" t="str">
        <v>80700 - District Attorney Check Collection</v>
      </c>
      <c r="CS42" t="str">
        <v>80800 -  Child Support Clearing</v>
      </c>
      <c r="CT42" t="str">
        <v>82200 - 0</v>
      </c>
      <c r="CU42" t="str">
        <v>88200 - Cash Receipt pass through Acct.</v>
      </c>
      <c r="CV42" t="str">
        <v>90100 - General Fixed Assets</v>
      </c>
      <c r="CW42" t="str">
        <v>90300 -  Internal Service Fund</v>
      </c>
    </row>
    <row r="43" spans="1:101" x14ac:dyDescent="0.25">
      <c r="A43" t="str" cm="1">
        <f t="array" ref="A43:CW43">TRANSPOSE(_xlfn._xlws.SORT(_xlfn._xlws.FILTER(TableFund[Fund List],ISNUMBER(SEARCH(Travel!Y44, TableFund[Fund List])))))</f>
        <v>00000 - Default</v>
      </c>
      <c r="B43" t="str">
        <v>10500 - Road and Bridge</v>
      </c>
      <c r="C43" t="str">
        <v>10501 - Road &amp; Bridge District 1</v>
      </c>
      <c r="D43" t="str">
        <v>10502 - Road &amp; Bridge District 2</v>
      </c>
      <c r="E43" t="str">
        <v>10503 - Road &amp; Bridge District 3</v>
      </c>
      <c r="F43" t="str">
        <v>10504 - Road &amp; Bridge District 4</v>
      </c>
      <c r="G43" t="str">
        <v>10505 - Road Reserves</v>
      </c>
      <c r="H43" t="str">
        <v>12000 - General Fund</v>
      </c>
      <c r="I43" t="str">
        <v>12400 - Jury Special Fund</v>
      </c>
      <c r="J43" t="str">
        <v>12500 - Petit Jury Fund</v>
      </c>
      <c r="K43" t="str">
        <v>12600 - Permanent Improvement Fund</v>
      </c>
      <c r="L43" t="str">
        <v>12800 - Adult Probation</v>
      </c>
      <c r="M43" t="str">
        <v>13000 - Election Special Fund</v>
      </c>
      <c r="N43" t="str">
        <v>16200 - Alternate Dispute Resolution</v>
      </c>
      <c r="O43" t="str">
        <v>16600 - State Report Interest Fund</v>
      </c>
      <c r="P43" t="str">
        <v>16800 -  Dallas County Historical Commission</v>
      </c>
      <c r="Q43" t="str">
        <v xml:space="preserve">16900 -  Historical Exhibit </v>
      </c>
      <c r="R43" t="str">
        <v>17000 - Return Check Collection</v>
      </c>
      <c r="S43" t="str">
        <v>18000 - Housing Finance Corp</v>
      </c>
      <c r="T43" t="str">
        <v>19000 - CMAQ Congestion, Mitigation, &amp; Air Quality</v>
      </c>
      <c r="U43" t="str">
        <v>19500 - Major Technology Fund</v>
      </c>
      <c r="V43" t="str">
        <v>19600 - Major Projects</v>
      </c>
      <c r="W43" t="str">
        <v>20000 - Judicial</v>
      </c>
      <c r="X43" t="str">
        <v>20100 - Technology</v>
      </c>
      <c r="Y43" t="str">
        <v>20200 - Local Government</v>
      </c>
      <c r="Z43" t="str">
        <v>20300 - Local Official</v>
      </c>
      <c r="AA43" t="str">
        <v>20400 - Record Management</v>
      </c>
      <c r="AB43" t="str">
        <v>20500 - Interest and Debt Retirement (Debt Service) Fund</v>
      </c>
      <c r="AC43" t="str">
        <v>21000 - DS Arbitrage Rebate</v>
      </c>
      <c r="AD43" t="str">
        <v xml:space="preserve">41400 - 1995 Road Bond Fund </v>
      </c>
      <c r="AE43" t="str">
        <v>41500 - 1995A Permanent Impovement</v>
      </c>
      <c r="AF43" t="str">
        <v>41800 - Road Bond Series 1996</v>
      </c>
      <c r="AG43" t="str">
        <v>42400 -  Unlimited Tax Road Bonds Series 2000</v>
      </c>
      <c r="AH43" t="str">
        <v>42700 -  Unlimited Tax Refunding &amp; Improvement Bo</v>
      </c>
      <c r="AI43" t="str">
        <v>43300 - Tax Note Series 2011</v>
      </c>
      <c r="AJ43" t="str">
        <v>44000 - Tax Note Series 2013</v>
      </c>
      <c r="AK43" t="str">
        <v>44100 -  Combination Tax and Parking Garage Rev C</v>
      </c>
      <c r="AL43" t="str">
        <v>44200 - Certificates of Obligation 2022</v>
      </c>
      <c r="AM43" t="str">
        <v xml:space="preserve">46400 - American Rescue Plan </v>
      </c>
      <c r="AN43" t="str">
        <v>46600 - Grant Funds</v>
      </c>
      <c r="AO43" t="str">
        <v xml:space="preserve">46700 - HUD Section 8 </v>
      </c>
      <c r="AP43" t="str">
        <v>46800 - Charter School Grants</v>
      </c>
      <c r="AQ43" t="str">
        <v>47000 - Law Library Fund</v>
      </c>
      <c r="AR43" t="str">
        <v>47100 - Appellate Judicial System</v>
      </c>
      <c r="AS43" t="str">
        <v xml:space="preserve">48100 -  Unlimited Tax Road Bonds, Series 1988A </v>
      </c>
      <c r="AT43" t="str">
        <v xml:space="preserve">48200 - Permanent Improvement Bond Series  1988 </v>
      </c>
      <c r="AU43" t="str">
        <v>49000 -  Unlimited Tax Road Bond Fund-1985</v>
      </c>
      <c r="AV43" t="str">
        <v>49200 - 1992 Road Bond Fund</v>
      </c>
      <c r="AW43" t="str">
        <v>49300 -  1992A Permanent Improvement Bond Fund</v>
      </c>
      <c r="AX43" t="str">
        <v>49400 - Unlimited Tax Road Bond Fund-1977</v>
      </c>
      <c r="AY43" t="str">
        <v>50000 - Payroll Fund</v>
      </c>
      <c r="AZ43" t="str">
        <v>50100 - County Clerk-Special</v>
      </c>
      <c r="BA43" t="str">
        <v>50200 - County Clerk-Trust</v>
      </c>
      <c r="BB43" t="str">
        <v>50300 - District Clerk-Special</v>
      </c>
      <c r="BC43" t="str">
        <v>50400 - District Clerk-Trust</v>
      </c>
      <c r="BD43" t="str">
        <v>50500 - Sheriff-Special</v>
      </c>
      <c r="BE43" t="str">
        <v>50600 - County Clerk Special Trust Fund</v>
      </c>
      <c r="BF43" t="str">
        <v>51500 - Constable-Precinct 8</v>
      </c>
      <c r="BG43" t="str">
        <v>53200 - ESCROW FUND</v>
      </c>
      <c r="BH43" t="str">
        <v>53400 - DA Restitution</v>
      </c>
      <c r="BI43" t="str">
        <v>53500 - District Attorney Forfeiture</v>
      </c>
      <c r="BJ43" t="str">
        <v>53700 - Youth Village Special Fund</v>
      </c>
      <c r="BK43" t="str">
        <v>53800 - DA- Check Processing Fees</v>
      </c>
      <c r="BL43" t="str">
        <v xml:space="preserve">54000 - DA Forfeitures-Federal </v>
      </c>
      <c r="BM43" t="str">
        <v>54100 - DA Forfeitures-State</v>
      </c>
      <c r="BN43" t="str">
        <v>54200 - DA Unadjudicated - Police Agencies</v>
      </c>
      <c r="BO43" t="str">
        <v>54300 - Adult Probation-Restitution</v>
      </c>
      <c r="BP43" t="str">
        <v>54400 - DA Forfeitures - Attorney General</v>
      </c>
      <c r="BQ43" t="str">
        <v>54500 - DA Unajudicated-Gambling Statutes</v>
      </c>
      <c r="BR43" t="str">
        <v>54600 - DA Forfeitures-Narcotics</v>
      </c>
      <c r="BS43" t="str">
        <v xml:space="preserve">54700 -  DA-State Forfeiture Fees Other   </v>
      </c>
      <c r="BT43" t="str">
        <v>55000 - Justice of the Peace 1-1 Special fund No</v>
      </c>
      <c r="BU43" t="str">
        <v>55100 - Justice of the Peace 1-2 Special Fund No</v>
      </c>
      <c r="BV43" t="str">
        <v>55300 - Justice of the Peace 3-3 Special Fund No</v>
      </c>
      <c r="BW43" t="str">
        <v>55400 - Justice of the Peace 2-1 Special Fund No</v>
      </c>
      <c r="BX43" t="str">
        <v>55500 - Justice of the Peace 2-2 Special Fund No</v>
      </c>
      <c r="BY43" t="str">
        <v>55600 - Justice of the Peace 3-1 Special Fund No</v>
      </c>
      <c r="BZ43" t="str">
        <v>55700 - Justice of the Peace 3-2 Special Fund No</v>
      </c>
      <c r="CA43" t="str">
        <v>55900 - Justice of the Peace 4-1 Special Fund No</v>
      </c>
      <c r="CB43" t="str">
        <v>56000 - Justice of the Peace 4-2 Special Fund No. 560 Bob Whitney*Effective 12-17-01*</v>
      </c>
      <c r="CC43" t="str">
        <v>56100 - Justice of the Peace 5-1 Special Fund No. 561 Luis Sepulveda*Effective 12-17-01*</v>
      </c>
      <c r="CD43" t="str">
        <v>56200 - Justice of the Peace 5-2 Special Fund No. 562 Juan Jasso*Effective 12-17-01*</v>
      </c>
      <c r="CE43" t="str">
        <v>57000 - Dallas County Housing Fin. - 1993</v>
      </c>
      <c r="CF43" t="str">
        <v>57100 - Dallas County Housing Fin. - 1994</v>
      </c>
      <c r="CG43" t="str">
        <v>58000 - Constable 1 Special Fund No. 580 Derick Evans*12-17-01*</v>
      </c>
      <c r="CH43" t="str">
        <v>58100 - Constable 2 Special Fund No. 581 Michael Gothard*Effective 12-17-01*</v>
      </c>
      <c r="CI43" t="str">
        <v>58200 - Constable 3 Special Fund No. 582 Rick Richardson*Effective 12-17-01*</v>
      </c>
      <c r="CJ43" t="str">
        <v>58300 - Constable 3-A Special Fund No. 583 Mike</v>
      </c>
      <c r="CK43" t="str">
        <v>58400 - Constable 4 Special Fund No. 584 R. L. Skinner*Effective 12-17-01*</v>
      </c>
      <c r="CL43" t="str">
        <v>58600 - Constable 5 Special Fund No. 586 Michael Orozco*Effective 11-02-18*</v>
      </c>
      <c r="CM43" t="str">
        <v>60000 - DCS - Administration</v>
      </c>
      <c r="CN43" t="str">
        <v>67000 - Credit Card BOA Charge Back</v>
      </c>
      <c r="CO43" t="str">
        <v>70400 - Unallocated Tax</v>
      </c>
      <c r="CP43" t="str">
        <v>76400 - Welfare Food Orders</v>
      </c>
      <c r="CQ43" t="str">
        <v>80200 -  Child Support Holding Fund</v>
      </c>
      <c r="CR43" t="str">
        <v>80700 - District Attorney Check Collection</v>
      </c>
      <c r="CS43" t="str">
        <v>80800 -  Child Support Clearing</v>
      </c>
      <c r="CT43" t="str">
        <v>82200 - 0</v>
      </c>
      <c r="CU43" t="str">
        <v>88200 - Cash Receipt pass through Acct.</v>
      </c>
      <c r="CV43" t="str">
        <v>90100 - General Fixed Assets</v>
      </c>
      <c r="CW43" t="str">
        <v>90300 -  Internal Service Fund</v>
      </c>
    </row>
    <row r="44" spans="1:101" x14ac:dyDescent="0.25">
      <c r="A44" t="str" cm="1">
        <f t="array" ref="A44:CW44">TRANSPOSE(_xlfn._xlws.SORT(_xlfn._xlws.FILTER(TableFund[Fund List],ISNUMBER(SEARCH(Travel!Y45, TableFund[Fund List])))))</f>
        <v>00000 - Default</v>
      </c>
      <c r="B44" t="str">
        <v>10500 - Road and Bridge</v>
      </c>
      <c r="C44" t="str">
        <v>10501 - Road &amp; Bridge District 1</v>
      </c>
      <c r="D44" t="str">
        <v>10502 - Road &amp; Bridge District 2</v>
      </c>
      <c r="E44" t="str">
        <v>10503 - Road &amp; Bridge District 3</v>
      </c>
      <c r="F44" t="str">
        <v>10504 - Road &amp; Bridge District 4</v>
      </c>
      <c r="G44" t="str">
        <v>10505 - Road Reserves</v>
      </c>
      <c r="H44" t="str">
        <v>12000 - General Fund</v>
      </c>
      <c r="I44" t="str">
        <v>12400 - Jury Special Fund</v>
      </c>
      <c r="J44" t="str">
        <v>12500 - Petit Jury Fund</v>
      </c>
      <c r="K44" t="str">
        <v>12600 - Permanent Improvement Fund</v>
      </c>
      <c r="L44" t="str">
        <v>12800 - Adult Probation</v>
      </c>
      <c r="M44" t="str">
        <v>13000 - Election Special Fund</v>
      </c>
      <c r="N44" t="str">
        <v>16200 - Alternate Dispute Resolution</v>
      </c>
      <c r="O44" t="str">
        <v>16600 - State Report Interest Fund</v>
      </c>
      <c r="P44" t="str">
        <v>16800 -  Dallas County Historical Commission</v>
      </c>
      <c r="Q44" t="str">
        <v xml:space="preserve">16900 -  Historical Exhibit </v>
      </c>
      <c r="R44" t="str">
        <v>17000 - Return Check Collection</v>
      </c>
      <c r="S44" t="str">
        <v>18000 - Housing Finance Corp</v>
      </c>
      <c r="T44" t="str">
        <v>19000 - CMAQ Congestion, Mitigation, &amp; Air Quality</v>
      </c>
      <c r="U44" t="str">
        <v>19500 - Major Technology Fund</v>
      </c>
      <c r="V44" t="str">
        <v>19600 - Major Projects</v>
      </c>
      <c r="W44" t="str">
        <v>20000 - Judicial</v>
      </c>
      <c r="X44" t="str">
        <v>20100 - Technology</v>
      </c>
      <c r="Y44" t="str">
        <v>20200 - Local Government</v>
      </c>
      <c r="Z44" t="str">
        <v>20300 - Local Official</v>
      </c>
      <c r="AA44" t="str">
        <v>20400 - Record Management</v>
      </c>
      <c r="AB44" t="str">
        <v>20500 - Interest and Debt Retirement (Debt Service) Fund</v>
      </c>
      <c r="AC44" t="str">
        <v>21000 - DS Arbitrage Rebate</v>
      </c>
      <c r="AD44" t="str">
        <v xml:space="preserve">41400 - 1995 Road Bond Fund </v>
      </c>
      <c r="AE44" t="str">
        <v>41500 - 1995A Permanent Impovement</v>
      </c>
      <c r="AF44" t="str">
        <v>41800 - Road Bond Series 1996</v>
      </c>
      <c r="AG44" t="str">
        <v>42400 -  Unlimited Tax Road Bonds Series 2000</v>
      </c>
      <c r="AH44" t="str">
        <v>42700 -  Unlimited Tax Refunding &amp; Improvement Bo</v>
      </c>
      <c r="AI44" t="str">
        <v>43300 - Tax Note Series 2011</v>
      </c>
      <c r="AJ44" t="str">
        <v>44000 - Tax Note Series 2013</v>
      </c>
      <c r="AK44" t="str">
        <v>44100 -  Combination Tax and Parking Garage Rev C</v>
      </c>
      <c r="AL44" t="str">
        <v>44200 - Certificates of Obligation 2022</v>
      </c>
      <c r="AM44" t="str">
        <v xml:space="preserve">46400 - American Rescue Plan </v>
      </c>
      <c r="AN44" t="str">
        <v>46600 - Grant Funds</v>
      </c>
      <c r="AO44" t="str">
        <v xml:space="preserve">46700 - HUD Section 8 </v>
      </c>
      <c r="AP44" t="str">
        <v>46800 - Charter School Grants</v>
      </c>
      <c r="AQ44" t="str">
        <v>47000 - Law Library Fund</v>
      </c>
      <c r="AR44" t="str">
        <v>47100 - Appellate Judicial System</v>
      </c>
      <c r="AS44" t="str">
        <v xml:space="preserve">48100 -  Unlimited Tax Road Bonds, Series 1988A </v>
      </c>
      <c r="AT44" t="str">
        <v xml:space="preserve">48200 - Permanent Improvement Bond Series  1988 </v>
      </c>
      <c r="AU44" t="str">
        <v>49000 -  Unlimited Tax Road Bond Fund-1985</v>
      </c>
      <c r="AV44" t="str">
        <v>49200 - 1992 Road Bond Fund</v>
      </c>
      <c r="AW44" t="str">
        <v>49300 -  1992A Permanent Improvement Bond Fund</v>
      </c>
      <c r="AX44" t="str">
        <v>49400 - Unlimited Tax Road Bond Fund-1977</v>
      </c>
      <c r="AY44" t="str">
        <v>50000 - Payroll Fund</v>
      </c>
      <c r="AZ44" t="str">
        <v>50100 - County Clerk-Special</v>
      </c>
      <c r="BA44" t="str">
        <v>50200 - County Clerk-Trust</v>
      </c>
      <c r="BB44" t="str">
        <v>50300 - District Clerk-Special</v>
      </c>
      <c r="BC44" t="str">
        <v>50400 - District Clerk-Trust</v>
      </c>
      <c r="BD44" t="str">
        <v>50500 - Sheriff-Special</v>
      </c>
      <c r="BE44" t="str">
        <v>50600 - County Clerk Special Trust Fund</v>
      </c>
      <c r="BF44" t="str">
        <v>51500 - Constable-Precinct 8</v>
      </c>
      <c r="BG44" t="str">
        <v>53200 - ESCROW FUND</v>
      </c>
      <c r="BH44" t="str">
        <v>53400 - DA Restitution</v>
      </c>
      <c r="BI44" t="str">
        <v>53500 - District Attorney Forfeiture</v>
      </c>
      <c r="BJ44" t="str">
        <v>53700 - Youth Village Special Fund</v>
      </c>
      <c r="BK44" t="str">
        <v>53800 - DA- Check Processing Fees</v>
      </c>
      <c r="BL44" t="str">
        <v xml:space="preserve">54000 - DA Forfeitures-Federal </v>
      </c>
      <c r="BM44" t="str">
        <v>54100 - DA Forfeitures-State</v>
      </c>
      <c r="BN44" t="str">
        <v>54200 - DA Unadjudicated - Police Agencies</v>
      </c>
      <c r="BO44" t="str">
        <v>54300 - Adult Probation-Restitution</v>
      </c>
      <c r="BP44" t="str">
        <v>54400 - DA Forfeitures - Attorney General</v>
      </c>
      <c r="BQ44" t="str">
        <v>54500 - DA Unajudicated-Gambling Statutes</v>
      </c>
      <c r="BR44" t="str">
        <v>54600 - DA Forfeitures-Narcotics</v>
      </c>
      <c r="BS44" t="str">
        <v xml:space="preserve">54700 -  DA-State Forfeiture Fees Other   </v>
      </c>
      <c r="BT44" t="str">
        <v>55000 - Justice of the Peace 1-1 Special fund No</v>
      </c>
      <c r="BU44" t="str">
        <v>55100 - Justice of the Peace 1-2 Special Fund No</v>
      </c>
      <c r="BV44" t="str">
        <v>55300 - Justice of the Peace 3-3 Special Fund No</v>
      </c>
      <c r="BW44" t="str">
        <v>55400 - Justice of the Peace 2-1 Special Fund No</v>
      </c>
      <c r="BX44" t="str">
        <v>55500 - Justice of the Peace 2-2 Special Fund No</v>
      </c>
      <c r="BY44" t="str">
        <v>55600 - Justice of the Peace 3-1 Special Fund No</v>
      </c>
      <c r="BZ44" t="str">
        <v>55700 - Justice of the Peace 3-2 Special Fund No</v>
      </c>
      <c r="CA44" t="str">
        <v>55900 - Justice of the Peace 4-1 Special Fund No</v>
      </c>
      <c r="CB44" t="str">
        <v>56000 - Justice of the Peace 4-2 Special Fund No. 560 Bob Whitney*Effective 12-17-01*</v>
      </c>
      <c r="CC44" t="str">
        <v>56100 - Justice of the Peace 5-1 Special Fund No. 561 Luis Sepulveda*Effective 12-17-01*</v>
      </c>
      <c r="CD44" t="str">
        <v>56200 - Justice of the Peace 5-2 Special Fund No. 562 Juan Jasso*Effective 12-17-01*</v>
      </c>
      <c r="CE44" t="str">
        <v>57000 - Dallas County Housing Fin. - 1993</v>
      </c>
      <c r="CF44" t="str">
        <v>57100 - Dallas County Housing Fin. - 1994</v>
      </c>
      <c r="CG44" t="str">
        <v>58000 - Constable 1 Special Fund No. 580 Derick Evans*12-17-01*</v>
      </c>
      <c r="CH44" t="str">
        <v>58100 - Constable 2 Special Fund No. 581 Michael Gothard*Effective 12-17-01*</v>
      </c>
      <c r="CI44" t="str">
        <v>58200 - Constable 3 Special Fund No. 582 Rick Richardson*Effective 12-17-01*</v>
      </c>
      <c r="CJ44" t="str">
        <v>58300 - Constable 3-A Special Fund No. 583 Mike</v>
      </c>
      <c r="CK44" t="str">
        <v>58400 - Constable 4 Special Fund No. 584 R. L. Skinner*Effective 12-17-01*</v>
      </c>
      <c r="CL44" t="str">
        <v>58600 - Constable 5 Special Fund No. 586 Michael Orozco*Effective 11-02-18*</v>
      </c>
      <c r="CM44" t="str">
        <v>60000 - DCS - Administration</v>
      </c>
      <c r="CN44" t="str">
        <v>67000 - Credit Card BOA Charge Back</v>
      </c>
      <c r="CO44" t="str">
        <v>70400 - Unallocated Tax</v>
      </c>
      <c r="CP44" t="str">
        <v>76400 - Welfare Food Orders</v>
      </c>
      <c r="CQ44" t="str">
        <v>80200 -  Child Support Holding Fund</v>
      </c>
      <c r="CR44" t="str">
        <v>80700 - District Attorney Check Collection</v>
      </c>
      <c r="CS44" t="str">
        <v>80800 -  Child Support Clearing</v>
      </c>
      <c r="CT44" t="str">
        <v>82200 - 0</v>
      </c>
      <c r="CU44" t="str">
        <v>88200 - Cash Receipt pass through Acct.</v>
      </c>
      <c r="CV44" t="str">
        <v>90100 - General Fixed Assets</v>
      </c>
      <c r="CW44" t="str">
        <v>90300 -  Internal Service Fund</v>
      </c>
    </row>
    <row r="45" spans="1:101" x14ac:dyDescent="0.25">
      <c r="A45" t="str" cm="1">
        <f t="array" ref="A45:CW45">TRANSPOSE(_xlfn._xlws.SORT(_xlfn._xlws.FILTER(TableFund[Fund List],ISNUMBER(SEARCH(Travel!Y46, TableFund[Fund List])))))</f>
        <v>00000 - Default</v>
      </c>
      <c r="B45" t="str">
        <v>10500 - Road and Bridge</v>
      </c>
      <c r="C45" t="str">
        <v>10501 - Road &amp; Bridge District 1</v>
      </c>
      <c r="D45" t="str">
        <v>10502 - Road &amp; Bridge District 2</v>
      </c>
      <c r="E45" t="str">
        <v>10503 - Road &amp; Bridge District 3</v>
      </c>
      <c r="F45" t="str">
        <v>10504 - Road &amp; Bridge District 4</v>
      </c>
      <c r="G45" t="str">
        <v>10505 - Road Reserves</v>
      </c>
      <c r="H45" t="str">
        <v>12000 - General Fund</v>
      </c>
      <c r="I45" t="str">
        <v>12400 - Jury Special Fund</v>
      </c>
      <c r="J45" t="str">
        <v>12500 - Petit Jury Fund</v>
      </c>
      <c r="K45" t="str">
        <v>12600 - Permanent Improvement Fund</v>
      </c>
      <c r="L45" t="str">
        <v>12800 - Adult Probation</v>
      </c>
      <c r="M45" t="str">
        <v>13000 - Election Special Fund</v>
      </c>
      <c r="N45" t="str">
        <v>16200 - Alternate Dispute Resolution</v>
      </c>
      <c r="O45" t="str">
        <v>16600 - State Report Interest Fund</v>
      </c>
      <c r="P45" t="str">
        <v>16800 -  Dallas County Historical Commission</v>
      </c>
      <c r="Q45" t="str">
        <v xml:space="preserve">16900 -  Historical Exhibit </v>
      </c>
      <c r="R45" t="str">
        <v>17000 - Return Check Collection</v>
      </c>
      <c r="S45" t="str">
        <v>18000 - Housing Finance Corp</v>
      </c>
      <c r="T45" t="str">
        <v>19000 - CMAQ Congestion, Mitigation, &amp; Air Quality</v>
      </c>
      <c r="U45" t="str">
        <v>19500 - Major Technology Fund</v>
      </c>
      <c r="V45" t="str">
        <v>19600 - Major Projects</v>
      </c>
      <c r="W45" t="str">
        <v>20000 - Judicial</v>
      </c>
      <c r="X45" t="str">
        <v>20100 - Technology</v>
      </c>
      <c r="Y45" t="str">
        <v>20200 - Local Government</v>
      </c>
      <c r="Z45" t="str">
        <v>20300 - Local Official</v>
      </c>
      <c r="AA45" t="str">
        <v>20400 - Record Management</v>
      </c>
      <c r="AB45" t="str">
        <v>20500 - Interest and Debt Retirement (Debt Service) Fund</v>
      </c>
      <c r="AC45" t="str">
        <v>21000 - DS Arbitrage Rebate</v>
      </c>
      <c r="AD45" t="str">
        <v xml:space="preserve">41400 - 1995 Road Bond Fund </v>
      </c>
      <c r="AE45" t="str">
        <v>41500 - 1995A Permanent Impovement</v>
      </c>
      <c r="AF45" t="str">
        <v>41800 - Road Bond Series 1996</v>
      </c>
      <c r="AG45" t="str">
        <v>42400 -  Unlimited Tax Road Bonds Series 2000</v>
      </c>
      <c r="AH45" t="str">
        <v>42700 -  Unlimited Tax Refunding &amp; Improvement Bo</v>
      </c>
      <c r="AI45" t="str">
        <v>43300 - Tax Note Series 2011</v>
      </c>
      <c r="AJ45" t="str">
        <v>44000 - Tax Note Series 2013</v>
      </c>
      <c r="AK45" t="str">
        <v>44100 -  Combination Tax and Parking Garage Rev C</v>
      </c>
      <c r="AL45" t="str">
        <v>44200 - Certificates of Obligation 2022</v>
      </c>
      <c r="AM45" t="str">
        <v xml:space="preserve">46400 - American Rescue Plan </v>
      </c>
      <c r="AN45" t="str">
        <v>46600 - Grant Funds</v>
      </c>
      <c r="AO45" t="str">
        <v xml:space="preserve">46700 - HUD Section 8 </v>
      </c>
      <c r="AP45" t="str">
        <v>46800 - Charter School Grants</v>
      </c>
      <c r="AQ45" t="str">
        <v>47000 - Law Library Fund</v>
      </c>
      <c r="AR45" t="str">
        <v>47100 - Appellate Judicial System</v>
      </c>
      <c r="AS45" t="str">
        <v xml:space="preserve">48100 -  Unlimited Tax Road Bonds, Series 1988A </v>
      </c>
      <c r="AT45" t="str">
        <v xml:space="preserve">48200 - Permanent Improvement Bond Series  1988 </v>
      </c>
      <c r="AU45" t="str">
        <v>49000 -  Unlimited Tax Road Bond Fund-1985</v>
      </c>
      <c r="AV45" t="str">
        <v>49200 - 1992 Road Bond Fund</v>
      </c>
      <c r="AW45" t="str">
        <v>49300 -  1992A Permanent Improvement Bond Fund</v>
      </c>
      <c r="AX45" t="str">
        <v>49400 - Unlimited Tax Road Bond Fund-1977</v>
      </c>
      <c r="AY45" t="str">
        <v>50000 - Payroll Fund</v>
      </c>
      <c r="AZ45" t="str">
        <v>50100 - County Clerk-Special</v>
      </c>
      <c r="BA45" t="str">
        <v>50200 - County Clerk-Trust</v>
      </c>
      <c r="BB45" t="str">
        <v>50300 - District Clerk-Special</v>
      </c>
      <c r="BC45" t="str">
        <v>50400 - District Clerk-Trust</v>
      </c>
      <c r="BD45" t="str">
        <v>50500 - Sheriff-Special</v>
      </c>
      <c r="BE45" t="str">
        <v>50600 - County Clerk Special Trust Fund</v>
      </c>
      <c r="BF45" t="str">
        <v>51500 - Constable-Precinct 8</v>
      </c>
      <c r="BG45" t="str">
        <v>53200 - ESCROW FUND</v>
      </c>
      <c r="BH45" t="str">
        <v>53400 - DA Restitution</v>
      </c>
      <c r="BI45" t="str">
        <v>53500 - District Attorney Forfeiture</v>
      </c>
      <c r="BJ45" t="str">
        <v>53700 - Youth Village Special Fund</v>
      </c>
      <c r="BK45" t="str">
        <v>53800 - DA- Check Processing Fees</v>
      </c>
      <c r="BL45" t="str">
        <v xml:space="preserve">54000 - DA Forfeitures-Federal </v>
      </c>
      <c r="BM45" t="str">
        <v>54100 - DA Forfeitures-State</v>
      </c>
      <c r="BN45" t="str">
        <v>54200 - DA Unadjudicated - Police Agencies</v>
      </c>
      <c r="BO45" t="str">
        <v>54300 - Adult Probation-Restitution</v>
      </c>
      <c r="BP45" t="str">
        <v>54400 - DA Forfeitures - Attorney General</v>
      </c>
      <c r="BQ45" t="str">
        <v>54500 - DA Unajudicated-Gambling Statutes</v>
      </c>
      <c r="BR45" t="str">
        <v>54600 - DA Forfeitures-Narcotics</v>
      </c>
      <c r="BS45" t="str">
        <v xml:space="preserve">54700 -  DA-State Forfeiture Fees Other   </v>
      </c>
      <c r="BT45" t="str">
        <v>55000 - Justice of the Peace 1-1 Special fund No</v>
      </c>
      <c r="BU45" t="str">
        <v>55100 - Justice of the Peace 1-2 Special Fund No</v>
      </c>
      <c r="BV45" t="str">
        <v>55300 - Justice of the Peace 3-3 Special Fund No</v>
      </c>
      <c r="BW45" t="str">
        <v>55400 - Justice of the Peace 2-1 Special Fund No</v>
      </c>
      <c r="BX45" t="str">
        <v>55500 - Justice of the Peace 2-2 Special Fund No</v>
      </c>
      <c r="BY45" t="str">
        <v>55600 - Justice of the Peace 3-1 Special Fund No</v>
      </c>
      <c r="BZ45" t="str">
        <v>55700 - Justice of the Peace 3-2 Special Fund No</v>
      </c>
      <c r="CA45" t="str">
        <v>55900 - Justice of the Peace 4-1 Special Fund No</v>
      </c>
      <c r="CB45" t="str">
        <v>56000 - Justice of the Peace 4-2 Special Fund No. 560 Bob Whitney*Effective 12-17-01*</v>
      </c>
      <c r="CC45" t="str">
        <v>56100 - Justice of the Peace 5-1 Special Fund No. 561 Luis Sepulveda*Effective 12-17-01*</v>
      </c>
      <c r="CD45" t="str">
        <v>56200 - Justice of the Peace 5-2 Special Fund No. 562 Juan Jasso*Effective 12-17-01*</v>
      </c>
      <c r="CE45" t="str">
        <v>57000 - Dallas County Housing Fin. - 1993</v>
      </c>
      <c r="CF45" t="str">
        <v>57100 - Dallas County Housing Fin. - 1994</v>
      </c>
      <c r="CG45" t="str">
        <v>58000 - Constable 1 Special Fund No. 580 Derick Evans*12-17-01*</v>
      </c>
      <c r="CH45" t="str">
        <v>58100 - Constable 2 Special Fund No. 581 Michael Gothard*Effective 12-17-01*</v>
      </c>
      <c r="CI45" t="str">
        <v>58200 - Constable 3 Special Fund No. 582 Rick Richardson*Effective 12-17-01*</v>
      </c>
      <c r="CJ45" t="str">
        <v>58300 - Constable 3-A Special Fund No. 583 Mike</v>
      </c>
      <c r="CK45" t="str">
        <v>58400 - Constable 4 Special Fund No. 584 R. L. Skinner*Effective 12-17-01*</v>
      </c>
      <c r="CL45" t="str">
        <v>58600 - Constable 5 Special Fund No. 586 Michael Orozco*Effective 11-02-18*</v>
      </c>
      <c r="CM45" t="str">
        <v>60000 - DCS - Administration</v>
      </c>
      <c r="CN45" t="str">
        <v>67000 - Credit Card BOA Charge Back</v>
      </c>
      <c r="CO45" t="str">
        <v>70400 - Unallocated Tax</v>
      </c>
      <c r="CP45" t="str">
        <v>76400 - Welfare Food Orders</v>
      </c>
      <c r="CQ45" t="str">
        <v>80200 -  Child Support Holding Fund</v>
      </c>
      <c r="CR45" t="str">
        <v>80700 - District Attorney Check Collection</v>
      </c>
      <c r="CS45" t="str">
        <v>80800 -  Child Support Clearing</v>
      </c>
      <c r="CT45" t="str">
        <v>82200 - 0</v>
      </c>
      <c r="CU45" t="str">
        <v>88200 - Cash Receipt pass through Acct.</v>
      </c>
      <c r="CV45" t="str">
        <v>90100 - General Fixed Assets</v>
      </c>
      <c r="CW45" t="str">
        <v>90300 -  Internal Service Fund</v>
      </c>
    </row>
    <row r="46" spans="1:101" x14ac:dyDescent="0.25">
      <c r="A46" t="str" cm="1">
        <f t="array" ref="A46:CW46">TRANSPOSE(_xlfn._xlws.SORT(_xlfn._xlws.FILTER(TableFund[Fund List],ISNUMBER(SEARCH(Travel!Y47, TableFund[Fund List])))))</f>
        <v>00000 - Default</v>
      </c>
      <c r="B46" t="str">
        <v>10500 - Road and Bridge</v>
      </c>
      <c r="C46" t="str">
        <v>10501 - Road &amp; Bridge District 1</v>
      </c>
      <c r="D46" t="str">
        <v>10502 - Road &amp; Bridge District 2</v>
      </c>
      <c r="E46" t="str">
        <v>10503 - Road &amp; Bridge District 3</v>
      </c>
      <c r="F46" t="str">
        <v>10504 - Road &amp; Bridge District 4</v>
      </c>
      <c r="G46" t="str">
        <v>10505 - Road Reserves</v>
      </c>
      <c r="H46" t="str">
        <v>12000 - General Fund</v>
      </c>
      <c r="I46" t="str">
        <v>12400 - Jury Special Fund</v>
      </c>
      <c r="J46" t="str">
        <v>12500 - Petit Jury Fund</v>
      </c>
      <c r="K46" t="str">
        <v>12600 - Permanent Improvement Fund</v>
      </c>
      <c r="L46" t="str">
        <v>12800 - Adult Probation</v>
      </c>
      <c r="M46" t="str">
        <v>13000 - Election Special Fund</v>
      </c>
      <c r="N46" t="str">
        <v>16200 - Alternate Dispute Resolution</v>
      </c>
      <c r="O46" t="str">
        <v>16600 - State Report Interest Fund</v>
      </c>
      <c r="P46" t="str">
        <v>16800 -  Dallas County Historical Commission</v>
      </c>
      <c r="Q46" t="str">
        <v xml:space="preserve">16900 -  Historical Exhibit </v>
      </c>
      <c r="R46" t="str">
        <v>17000 - Return Check Collection</v>
      </c>
      <c r="S46" t="str">
        <v>18000 - Housing Finance Corp</v>
      </c>
      <c r="T46" t="str">
        <v>19000 - CMAQ Congestion, Mitigation, &amp; Air Quality</v>
      </c>
      <c r="U46" t="str">
        <v>19500 - Major Technology Fund</v>
      </c>
      <c r="V46" t="str">
        <v>19600 - Major Projects</v>
      </c>
      <c r="W46" t="str">
        <v>20000 - Judicial</v>
      </c>
      <c r="X46" t="str">
        <v>20100 - Technology</v>
      </c>
      <c r="Y46" t="str">
        <v>20200 - Local Government</v>
      </c>
      <c r="Z46" t="str">
        <v>20300 - Local Official</v>
      </c>
      <c r="AA46" t="str">
        <v>20400 - Record Management</v>
      </c>
      <c r="AB46" t="str">
        <v>20500 - Interest and Debt Retirement (Debt Service) Fund</v>
      </c>
      <c r="AC46" t="str">
        <v>21000 - DS Arbitrage Rebate</v>
      </c>
      <c r="AD46" t="str">
        <v xml:space="preserve">41400 - 1995 Road Bond Fund </v>
      </c>
      <c r="AE46" t="str">
        <v>41500 - 1995A Permanent Impovement</v>
      </c>
      <c r="AF46" t="str">
        <v>41800 - Road Bond Series 1996</v>
      </c>
      <c r="AG46" t="str">
        <v>42400 -  Unlimited Tax Road Bonds Series 2000</v>
      </c>
      <c r="AH46" t="str">
        <v>42700 -  Unlimited Tax Refunding &amp; Improvement Bo</v>
      </c>
      <c r="AI46" t="str">
        <v>43300 - Tax Note Series 2011</v>
      </c>
      <c r="AJ46" t="str">
        <v>44000 - Tax Note Series 2013</v>
      </c>
      <c r="AK46" t="str">
        <v>44100 -  Combination Tax and Parking Garage Rev C</v>
      </c>
      <c r="AL46" t="str">
        <v>44200 - Certificates of Obligation 2022</v>
      </c>
      <c r="AM46" t="str">
        <v xml:space="preserve">46400 - American Rescue Plan </v>
      </c>
      <c r="AN46" t="str">
        <v>46600 - Grant Funds</v>
      </c>
      <c r="AO46" t="str">
        <v xml:space="preserve">46700 - HUD Section 8 </v>
      </c>
      <c r="AP46" t="str">
        <v>46800 - Charter School Grants</v>
      </c>
      <c r="AQ46" t="str">
        <v>47000 - Law Library Fund</v>
      </c>
      <c r="AR46" t="str">
        <v>47100 - Appellate Judicial System</v>
      </c>
      <c r="AS46" t="str">
        <v xml:space="preserve">48100 -  Unlimited Tax Road Bonds, Series 1988A </v>
      </c>
      <c r="AT46" t="str">
        <v xml:space="preserve">48200 - Permanent Improvement Bond Series  1988 </v>
      </c>
      <c r="AU46" t="str">
        <v>49000 -  Unlimited Tax Road Bond Fund-1985</v>
      </c>
      <c r="AV46" t="str">
        <v>49200 - 1992 Road Bond Fund</v>
      </c>
      <c r="AW46" t="str">
        <v>49300 -  1992A Permanent Improvement Bond Fund</v>
      </c>
      <c r="AX46" t="str">
        <v>49400 - Unlimited Tax Road Bond Fund-1977</v>
      </c>
      <c r="AY46" t="str">
        <v>50000 - Payroll Fund</v>
      </c>
      <c r="AZ46" t="str">
        <v>50100 - County Clerk-Special</v>
      </c>
      <c r="BA46" t="str">
        <v>50200 - County Clerk-Trust</v>
      </c>
      <c r="BB46" t="str">
        <v>50300 - District Clerk-Special</v>
      </c>
      <c r="BC46" t="str">
        <v>50400 - District Clerk-Trust</v>
      </c>
      <c r="BD46" t="str">
        <v>50500 - Sheriff-Special</v>
      </c>
      <c r="BE46" t="str">
        <v>50600 - County Clerk Special Trust Fund</v>
      </c>
      <c r="BF46" t="str">
        <v>51500 - Constable-Precinct 8</v>
      </c>
      <c r="BG46" t="str">
        <v>53200 - ESCROW FUND</v>
      </c>
      <c r="BH46" t="str">
        <v>53400 - DA Restitution</v>
      </c>
      <c r="BI46" t="str">
        <v>53500 - District Attorney Forfeiture</v>
      </c>
      <c r="BJ46" t="str">
        <v>53700 - Youth Village Special Fund</v>
      </c>
      <c r="BK46" t="str">
        <v>53800 - DA- Check Processing Fees</v>
      </c>
      <c r="BL46" t="str">
        <v xml:space="preserve">54000 - DA Forfeitures-Federal </v>
      </c>
      <c r="BM46" t="str">
        <v>54100 - DA Forfeitures-State</v>
      </c>
      <c r="BN46" t="str">
        <v>54200 - DA Unadjudicated - Police Agencies</v>
      </c>
      <c r="BO46" t="str">
        <v>54300 - Adult Probation-Restitution</v>
      </c>
      <c r="BP46" t="str">
        <v>54400 - DA Forfeitures - Attorney General</v>
      </c>
      <c r="BQ46" t="str">
        <v>54500 - DA Unajudicated-Gambling Statutes</v>
      </c>
      <c r="BR46" t="str">
        <v>54600 - DA Forfeitures-Narcotics</v>
      </c>
      <c r="BS46" t="str">
        <v xml:space="preserve">54700 -  DA-State Forfeiture Fees Other   </v>
      </c>
      <c r="BT46" t="str">
        <v>55000 - Justice of the Peace 1-1 Special fund No</v>
      </c>
      <c r="BU46" t="str">
        <v>55100 - Justice of the Peace 1-2 Special Fund No</v>
      </c>
      <c r="BV46" t="str">
        <v>55300 - Justice of the Peace 3-3 Special Fund No</v>
      </c>
      <c r="BW46" t="str">
        <v>55400 - Justice of the Peace 2-1 Special Fund No</v>
      </c>
      <c r="BX46" t="str">
        <v>55500 - Justice of the Peace 2-2 Special Fund No</v>
      </c>
      <c r="BY46" t="str">
        <v>55600 - Justice of the Peace 3-1 Special Fund No</v>
      </c>
      <c r="BZ46" t="str">
        <v>55700 - Justice of the Peace 3-2 Special Fund No</v>
      </c>
      <c r="CA46" t="str">
        <v>55900 - Justice of the Peace 4-1 Special Fund No</v>
      </c>
      <c r="CB46" t="str">
        <v>56000 - Justice of the Peace 4-2 Special Fund No. 560 Bob Whitney*Effective 12-17-01*</v>
      </c>
      <c r="CC46" t="str">
        <v>56100 - Justice of the Peace 5-1 Special Fund No. 561 Luis Sepulveda*Effective 12-17-01*</v>
      </c>
      <c r="CD46" t="str">
        <v>56200 - Justice of the Peace 5-2 Special Fund No. 562 Juan Jasso*Effective 12-17-01*</v>
      </c>
      <c r="CE46" t="str">
        <v>57000 - Dallas County Housing Fin. - 1993</v>
      </c>
      <c r="CF46" t="str">
        <v>57100 - Dallas County Housing Fin. - 1994</v>
      </c>
      <c r="CG46" t="str">
        <v>58000 - Constable 1 Special Fund No. 580 Derick Evans*12-17-01*</v>
      </c>
      <c r="CH46" t="str">
        <v>58100 - Constable 2 Special Fund No. 581 Michael Gothard*Effective 12-17-01*</v>
      </c>
      <c r="CI46" t="str">
        <v>58200 - Constable 3 Special Fund No. 582 Rick Richardson*Effective 12-17-01*</v>
      </c>
      <c r="CJ46" t="str">
        <v>58300 - Constable 3-A Special Fund No. 583 Mike</v>
      </c>
      <c r="CK46" t="str">
        <v>58400 - Constable 4 Special Fund No. 584 R. L. Skinner*Effective 12-17-01*</v>
      </c>
      <c r="CL46" t="str">
        <v>58600 - Constable 5 Special Fund No. 586 Michael Orozco*Effective 11-02-18*</v>
      </c>
      <c r="CM46" t="str">
        <v>60000 - DCS - Administration</v>
      </c>
      <c r="CN46" t="str">
        <v>67000 - Credit Card BOA Charge Back</v>
      </c>
      <c r="CO46" t="str">
        <v>70400 - Unallocated Tax</v>
      </c>
      <c r="CP46" t="str">
        <v>76400 - Welfare Food Orders</v>
      </c>
      <c r="CQ46" t="str">
        <v>80200 -  Child Support Holding Fund</v>
      </c>
      <c r="CR46" t="str">
        <v>80700 - District Attorney Check Collection</v>
      </c>
      <c r="CS46" t="str">
        <v>80800 -  Child Support Clearing</v>
      </c>
      <c r="CT46" t="str">
        <v>82200 - 0</v>
      </c>
      <c r="CU46" t="str">
        <v>88200 - Cash Receipt pass through Acct.</v>
      </c>
      <c r="CV46" t="str">
        <v>90100 - General Fixed Assets</v>
      </c>
      <c r="CW46" t="str">
        <v>90300 -  Internal Service Fund</v>
      </c>
    </row>
    <row r="47" spans="1:101" x14ac:dyDescent="0.25">
      <c r="A47" t="str" cm="1">
        <f t="array" ref="A47:CW47">TRANSPOSE(_xlfn._xlws.SORT(_xlfn._xlws.FILTER(TableFund[Fund List],ISNUMBER(SEARCH(Travel!Y48, TableFund[Fund List])))))</f>
        <v>00000 - Default</v>
      </c>
      <c r="B47" t="str">
        <v>10500 - Road and Bridge</v>
      </c>
      <c r="C47" t="str">
        <v>10501 - Road &amp; Bridge District 1</v>
      </c>
      <c r="D47" t="str">
        <v>10502 - Road &amp; Bridge District 2</v>
      </c>
      <c r="E47" t="str">
        <v>10503 - Road &amp; Bridge District 3</v>
      </c>
      <c r="F47" t="str">
        <v>10504 - Road &amp; Bridge District 4</v>
      </c>
      <c r="G47" t="str">
        <v>10505 - Road Reserves</v>
      </c>
      <c r="H47" t="str">
        <v>12000 - General Fund</v>
      </c>
      <c r="I47" t="str">
        <v>12400 - Jury Special Fund</v>
      </c>
      <c r="J47" t="str">
        <v>12500 - Petit Jury Fund</v>
      </c>
      <c r="K47" t="str">
        <v>12600 - Permanent Improvement Fund</v>
      </c>
      <c r="L47" t="str">
        <v>12800 - Adult Probation</v>
      </c>
      <c r="M47" t="str">
        <v>13000 - Election Special Fund</v>
      </c>
      <c r="N47" t="str">
        <v>16200 - Alternate Dispute Resolution</v>
      </c>
      <c r="O47" t="str">
        <v>16600 - State Report Interest Fund</v>
      </c>
      <c r="P47" t="str">
        <v>16800 -  Dallas County Historical Commission</v>
      </c>
      <c r="Q47" t="str">
        <v xml:space="preserve">16900 -  Historical Exhibit </v>
      </c>
      <c r="R47" t="str">
        <v>17000 - Return Check Collection</v>
      </c>
      <c r="S47" t="str">
        <v>18000 - Housing Finance Corp</v>
      </c>
      <c r="T47" t="str">
        <v>19000 - CMAQ Congestion, Mitigation, &amp; Air Quality</v>
      </c>
      <c r="U47" t="str">
        <v>19500 - Major Technology Fund</v>
      </c>
      <c r="V47" t="str">
        <v>19600 - Major Projects</v>
      </c>
      <c r="W47" t="str">
        <v>20000 - Judicial</v>
      </c>
      <c r="X47" t="str">
        <v>20100 - Technology</v>
      </c>
      <c r="Y47" t="str">
        <v>20200 - Local Government</v>
      </c>
      <c r="Z47" t="str">
        <v>20300 - Local Official</v>
      </c>
      <c r="AA47" t="str">
        <v>20400 - Record Management</v>
      </c>
      <c r="AB47" t="str">
        <v>20500 - Interest and Debt Retirement (Debt Service) Fund</v>
      </c>
      <c r="AC47" t="str">
        <v>21000 - DS Arbitrage Rebate</v>
      </c>
      <c r="AD47" t="str">
        <v xml:space="preserve">41400 - 1995 Road Bond Fund </v>
      </c>
      <c r="AE47" t="str">
        <v>41500 - 1995A Permanent Impovement</v>
      </c>
      <c r="AF47" t="str">
        <v>41800 - Road Bond Series 1996</v>
      </c>
      <c r="AG47" t="str">
        <v>42400 -  Unlimited Tax Road Bonds Series 2000</v>
      </c>
      <c r="AH47" t="str">
        <v>42700 -  Unlimited Tax Refunding &amp; Improvement Bo</v>
      </c>
      <c r="AI47" t="str">
        <v>43300 - Tax Note Series 2011</v>
      </c>
      <c r="AJ47" t="str">
        <v>44000 - Tax Note Series 2013</v>
      </c>
      <c r="AK47" t="str">
        <v>44100 -  Combination Tax and Parking Garage Rev C</v>
      </c>
      <c r="AL47" t="str">
        <v>44200 - Certificates of Obligation 2022</v>
      </c>
      <c r="AM47" t="str">
        <v xml:space="preserve">46400 - American Rescue Plan </v>
      </c>
      <c r="AN47" t="str">
        <v>46600 - Grant Funds</v>
      </c>
      <c r="AO47" t="str">
        <v xml:space="preserve">46700 - HUD Section 8 </v>
      </c>
      <c r="AP47" t="str">
        <v>46800 - Charter School Grants</v>
      </c>
      <c r="AQ47" t="str">
        <v>47000 - Law Library Fund</v>
      </c>
      <c r="AR47" t="str">
        <v>47100 - Appellate Judicial System</v>
      </c>
      <c r="AS47" t="str">
        <v xml:space="preserve">48100 -  Unlimited Tax Road Bonds, Series 1988A </v>
      </c>
      <c r="AT47" t="str">
        <v xml:space="preserve">48200 - Permanent Improvement Bond Series  1988 </v>
      </c>
      <c r="AU47" t="str">
        <v>49000 -  Unlimited Tax Road Bond Fund-1985</v>
      </c>
      <c r="AV47" t="str">
        <v>49200 - 1992 Road Bond Fund</v>
      </c>
      <c r="AW47" t="str">
        <v>49300 -  1992A Permanent Improvement Bond Fund</v>
      </c>
      <c r="AX47" t="str">
        <v>49400 - Unlimited Tax Road Bond Fund-1977</v>
      </c>
      <c r="AY47" t="str">
        <v>50000 - Payroll Fund</v>
      </c>
      <c r="AZ47" t="str">
        <v>50100 - County Clerk-Special</v>
      </c>
      <c r="BA47" t="str">
        <v>50200 - County Clerk-Trust</v>
      </c>
      <c r="BB47" t="str">
        <v>50300 - District Clerk-Special</v>
      </c>
      <c r="BC47" t="str">
        <v>50400 - District Clerk-Trust</v>
      </c>
      <c r="BD47" t="str">
        <v>50500 - Sheriff-Special</v>
      </c>
      <c r="BE47" t="str">
        <v>50600 - County Clerk Special Trust Fund</v>
      </c>
      <c r="BF47" t="str">
        <v>51500 - Constable-Precinct 8</v>
      </c>
      <c r="BG47" t="str">
        <v>53200 - ESCROW FUND</v>
      </c>
      <c r="BH47" t="str">
        <v>53400 - DA Restitution</v>
      </c>
      <c r="BI47" t="str">
        <v>53500 - District Attorney Forfeiture</v>
      </c>
      <c r="BJ47" t="str">
        <v>53700 - Youth Village Special Fund</v>
      </c>
      <c r="BK47" t="str">
        <v>53800 - DA- Check Processing Fees</v>
      </c>
      <c r="BL47" t="str">
        <v xml:space="preserve">54000 - DA Forfeitures-Federal </v>
      </c>
      <c r="BM47" t="str">
        <v>54100 - DA Forfeitures-State</v>
      </c>
      <c r="BN47" t="str">
        <v>54200 - DA Unadjudicated - Police Agencies</v>
      </c>
      <c r="BO47" t="str">
        <v>54300 - Adult Probation-Restitution</v>
      </c>
      <c r="BP47" t="str">
        <v>54400 - DA Forfeitures - Attorney General</v>
      </c>
      <c r="BQ47" t="str">
        <v>54500 - DA Unajudicated-Gambling Statutes</v>
      </c>
      <c r="BR47" t="str">
        <v>54600 - DA Forfeitures-Narcotics</v>
      </c>
      <c r="BS47" t="str">
        <v xml:space="preserve">54700 -  DA-State Forfeiture Fees Other   </v>
      </c>
      <c r="BT47" t="str">
        <v>55000 - Justice of the Peace 1-1 Special fund No</v>
      </c>
      <c r="BU47" t="str">
        <v>55100 - Justice of the Peace 1-2 Special Fund No</v>
      </c>
      <c r="BV47" t="str">
        <v>55300 - Justice of the Peace 3-3 Special Fund No</v>
      </c>
      <c r="BW47" t="str">
        <v>55400 - Justice of the Peace 2-1 Special Fund No</v>
      </c>
      <c r="BX47" t="str">
        <v>55500 - Justice of the Peace 2-2 Special Fund No</v>
      </c>
      <c r="BY47" t="str">
        <v>55600 - Justice of the Peace 3-1 Special Fund No</v>
      </c>
      <c r="BZ47" t="str">
        <v>55700 - Justice of the Peace 3-2 Special Fund No</v>
      </c>
      <c r="CA47" t="str">
        <v>55900 - Justice of the Peace 4-1 Special Fund No</v>
      </c>
      <c r="CB47" t="str">
        <v>56000 - Justice of the Peace 4-2 Special Fund No. 560 Bob Whitney*Effective 12-17-01*</v>
      </c>
      <c r="CC47" t="str">
        <v>56100 - Justice of the Peace 5-1 Special Fund No. 561 Luis Sepulveda*Effective 12-17-01*</v>
      </c>
      <c r="CD47" t="str">
        <v>56200 - Justice of the Peace 5-2 Special Fund No. 562 Juan Jasso*Effective 12-17-01*</v>
      </c>
      <c r="CE47" t="str">
        <v>57000 - Dallas County Housing Fin. - 1993</v>
      </c>
      <c r="CF47" t="str">
        <v>57100 - Dallas County Housing Fin. - 1994</v>
      </c>
      <c r="CG47" t="str">
        <v>58000 - Constable 1 Special Fund No. 580 Derick Evans*12-17-01*</v>
      </c>
      <c r="CH47" t="str">
        <v>58100 - Constable 2 Special Fund No. 581 Michael Gothard*Effective 12-17-01*</v>
      </c>
      <c r="CI47" t="str">
        <v>58200 - Constable 3 Special Fund No. 582 Rick Richardson*Effective 12-17-01*</v>
      </c>
      <c r="CJ47" t="str">
        <v>58300 - Constable 3-A Special Fund No. 583 Mike</v>
      </c>
      <c r="CK47" t="str">
        <v>58400 - Constable 4 Special Fund No. 584 R. L. Skinner*Effective 12-17-01*</v>
      </c>
      <c r="CL47" t="str">
        <v>58600 - Constable 5 Special Fund No. 586 Michael Orozco*Effective 11-02-18*</v>
      </c>
      <c r="CM47" t="str">
        <v>60000 - DCS - Administration</v>
      </c>
      <c r="CN47" t="str">
        <v>67000 - Credit Card BOA Charge Back</v>
      </c>
      <c r="CO47" t="str">
        <v>70400 - Unallocated Tax</v>
      </c>
      <c r="CP47" t="str">
        <v>76400 - Welfare Food Orders</v>
      </c>
      <c r="CQ47" t="str">
        <v>80200 -  Child Support Holding Fund</v>
      </c>
      <c r="CR47" t="str">
        <v>80700 - District Attorney Check Collection</v>
      </c>
      <c r="CS47" t="str">
        <v>80800 -  Child Support Clearing</v>
      </c>
      <c r="CT47" t="str">
        <v>82200 - 0</v>
      </c>
      <c r="CU47" t="str">
        <v>88200 - Cash Receipt pass through Acct.</v>
      </c>
      <c r="CV47" t="str">
        <v>90100 - General Fixed Assets</v>
      </c>
      <c r="CW47" t="str">
        <v>90300 -  Internal Service Fund</v>
      </c>
    </row>
    <row r="48" spans="1:101" x14ac:dyDescent="0.25">
      <c r="A48" t="str" cm="1">
        <f t="array" ref="A48:CW48">TRANSPOSE(_xlfn._xlws.SORT(_xlfn._xlws.FILTER(TableFund[Fund List],ISNUMBER(SEARCH(Travel!Y49, TableFund[Fund List])))))</f>
        <v>00000 - Default</v>
      </c>
      <c r="B48" t="str">
        <v>10500 - Road and Bridge</v>
      </c>
      <c r="C48" t="str">
        <v>10501 - Road &amp; Bridge District 1</v>
      </c>
      <c r="D48" t="str">
        <v>10502 - Road &amp; Bridge District 2</v>
      </c>
      <c r="E48" t="str">
        <v>10503 - Road &amp; Bridge District 3</v>
      </c>
      <c r="F48" t="str">
        <v>10504 - Road &amp; Bridge District 4</v>
      </c>
      <c r="G48" t="str">
        <v>10505 - Road Reserves</v>
      </c>
      <c r="H48" t="str">
        <v>12000 - General Fund</v>
      </c>
      <c r="I48" t="str">
        <v>12400 - Jury Special Fund</v>
      </c>
      <c r="J48" t="str">
        <v>12500 - Petit Jury Fund</v>
      </c>
      <c r="K48" t="str">
        <v>12600 - Permanent Improvement Fund</v>
      </c>
      <c r="L48" t="str">
        <v>12800 - Adult Probation</v>
      </c>
      <c r="M48" t="str">
        <v>13000 - Election Special Fund</v>
      </c>
      <c r="N48" t="str">
        <v>16200 - Alternate Dispute Resolution</v>
      </c>
      <c r="O48" t="str">
        <v>16600 - State Report Interest Fund</v>
      </c>
      <c r="P48" t="str">
        <v>16800 -  Dallas County Historical Commission</v>
      </c>
      <c r="Q48" t="str">
        <v xml:space="preserve">16900 -  Historical Exhibit </v>
      </c>
      <c r="R48" t="str">
        <v>17000 - Return Check Collection</v>
      </c>
      <c r="S48" t="str">
        <v>18000 - Housing Finance Corp</v>
      </c>
      <c r="T48" t="str">
        <v>19000 - CMAQ Congestion, Mitigation, &amp; Air Quality</v>
      </c>
      <c r="U48" t="str">
        <v>19500 - Major Technology Fund</v>
      </c>
      <c r="V48" t="str">
        <v>19600 - Major Projects</v>
      </c>
      <c r="W48" t="str">
        <v>20000 - Judicial</v>
      </c>
      <c r="X48" t="str">
        <v>20100 - Technology</v>
      </c>
      <c r="Y48" t="str">
        <v>20200 - Local Government</v>
      </c>
      <c r="Z48" t="str">
        <v>20300 - Local Official</v>
      </c>
      <c r="AA48" t="str">
        <v>20400 - Record Management</v>
      </c>
      <c r="AB48" t="str">
        <v>20500 - Interest and Debt Retirement (Debt Service) Fund</v>
      </c>
      <c r="AC48" t="str">
        <v>21000 - DS Arbitrage Rebate</v>
      </c>
      <c r="AD48" t="str">
        <v xml:space="preserve">41400 - 1995 Road Bond Fund </v>
      </c>
      <c r="AE48" t="str">
        <v>41500 - 1995A Permanent Impovement</v>
      </c>
      <c r="AF48" t="str">
        <v>41800 - Road Bond Series 1996</v>
      </c>
      <c r="AG48" t="str">
        <v>42400 -  Unlimited Tax Road Bonds Series 2000</v>
      </c>
      <c r="AH48" t="str">
        <v>42700 -  Unlimited Tax Refunding &amp; Improvement Bo</v>
      </c>
      <c r="AI48" t="str">
        <v>43300 - Tax Note Series 2011</v>
      </c>
      <c r="AJ48" t="str">
        <v>44000 - Tax Note Series 2013</v>
      </c>
      <c r="AK48" t="str">
        <v>44100 -  Combination Tax and Parking Garage Rev C</v>
      </c>
      <c r="AL48" t="str">
        <v>44200 - Certificates of Obligation 2022</v>
      </c>
      <c r="AM48" t="str">
        <v xml:space="preserve">46400 - American Rescue Plan </v>
      </c>
      <c r="AN48" t="str">
        <v>46600 - Grant Funds</v>
      </c>
      <c r="AO48" t="str">
        <v xml:space="preserve">46700 - HUD Section 8 </v>
      </c>
      <c r="AP48" t="str">
        <v>46800 - Charter School Grants</v>
      </c>
      <c r="AQ48" t="str">
        <v>47000 - Law Library Fund</v>
      </c>
      <c r="AR48" t="str">
        <v>47100 - Appellate Judicial System</v>
      </c>
      <c r="AS48" t="str">
        <v xml:space="preserve">48100 -  Unlimited Tax Road Bonds, Series 1988A </v>
      </c>
      <c r="AT48" t="str">
        <v xml:space="preserve">48200 - Permanent Improvement Bond Series  1988 </v>
      </c>
      <c r="AU48" t="str">
        <v>49000 -  Unlimited Tax Road Bond Fund-1985</v>
      </c>
      <c r="AV48" t="str">
        <v>49200 - 1992 Road Bond Fund</v>
      </c>
      <c r="AW48" t="str">
        <v>49300 -  1992A Permanent Improvement Bond Fund</v>
      </c>
      <c r="AX48" t="str">
        <v>49400 - Unlimited Tax Road Bond Fund-1977</v>
      </c>
      <c r="AY48" t="str">
        <v>50000 - Payroll Fund</v>
      </c>
      <c r="AZ48" t="str">
        <v>50100 - County Clerk-Special</v>
      </c>
      <c r="BA48" t="str">
        <v>50200 - County Clerk-Trust</v>
      </c>
      <c r="BB48" t="str">
        <v>50300 - District Clerk-Special</v>
      </c>
      <c r="BC48" t="str">
        <v>50400 - District Clerk-Trust</v>
      </c>
      <c r="BD48" t="str">
        <v>50500 - Sheriff-Special</v>
      </c>
      <c r="BE48" t="str">
        <v>50600 - County Clerk Special Trust Fund</v>
      </c>
      <c r="BF48" t="str">
        <v>51500 - Constable-Precinct 8</v>
      </c>
      <c r="BG48" t="str">
        <v>53200 - ESCROW FUND</v>
      </c>
      <c r="BH48" t="str">
        <v>53400 - DA Restitution</v>
      </c>
      <c r="BI48" t="str">
        <v>53500 - District Attorney Forfeiture</v>
      </c>
      <c r="BJ48" t="str">
        <v>53700 - Youth Village Special Fund</v>
      </c>
      <c r="BK48" t="str">
        <v>53800 - DA- Check Processing Fees</v>
      </c>
      <c r="BL48" t="str">
        <v xml:space="preserve">54000 - DA Forfeitures-Federal </v>
      </c>
      <c r="BM48" t="str">
        <v>54100 - DA Forfeitures-State</v>
      </c>
      <c r="BN48" t="str">
        <v>54200 - DA Unadjudicated - Police Agencies</v>
      </c>
      <c r="BO48" t="str">
        <v>54300 - Adult Probation-Restitution</v>
      </c>
      <c r="BP48" t="str">
        <v>54400 - DA Forfeitures - Attorney General</v>
      </c>
      <c r="BQ48" t="str">
        <v>54500 - DA Unajudicated-Gambling Statutes</v>
      </c>
      <c r="BR48" t="str">
        <v>54600 - DA Forfeitures-Narcotics</v>
      </c>
      <c r="BS48" t="str">
        <v xml:space="preserve">54700 -  DA-State Forfeiture Fees Other   </v>
      </c>
      <c r="BT48" t="str">
        <v>55000 - Justice of the Peace 1-1 Special fund No</v>
      </c>
      <c r="BU48" t="str">
        <v>55100 - Justice of the Peace 1-2 Special Fund No</v>
      </c>
      <c r="BV48" t="str">
        <v>55300 - Justice of the Peace 3-3 Special Fund No</v>
      </c>
      <c r="BW48" t="str">
        <v>55400 - Justice of the Peace 2-1 Special Fund No</v>
      </c>
      <c r="BX48" t="str">
        <v>55500 - Justice of the Peace 2-2 Special Fund No</v>
      </c>
      <c r="BY48" t="str">
        <v>55600 - Justice of the Peace 3-1 Special Fund No</v>
      </c>
      <c r="BZ48" t="str">
        <v>55700 - Justice of the Peace 3-2 Special Fund No</v>
      </c>
      <c r="CA48" t="str">
        <v>55900 - Justice of the Peace 4-1 Special Fund No</v>
      </c>
      <c r="CB48" t="str">
        <v>56000 - Justice of the Peace 4-2 Special Fund No. 560 Bob Whitney*Effective 12-17-01*</v>
      </c>
      <c r="CC48" t="str">
        <v>56100 - Justice of the Peace 5-1 Special Fund No. 561 Luis Sepulveda*Effective 12-17-01*</v>
      </c>
      <c r="CD48" t="str">
        <v>56200 - Justice of the Peace 5-2 Special Fund No. 562 Juan Jasso*Effective 12-17-01*</v>
      </c>
      <c r="CE48" t="str">
        <v>57000 - Dallas County Housing Fin. - 1993</v>
      </c>
      <c r="CF48" t="str">
        <v>57100 - Dallas County Housing Fin. - 1994</v>
      </c>
      <c r="CG48" t="str">
        <v>58000 - Constable 1 Special Fund No. 580 Derick Evans*12-17-01*</v>
      </c>
      <c r="CH48" t="str">
        <v>58100 - Constable 2 Special Fund No. 581 Michael Gothard*Effective 12-17-01*</v>
      </c>
      <c r="CI48" t="str">
        <v>58200 - Constable 3 Special Fund No. 582 Rick Richardson*Effective 12-17-01*</v>
      </c>
      <c r="CJ48" t="str">
        <v>58300 - Constable 3-A Special Fund No. 583 Mike</v>
      </c>
      <c r="CK48" t="str">
        <v>58400 - Constable 4 Special Fund No. 584 R. L. Skinner*Effective 12-17-01*</v>
      </c>
      <c r="CL48" t="str">
        <v>58600 - Constable 5 Special Fund No. 586 Michael Orozco*Effective 11-02-18*</v>
      </c>
      <c r="CM48" t="str">
        <v>60000 - DCS - Administration</v>
      </c>
      <c r="CN48" t="str">
        <v>67000 - Credit Card BOA Charge Back</v>
      </c>
      <c r="CO48" t="str">
        <v>70400 - Unallocated Tax</v>
      </c>
      <c r="CP48" t="str">
        <v>76400 - Welfare Food Orders</v>
      </c>
      <c r="CQ48" t="str">
        <v>80200 -  Child Support Holding Fund</v>
      </c>
      <c r="CR48" t="str">
        <v>80700 - District Attorney Check Collection</v>
      </c>
      <c r="CS48" t="str">
        <v>80800 -  Child Support Clearing</v>
      </c>
      <c r="CT48" t="str">
        <v>82200 - 0</v>
      </c>
      <c r="CU48" t="str">
        <v>88200 - Cash Receipt pass through Acct.</v>
      </c>
      <c r="CV48" t="str">
        <v>90100 - General Fixed Assets</v>
      </c>
      <c r="CW48" t="str">
        <v>90300 -  Internal Service Fund</v>
      </c>
    </row>
    <row r="49" spans="1:101" x14ac:dyDescent="0.25">
      <c r="A49" t="str" cm="1">
        <f t="array" ref="A49:CW49">TRANSPOSE(_xlfn._xlws.SORT(_xlfn._xlws.FILTER(TableFund[Fund List],ISNUMBER(SEARCH(Travel!Y50, TableFund[Fund List])))))</f>
        <v>00000 - Default</v>
      </c>
      <c r="B49" t="str">
        <v>10500 - Road and Bridge</v>
      </c>
      <c r="C49" t="str">
        <v>10501 - Road &amp; Bridge District 1</v>
      </c>
      <c r="D49" t="str">
        <v>10502 - Road &amp; Bridge District 2</v>
      </c>
      <c r="E49" t="str">
        <v>10503 - Road &amp; Bridge District 3</v>
      </c>
      <c r="F49" t="str">
        <v>10504 - Road &amp; Bridge District 4</v>
      </c>
      <c r="G49" t="str">
        <v>10505 - Road Reserves</v>
      </c>
      <c r="H49" t="str">
        <v>12000 - General Fund</v>
      </c>
      <c r="I49" t="str">
        <v>12400 - Jury Special Fund</v>
      </c>
      <c r="J49" t="str">
        <v>12500 - Petit Jury Fund</v>
      </c>
      <c r="K49" t="str">
        <v>12600 - Permanent Improvement Fund</v>
      </c>
      <c r="L49" t="str">
        <v>12800 - Adult Probation</v>
      </c>
      <c r="M49" t="str">
        <v>13000 - Election Special Fund</v>
      </c>
      <c r="N49" t="str">
        <v>16200 - Alternate Dispute Resolution</v>
      </c>
      <c r="O49" t="str">
        <v>16600 - State Report Interest Fund</v>
      </c>
      <c r="P49" t="str">
        <v>16800 -  Dallas County Historical Commission</v>
      </c>
      <c r="Q49" t="str">
        <v xml:space="preserve">16900 -  Historical Exhibit </v>
      </c>
      <c r="R49" t="str">
        <v>17000 - Return Check Collection</v>
      </c>
      <c r="S49" t="str">
        <v>18000 - Housing Finance Corp</v>
      </c>
      <c r="T49" t="str">
        <v>19000 - CMAQ Congestion, Mitigation, &amp; Air Quality</v>
      </c>
      <c r="U49" t="str">
        <v>19500 - Major Technology Fund</v>
      </c>
      <c r="V49" t="str">
        <v>19600 - Major Projects</v>
      </c>
      <c r="W49" t="str">
        <v>20000 - Judicial</v>
      </c>
      <c r="X49" t="str">
        <v>20100 - Technology</v>
      </c>
      <c r="Y49" t="str">
        <v>20200 - Local Government</v>
      </c>
      <c r="Z49" t="str">
        <v>20300 - Local Official</v>
      </c>
      <c r="AA49" t="str">
        <v>20400 - Record Management</v>
      </c>
      <c r="AB49" t="str">
        <v>20500 - Interest and Debt Retirement (Debt Service) Fund</v>
      </c>
      <c r="AC49" t="str">
        <v>21000 - DS Arbitrage Rebate</v>
      </c>
      <c r="AD49" t="str">
        <v xml:space="preserve">41400 - 1995 Road Bond Fund </v>
      </c>
      <c r="AE49" t="str">
        <v>41500 - 1995A Permanent Impovement</v>
      </c>
      <c r="AF49" t="str">
        <v>41800 - Road Bond Series 1996</v>
      </c>
      <c r="AG49" t="str">
        <v>42400 -  Unlimited Tax Road Bonds Series 2000</v>
      </c>
      <c r="AH49" t="str">
        <v>42700 -  Unlimited Tax Refunding &amp; Improvement Bo</v>
      </c>
      <c r="AI49" t="str">
        <v>43300 - Tax Note Series 2011</v>
      </c>
      <c r="AJ49" t="str">
        <v>44000 - Tax Note Series 2013</v>
      </c>
      <c r="AK49" t="str">
        <v>44100 -  Combination Tax and Parking Garage Rev C</v>
      </c>
      <c r="AL49" t="str">
        <v>44200 - Certificates of Obligation 2022</v>
      </c>
      <c r="AM49" t="str">
        <v xml:space="preserve">46400 - American Rescue Plan </v>
      </c>
      <c r="AN49" t="str">
        <v>46600 - Grant Funds</v>
      </c>
      <c r="AO49" t="str">
        <v xml:space="preserve">46700 - HUD Section 8 </v>
      </c>
      <c r="AP49" t="str">
        <v>46800 - Charter School Grants</v>
      </c>
      <c r="AQ49" t="str">
        <v>47000 - Law Library Fund</v>
      </c>
      <c r="AR49" t="str">
        <v>47100 - Appellate Judicial System</v>
      </c>
      <c r="AS49" t="str">
        <v xml:space="preserve">48100 -  Unlimited Tax Road Bonds, Series 1988A </v>
      </c>
      <c r="AT49" t="str">
        <v xml:space="preserve">48200 - Permanent Improvement Bond Series  1988 </v>
      </c>
      <c r="AU49" t="str">
        <v>49000 -  Unlimited Tax Road Bond Fund-1985</v>
      </c>
      <c r="AV49" t="str">
        <v>49200 - 1992 Road Bond Fund</v>
      </c>
      <c r="AW49" t="str">
        <v>49300 -  1992A Permanent Improvement Bond Fund</v>
      </c>
      <c r="AX49" t="str">
        <v>49400 - Unlimited Tax Road Bond Fund-1977</v>
      </c>
      <c r="AY49" t="str">
        <v>50000 - Payroll Fund</v>
      </c>
      <c r="AZ49" t="str">
        <v>50100 - County Clerk-Special</v>
      </c>
      <c r="BA49" t="str">
        <v>50200 - County Clerk-Trust</v>
      </c>
      <c r="BB49" t="str">
        <v>50300 - District Clerk-Special</v>
      </c>
      <c r="BC49" t="str">
        <v>50400 - District Clerk-Trust</v>
      </c>
      <c r="BD49" t="str">
        <v>50500 - Sheriff-Special</v>
      </c>
      <c r="BE49" t="str">
        <v>50600 - County Clerk Special Trust Fund</v>
      </c>
      <c r="BF49" t="str">
        <v>51500 - Constable-Precinct 8</v>
      </c>
      <c r="BG49" t="str">
        <v>53200 - ESCROW FUND</v>
      </c>
      <c r="BH49" t="str">
        <v>53400 - DA Restitution</v>
      </c>
      <c r="BI49" t="str">
        <v>53500 - District Attorney Forfeiture</v>
      </c>
      <c r="BJ49" t="str">
        <v>53700 - Youth Village Special Fund</v>
      </c>
      <c r="BK49" t="str">
        <v>53800 - DA- Check Processing Fees</v>
      </c>
      <c r="BL49" t="str">
        <v xml:space="preserve">54000 - DA Forfeitures-Federal </v>
      </c>
      <c r="BM49" t="str">
        <v>54100 - DA Forfeitures-State</v>
      </c>
      <c r="BN49" t="str">
        <v>54200 - DA Unadjudicated - Police Agencies</v>
      </c>
      <c r="BO49" t="str">
        <v>54300 - Adult Probation-Restitution</v>
      </c>
      <c r="BP49" t="str">
        <v>54400 - DA Forfeitures - Attorney General</v>
      </c>
      <c r="BQ49" t="str">
        <v>54500 - DA Unajudicated-Gambling Statutes</v>
      </c>
      <c r="BR49" t="str">
        <v>54600 - DA Forfeitures-Narcotics</v>
      </c>
      <c r="BS49" t="str">
        <v xml:space="preserve">54700 -  DA-State Forfeiture Fees Other   </v>
      </c>
      <c r="BT49" t="str">
        <v>55000 - Justice of the Peace 1-1 Special fund No</v>
      </c>
      <c r="BU49" t="str">
        <v>55100 - Justice of the Peace 1-2 Special Fund No</v>
      </c>
      <c r="BV49" t="str">
        <v>55300 - Justice of the Peace 3-3 Special Fund No</v>
      </c>
      <c r="BW49" t="str">
        <v>55400 - Justice of the Peace 2-1 Special Fund No</v>
      </c>
      <c r="BX49" t="str">
        <v>55500 - Justice of the Peace 2-2 Special Fund No</v>
      </c>
      <c r="BY49" t="str">
        <v>55600 - Justice of the Peace 3-1 Special Fund No</v>
      </c>
      <c r="BZ49" t="str">
        <v>55700 - Justice of the Peace 3-2 Special Fund No</v>
      </c>
      <c r="CA49" t="str">
        <v>55900 - Justice of the Peace 4-1 Special Fund No</v>
      </c>
      <c r="CB49" t="str">
        <v>56000 - Justice of the Peace 4-2 Special Fund No. 560 Bob Whitney*Effective 12-17-01*</v>
      </c>
      <c r="CC49" t="str">
        <v>56100 - Justice of the Peace 5-1 Special Fund No. 561 Luis Sepulveda*Effective 12-17-01*</v>
      </c>
      <c r="CD49" t="str">
        <v>56200 - Justice of the Peace 5-2 Special Fund No. 562 Juan Jasso*Effective 12-17-01*</v>
      </c>
      <c r="CE49" t="str">
        <v>57000 - Dallas County Housing Fin. - 1993</v>
      </c>
      <c r="CF49" t="str">
        <v>57100 - Dallas County Housing Fin. - 1994</v>
      </c>
      <c r="CG49" t="str">
        <v>58000 - Constable 1 Special Fund No. 580 Derick Evans*12-17-01*</v>
      </c>
      <c r="CH49" t="str">
        <v>58100 - Constable 2 Special Fund No. 581 Michael Gothard*Effective 12-17-01*</v>
      </c>
      <c r="CI49" t="str">
        <v>58200 - Constable 3 Special Fund No. 582 Rick Richardson*Effective 12-17-01*</v>
      </c>
      <c r="CJ49" t="str">
        <v>58300 - Constable 3-A Special Fund No. 583 Mike</v>
      </c>
      <c r="CK49" t="str">
        <v>58400 - Constable 4 Special Fund No. 584 R. L. Skinner*Effective 12-17-01*</v>
      </c>
      <c r="CL49" t="str">
        <v>58600 - Constable 5 Special Fund No. 586 Michael Orozco*Effective 11-02-18*</v>
      </c>
      <c r="CM49" t="str">
        <v>60000 - DCS - Administration</v>
      </c>
      <c r="CN49" t="str">
        <v>67000 - Credit Card BOA Charge Back</v>
      </c>
      <c r="CO49" t="str">
        <v>70400 - Unallocated Tax</v>
      </c>
      <c r="CP49" t="str">
        <v>76400 - Welfare Food Orders</v>
      </c>
      <c r="CQ49" t="str">
        <v>80200 -  Child Support Holding Fund</v>
      </c>
      <c r="CR49" t="str">
        <v>80700 - District Attorney Check Collection</v>
      </c>
      <c r="CS49" t="str">
        <v>80800 -  Child Support Clearing</v>
      </c>
      <c r="CT49" t="str">
        <v>82200 - 0</v>
      </c>
      <c r="CU49" t="str">
        <v>88200 - Cash Receipt pass through Acct.</v>
      </c>
      <c r="CV49" t="str">
        <v>90100 - General Fixed Assets</v>
      </c>
      <c r="CW49" t="str">
        <v>90300 -  Internal Service Fund</v>
      </c>
    </row>
    <row r="50" spans="1:101" x14ac:dyDescent="0.25">
      <c r="A50" t="str" cm="1">
        <f t="array" ref="A50:CW50">TRANSPOSE(_xlfn._xlws.SORT(_xlfn._xlws.FILTER(TableFund[Fund List],ISNUMBER(SEARCH(Travel!Y51, TableFund[Fund List])))))</f>
        <v>00000 - Default</v>
      </c>
      <c r="B50" t="str">
        <v>10500 - Road and Bridge</v>
      </c>
      <c r="C50" t="str">
        <v>10501 - Road &amp; Bridge District 1</v>
      </c>
      <c r="D50" t="str">
        <v>10502 - Road &amp; Bridge District 2</v>
      </c>
      <c r="E50" t="str">
        <v>10503 - Road &amp; Bridge District 3</v>
      </c>
      <c r="F50" t="str">
        <v>10504 - Road &amp; Bridge District 4</v>
      </c>
      <c r="G50" t="str">
        <v>10505 - Road Reserves</v>
      </c>
      <c r="H50" t="str">
        <v>12000 - General Fund</v>
      </c>
      <c r="I50" t="str">
        <v>12400 - Jury Special Fund</v>
      </c>
      <c r="J50" t="str">
        <v>12500 - Petit Jury Fund</v>
      </c>
      <c r="K50" t="str">
        <v>12600 - Permanent Improvement Fund</v>
      </c>
      <c r="L50" t="str">
        <v>12800 - Adult Probation</v>
      </c>
      <c r="M50" t="str">
        <v>13000 - Election Special Fund</v>
      </c>
      <c r="N50" t="str">
        <v>16200 - Alternate Dispute Resolution</v>
      </c>
      <c r="O50" t="str">
        <v>16600 - State Report Interest Fund</v>
      </c>
      <c r="P50" t="str">
        <v>16800 -  Dallas County Historical Commission</v>
      </c>
      <c r="Q50" t="str">
        <v xml:space="preserve">16900 -  Historical Exhibit </v>
      </c>
      <c r="R50" t="str">
        <v>17000 - Return Check Collection</v>
      </c>
      <c r="S50" t="str">
        <v>18000 - Housing Finance Corp</v>
      </c>
      <c r="T50" t="str">
        <v>19000 - CMAQ Congestion, Mitigation, &amp; Air Quality</v>
      </c>
      <c r="U50" t="str">
        <v>19500 - Major Technology Fund</v>
      </c>
      <c r="V50" t="str">
        <v>19600 - Major Projects</v>
      </c>
      <c r="W50" t="str">
        <v>20000 - Judicial</v>
      </c>
      <c r="X50" t="str">
        <v>20100 - Technology</v>
      </c>
      <c r="Y50" t="str">
        <v>20200 - Local Government</v>
      </c>
      <c r="Z50" t="str">
        <v>20300 - Local Official</v>
      </c>
      <c r="AA50" t="str">
        <v>20400 - Record Management</v>
      </c>
      <c r="AB50" t="str">
        <v>20500 - Interest and Debt Retirement (Debt Service) Fund</v>
      </c>
      <c r="AC50" t="str">
        <v>21000 - DS Arbitrage Rebate</v>
      </c>
      <c r="AD50" t="str">
        <v xml:space="preserve">41400 - 1995 Road Bond Fund </v>
      </c>
      <c r="AE50" t="str">
        <v>41500 - 1995A Permanent Impovement</v>
      </c>
      <c r="AF50" t="str">
        <v>41800 - Road Bond Series 1996</v>
      </c>
      <c r="AG50" t="str">
        <v>42400 -  Unlimited Tax Road Bonds Series 2000</v>
      </c>
      <c r="AH50" t="str">
        <v>42700 -  Unlimited Tax Refunding &amp; Improvement Bo</v>
      </c>
      <c r="AI50" t="str">
        <v>43300 - Tax Note Series 2011</v>
      </c>
      <c r="AJ50" t="str">
        <v>44000 - Tax Note Series 2013</v>
      </c>
      <c r="AK50" t="str">
        <v>44100 -  Combination Tax and Parking Garage Rev C</v>
      </c>
      <c r="AL50" t="str">
        <v>44200 - Certificates of Obligation 2022</v>
      </c>
      <c r="AM50" t="str">
        <v xml:space="preserve">46400 - American Rescue Plan </v>
      </c>
      <c r="AN50" t="str">
        <v>46600 - Grant Funds</v>
      </c>
      <c r="AO50" t="str">
        <v xml:space="preserve">46700 - HUD Section 8 </v>
      </c>
      <c r="AP50" t="str">
        <v>46800 - Charter School Grants</v>
      </c>
      <c r="AQ50" t="str">
        <v>47000 - Law Library Fund</v>
      </c>
      <c r="AR50" t="str">
        <v>47100 - Appellate Judicial System</v>
      </c>
      <c r="AS50" t="str">
        <v xml:space="preserve">48100 -  Unlimited Tax Road Bonds, Series 1988A </v>
      </c>
      <c r="AT50" t="str">
        <v xml:space="preserve">48200 - Permanent Improvement Bond Series  1988 </v>
      </c>
      <c r="AU50" t="str">
        <v>49000 -  Unlimited Tax Road Bond Fund-1985</v>
      </c>
      <c r="AV50" t="str">
        <v>49200 - 1992 Road Bond Fund</v>
      </c>
      <c r="AW50" t="str">
        <v>49300 -  1992A Permanent Improvement Bond Fund</v>
      </c>
      <c r="AX50" t="str">
        <v>49400 - Unlimited Tax Road Bond Fund-1977</v>
      </c>
      <c r="AY50" t="str">
        <v>50000 - Payroll Fund</v>
      </c>
      <c r="AZ50" t="str">
        <v>50100 - County Clerk-Special</v>
      </c>
      <c r="BA50" t="str">
        <v>50200 - County Clerk-Trust</v>
      </c>
      <c r="BB50" t="str">
        <v>50300 - District Clerk-Special</v>
      </c>
      <c r="BC50" t="str">
        <v>50400 - District Clerk-Trust</v>
      </c>
      <c r="BD50" t="str">
        <v>50500 - Sheriff-Special</v>
      </c>
      <c r="BE50" t="str">
        <v>50600 - County Clerk Special Trust Fund</v>
      </c>
      <c r="BF50" t="str">
        <v>51500 - Constable-Precinct 8</v>
      </c>
      <c r="BG50" t="str">
        <v>53200 - ESCROW FUND</v>
      </c>
      <c r="BH50" t="str">
        <v>53400 - DA Restitution</v>
      </c>
      <c r="BI50" t="str">
        <v>53500 - District Attorney Forfeiture</v>
      </c>
      <c r="BJ50" t="str">
        <v>53700 - Youth Village Special Fund</v>
      </c>
      <c r="BK50" t="str">
        <v>53800 - DA- Check Processing Fees</v>
      </c>
      <c r="BL50" t="str">
        <v xml:space="preserve">54000 - DA Forfeitures-Federal </v>
      </c>
      <c r="BM50" t="str">
        <v>54100 - DA Forfeitures-State</v>
      </c>
      <c r="BN50" t="str">
        <v>54200 - DA Unadjudicated - Police Agencies</v>
      </c>
      <c r="BO50" t="str">
        <v>54300 - Adult Probation-Restitution</v>
      </c>
      <c r="BP50" t="str">
        <v>54400 - DA Forfeitures - Attorney General</v>
      </c>
      <c r="BQ50" t="str">
        <v>54500 - DA Unajudicated-Gambling Statutes</v>
      </c>
      <c r="BR50" t="str">
        <v>54600 - DA Forfeitures-Narcotics</v>
      </c>
      <c r="BS50" t="str">
        <v xml:space="preserve">54700 -  DA-State Forfeiture Fees Other   </v>
      </c>
      <c r="BT50" t="str">
        <v>55000 - Justice of the Peace 1-1 Special fund No</v>
      </c>
      <c r="BU50" t="str">
        <v>55100 - Justice of the Peace 1-2 Special Fund No</v>
      </c>
      <c r="BV50" t="str">
        <v>55300 - Justice of the Peace 3-3 Special Fund No</v>
      </c>
      <c r="BW50" t="str">
        <v>55400 - Justice of the Peace 2-1 Special Fund No</v>
      </c>
      <c r="BX50" t="str">
        <v>55500 - Justice of the Peace 2-2 Special Fund No</v>
      </c>
      <c r="BY50" t="str">
        <v>55600 - Justice of the Peace 3-1 Special Fund No</v>
      </c>
      <c r="BZ50" t="str">
        <v>55700 - Justice of the Peace 3-2 Special Fund No</v>
      </c>
      <c r="CA50" t="str">
        <v>55900 - Justice of the Peace 4-1 Special Fund No</v>
      </c>
      <c r="CB50" t="str">
        <v>56000 - Justice of the Peace 4-2 Special Fund No. 560 Bob Whitney*Effective 12-17-01*</v>
      </c>
      <c r="CC50" t="str">
        <v>56100 - Justice of the Peace 5-1 Special Fund No. 561 Luis Sepulveda*Effective 12-17-01*</v>
      </c>
      <c r="CD50" t="str">
        <v>56200 - Justice of the Peace 5-2 Special Fund No. 562 Juan Jasso*Effective 12-17-01*</v>
      </c>
      <c r="CE50" t="str">
        <v>57000 - Dallas County Housing Fin. - 1993</v>
      </c>
      <c r="CF50" t="str">
        <v>57100 - Dallas County Housing Fin. - 1994</v>
      </c>
      <c r="CG50" t="str">
        <v>58000 - Constable 1 Special Fund No. 580 Derick Evans*12-17-01*</v>
      </c>
      <c r="CH50" t="str">
        <v>58100 - Constable 2 Special Fund No. 581 Michael Gothard*Effective 12-17-01*</v>
      </c>
      <c r="CI50" t="str">
        <v>58200 - Constable 3 Special Fund No. 582 Rick Richardson*Effective 12-17-01*</v>
      </c>
      <c r="CJ50" t="str">
        <v>58300 - Constable 3-A Special Fund No. 583 Mike</v>
      </c>
      <c r="CK50" t="str">
        <v>58400 - Constable 4 Special Fund No. 584 R. L. Skinner*Effective 12-17-01*</v>
      </c>
      <c r="CL50" t="str">
        <v>58600 - Constable 5 Special Fund No. 586 Michael Orozco*Effective 11-02-18*</v>
      </c>
      <c r="CM50" t="str">
        <v>60000 - DCS - Administration</v>
      </c>
      <c r="CN50" t="str">
        <v>67000 - Credit Card BOA Charge Back</v>
      </c>
      <c r="CO50" t="str">
        <v>70400 - Unallocated Tax</v>
      </c>
      <c r="CP50" t="str">
        <v>76400 - Welfare Food Orders</v>
      </c>
      <c r="CQ50" t="str">
        <v>80200 -  Child Support Holding Fund</v>
      </c>
      <c r="CR50" t="str">
        <v>80700 - District Attorney Check Collection</v>
      </c>
      <c r="CS50" t="str">
        <v>80800 -  Child Support Clearing</v>
      </c>
      <c r="CT50" t="str">
        <v>82200 - 0</v>
      </c>
      <c r="CU50" t="str">
        <v>88200 - Cash Receipt pass through Acct.</v>
      </c>
      <c r="CV50" t="str">
        <v>90100 - General Fixed Assets</v>
      </c>
      <c r="CW50" t="str">
        <v>90300 -  Internal Service Fund</v>
      </c>
    </row>
    <row r="51" spans="1:101" x14ac:dyDescent="0.25">
      <c r="A51" t="str" cm="1">
        <f t="array" ref="A51:CW51">TRANSPOSE(_xlfn._xlws.SORT(_xlfn._xlws.FILTER(TableFund[Fund List],ISNUMBER(SEARCH(Travel!Y52, TableFund[Fund List])))))</f>
        <v>00000 - Default</v>
      </c>
      <c r="B51" t="str">
        <v>10500 - Road and Bridge</v>
      </c>
      <c r="C51" t="str">
        <v>10501 - Road &amp; Bridge District 1</v>
      </c>
      <c r="D51" t="str">
        <v>10502 - Road &amp; Bridge District 2</v>
      </c>
      <c r="E51" t="str">
        <v>10503 - Road &amp; Bridge District 3</v>
      </c>
      <c r="F51" t="str">
        <v>10504 - Road &amp; Bridge District 4</v>
      </c>
      <c r="G51" t="str">
        <v>10505 - Road Reserves</v>
      </c>
      <c r="H51" t="str">
        <v>12000 - General Fund</v>
      </c>
      <c r="I51" t="str">
        <v>12400 - Jury Special Fund</v>
      </c>
      <c r="J51" t="str">
        <v>12500 - Petit Jury Fund</v>
      </c>
      <c r="K51" t="str">
        <v>12600 - Permanent Improvement Fund</v>
      </c>
      <c r="L51" t="str">
        <v>12800 - Adult Probation</v>
      </c>
      <c r="M51" t="str">
        <v>13000 - Election Special Fund</v>
      </c>
      <c r="N51" t="str">
        <v>16200 - Alternate Dispute Resolution</v>
      </c>
      <c r="O51" t="str">
        <v>16600 - State Report Interest Fund</v>
      </c>
      <c r="P51" t="str">
        <v>16800 -  Dallas County Historical Commission</v>
      </c>
      <c r="Q51" t="str">
        <v xml:space="preserve">16900 -  Historical Exhibit </v>
      </c>
      <c r="R51" t="str">
        <v>17000 - Return Check Collection</v>
      </c>
      <c r="S51" t="str">
        <v>18000 - Housing Finance Corp</v>
      </c>
      <c r="T51" t="str">
        <v>19000 - CMAQ Congestion, Mitigation, &amp; Air Quality</v>
      </c>
      <c r="U51" t="str">
        <v>19500 - Major Technology Fund</v>
      </c>
      <c r="V51" t="str">
        <v>19600 - Major Projects</v>
      </c>
      <c r="W51" t="str">
        <v>20000 - Judicial</v>
      </c>
      <c r="X51" t="str">
        <v>20100 - Technology</v>
      </c>
      <c r="Y51" t="str">
        <v>20200 - Local Government</v>
      </c>
      <c r="Z51" t="str">
        <v>20300 - Local Official</v>
      </c>
      <c r="AA51" t="str">
        <v>20400 - Record Management</v>
      </c>
      <c r="AB51" t="str">
        <v>20500 - Interest and Debt Retirement (Debt Service) Fund</v>
      </c>
      <c r="AC51" t="str">
        <v>21000 - DS Arbitrage Rebate</v>
      </c>
      <c r="AD51" t="str">
        <v xml:space="preserve">41400 - 1995 Road Bond Fund </v>
      </c>
      <c r="AE51" t="str">
        <v>41500 - 1995A Permanent Impovement</v>
      </c>
      <c r="AF51" t="str">
        <v>41800 - Road Bond Series 1996</v>
      </c>
      <c r="AG51" t="str">
        <v>42400 -  Unlimited Tax Road Bonds Series 2000</v>
      </c>
      <c r="AH51" t="str">
        <v>42700 -  Unlimited Tax Refunding &amp; Improvement Bo</v>
      </c>
      <c r="AI51" t="str">
        <v>43300 - Tax Note Series 2011</v>
      </c>
      <c r="AJ51" t="str">
        <v>44000 - Tax Note Series 2013</v>
      </c>
      <c r="AK51" t="str">
        <v>44100 -  Combination Tax and Parking Garage Rev C</v>
      </c>
      <c r="AL51" t="str">
        <v>44200 - Certificates of Obligation 2022</v>
      </c>
      <c r="AM51" t="str">
        <v xml:space="preserve">46400 - American Rescue Plan </v>
      </c>
      <c r="AN51" t="str">
        <v>46600 - Grant Funds</v>
      </c>
      <c r="AO51" t="str">
        <v xml:space="preserve">46700 - HUD Section 8 </v>
      </c>
      <c r="AP51" t="str">
        <v>46800 - Charter School Grants</v>
      </c>
      <c r="AQ51" t="str">
        <v>47000 - Law Library Fund</v>
      </c>
      <c r="AR51" t="str">
        <v>47100 - Appellate Judicial System</v>
      </c>
      <c r="AS51" t="str">
        <v xml:space="preserve">48100 -  Unlimited Tax Road Bonds, Series 1988A </v>
      </c>
      <c r="AT51" t="str">
        <v xml:space="preserve">48200 - Permanent Improvement Bond Series  1988 </v>
      </c>
      <c r="AU51" t="str">
        <v>49000 -  Unlimited Tax Road Bond Fund-1985</v>
      </c>
      <c r="AV51" t="str">
        <v>49200 - 1992 Road Bond Fund</v>
      </c>
      <c r="AW51" t="str">
        <v>49300 -  1992A Permanent Improvement Bond Fund</v>
      </c>
      <c r="AX51" t="str">
        <v>49400 - Unlimited Tax Road Bond Fund-1977</v>
      </c>
      <c r="AY51" t="str">
        <v>50000 - Payroll Fund</v>
      </c>
      <c r="AZ51" t="str">
        <v>50100 - County Clerk-Special</v>
      </c>
      <c r="BA51" t="str">
        <v>50200 - County Clerk-Trust</v>
      </c>
      <c r="BB51" t="str">
        <v>50300 - District Clerk-Special</v>
      </c>
      <c r="BC51" t="str">
        <v>50400 - District Clerk-Trust</v>
      </c>
      <c r="BD51" t="str">
        <v>50500 - Sheriff-Special</v>
      </c>
      <c r="BE51" t="str">
        <v>50600 - County Clerk Special Trust Fund</v>
      </c>
      <c r="BF51" t="str">
        <v>51500 - Constable-Precinct 8</v>
      </c>
      <c r="BG51" t="str">
        <v>53200 - ESCROW FUND</v>
      </c>
      <c r="BH51" t="str">
        <v>53400 - DA Restitution</v>
      </c>
      <c r="BI51" t="str">
        <v>53500 - District Attorney Forfeiture</v>
      </c>
      <c r="BJ51" t="str">
        <v>53700 - Youth Village Special Fund</v>
      </c>
      <c r="BK51" t="str">
        <v>53800 - DA- Check Processing Fees</v>
      </c>
      <c r="BL51" t="str">
        <v xml:space="preserve">54000 - DA Forfeitures-Federal </v>
      </c>
      <c r="BM51" t="str">
        <v>54100 - DA Forfeitures-State</v>
      </c>
      <c r="BN51" t="str">
        <v>54200 - DA Unadjudicated - Police Agencies</v>
      </c>
      <c r="BO51" t="str">
        <v>54300 - Adult Probation-Restitution</v>
      </c>
      <c r="BP51" t="str">
        <v>54400 - DA Forfeitures - Attorney General</v>
      </c>
      <c r="BQ51" t="str">
        <v>54500 - DA Unajudicated-Gambling Statutes</v>
      </c>
      <c r="BR51" t="str">
        <v>54600 - DA Forfeitures-Narcotics</v>
      </c>
      <c r="BS51" t="str">
        <v xml:space="preserve">54700 -  DA-State Forfeiture Fees Other   </v>
      </c>
      <c r="BT51" t="str">
        <v>55000 - Justice of the Peace 1-1 Special fund No</v>
      </c>
      <c r="BU51" t="str">
        <v>55100 - Justice of the Peace 1-2 Special Fund No</v>
      </c>
      <c r="BV51" t="str">
        <v>55300 - Justice of the Peace 3-3 Special Fund No</v>
      </c>
      <c r="BW51" t="str">
        <v>55400 - Justice of the Peace 2-1 Special Fund No</v>
      </c>
      <c r="BX51" t="str">
        <v>55500 - Justice of the Peace 2-2 Special Fund No</v>
      </c>
      <c r="BY51" t="str">
        <v>55600 - Justice of the Peace 3-1 Special Fund No</v>
      </c>
      <c r="BZ51" t="str">
        <v>55700 - Justice of the Peace 3-2 Special Fund No</v>
      </c>
      <c r="CA51" t="str">
        <v>55900 - Justice of the Peace 4-1 Special Fund No</v>
      </c>
      <c r="CB51" t="str">
        <v>56000 - Justice of the Peace 4-2 Special Fund No. 560 Bob Whitney*Effective 12-17-01*</v>
      </c>
      <c r="CC51" t="str">
        <v>56100 - Justice of the Peace 5-1 Special Fund No. 561 Luis Sepulveda*Effective 12-17-01*</v>
      </c>
      <c r="CD51" t="str">
        <v>56200 - Justice of the Peace 5-2 Special Fund No. 562 Juan Jasso*Effective 12-17-01*</v>
      </c>
      <c r="CE51" t="str">
        <v>57000 - Dallas County Housing Fin. - 1993</v>
      </c>
      <c r="CF51" t="str">
        <v>57100 - Dallas County Housing Fin. - 1994</v>
      </c>
      <c r="CG51" t="str">
        <v>58000 - Constable 1 Special Fund No. 580 Derick Evans*12-17-01*</v>
      </c>
      <c r="CH51" t="str">
        <v>58100 - Constable 2 Special Fund No. 581 Michael Gothard*Effective 12-17-01*</v>
      </c>
      <c r="CI51" t="str">
        <v>58200 - Constable 3 Special Fund No. 582 Rick Richardson*Effective 12-17-01*</v>
      </c>
      <c r="CJ51" t="str">
        <v>58300 - Constable 3-A Special Fund No. 583 Mike</v>
      </c>
      <c r="CK51" t="str">
        <v>58400 - Constable 4 Special Fund No. 584 R. L. Skinner*Effective 12-17-01*</v>
      </c>
      <c r="CL51" t="str">
        <v>58600 - Constable 5 Special Fund No. 586 Michael Orozco*Effective 11-02-18*</v>
      </c>
      <c r="CM51" t="str">
        <v>60000 - DCS - Administration</v>
      </c>
      <c r="CN51" t="str">
        <v>67000 - Credit Card BOA Charge Back</v>
      </c>
      <c r="CO51" t="str">
        <v>70400 - Unallocated Tax</v>
      </c>
      <c r="CP51" t="str">
        <v>76400 - Welfare Food Orders</v>
      </c>
      <c r="CQ51" t="str">
        <v>80200 -  Child Support Holding Fund</v>
      </c>
      <c r="CR51" t="str">
        <v>80700 - District Attorney Check Collection</v>
      </c>
      <c r="CS51" t="str">
        <v>80800 -  Child Support Clearing</v>
      </c>
      <c r="CT51" t="str">
        <v>82200 - 0</v>
      </c>
      <c r="CU51" t="str">
        <v>88200 - Cash Receipt pass through Acct.</v>
      </c>
      <c r="CV51" t="str">
        <v>90100 - General Fixed Assets</v>
      </c>
      <c r="CW51" t="str">
        <v>90300 -  Internal Service Fund</v>
      </c>
    </row>
    <row r="52" spans="1:101" x14ac:dyDescent="0.25">
      <c r="A52" t="str" cm="1">
        <f t="array" ref="A52:CW52">TRANSPOSE(_xlfn._xlws.SORT(_xlfn._xlws.FILTER(TableFund[Fund List],ISNUMBER(SEARCH(Travel!Y53, TableFund[Fund List])))))</f>
        <v>00000 - Default</v>
      </c>
      <c r="B52" t="str">
        <v>10500 - Road and Bridge</v>
      </c>
      <c r="C52" t="str">
        <v>10501 - Road &amp; Bridge District 1</v>
      </c>
      <c r="D52" t="str">
        <v>10502 - Road &amp; Bridge District 2</v>
      </c>
      <c r="E52" t="str">
        <v>10503 - Road &amp; Bridge District 3</v>
      </c>
      <c r="F52" t="str">
        <v>10504 - Road &amp; Bridge District 4</v>
      </c>
      <c r="G52" t="str">
        <v>10505 - Road Reserves</v>
      </c>
      <c r="H52" t="str">
        <v>12000 - General Fund</v>
      </c>
      <c r="I52" t="str">
        <v>12400 - Jury Special Fund</v>
      </c>
      <c r="J52" t="str">
        <v>12500 - Petit Jury Fund</v>
      </c>
      <c r="K52" t="str">
        <v>12600 - Permanent Improvement Fund</v>
      </c>
      <c r="L52" t="str">
        <v>12800 - Adult Probation</v>
      </c>
      <c r="M52" t="str">
        <v>13000 - Election Special Fund</v>
      </c>
      <c r="N52" t="str">
        <v>16200 - Alternate Dispute Resolution</v>
      </c>
      <c r="O52" t="str">
        <v>16600 - State Report Interest Fund</v>
      </c>
      <c r="P52" t="str">
        <v>16800 -  Dallas County Historical Commission</v>
      </c>
      <c r="Q52" t="str">
        <v xml:space="preserve">16900 -  Historical Exhibit </v>
      </c>
      <c r="R52" t="str">
        <v>17000 - Return Check Collection</v>
      </c>
      <c r="S52" t="str">
        <v>18000 - Housing Finance Corp</v>
      </c>
      <c r="T52" t="str">
        <v>19000 - CMAQ Congestion, Mitigation, &amp; Air Quality</v>
      </c>
      <c r="U52" t="str">
        <v>19500 - Major Technology Fund</v>
      </c>
      <c r="V52" t="str">
        <v>19600 - Major Projects</v>
      </c>
      <c r="W52" t="str">
        <v>20000 - Judicial</v>
      </c>
      <c r="X52" t="str">
        <v>20100 - Technology</v>
      </c>
      <c r="Y52" t="str">
        <v>20200 - Local Government</v>
      </c>
      <c r="Z52" t="str">
        <v>20300 - Local Official</v>
      </c>
      <c r="AA52" t="str">
        <v>20400 - Record Management</v>
      </c>
      <c r="AB52" t="str">
        <v>20500 - Interest and Debt Retirement (Debt Service) Fund</v>
      </c>
      <c r="AC52" t="str">
        <v>21000 - DS Arbitrage Rebate</v>
      </c>
      <c r="AD52" t="str">
        <v xml:space="preserve">41400 - 1995 Road Bond Fund </v>
      </c>
      <c r="AE52" t="str">
        <v>41500 - 1995A Permanent Impovement</v>
      </c>
      <c r="AF52" t="str">
        <v>41800 - Road Bond Series 1996</v>
      </c>
      <c r="AG52" t="str">
        <v>42400 -  Unlimited Tax Road Bonds Series 2000</v>
      </c>
      <c r="AH52" t="str">
        <v>42700 -  Unlimited Tax Refunding &amp; Improvement Bo</v>
      </c>
      <c r="AI52" t="str">
        <v>43300 - Tax Note Series 2011</v>
      </c>
      <c r="AJ52" t="str">
        <v>44000 - Tax Note Series 2013</v>
      </c>
      <c r="AK52" t="str">
        <v>44100 -  Combination Tax and Parking Garage Rev C</v>
      </c>
      <c r="AL52" t="str">
        <v>44200 - Certificates of Obligation 2022</v>
      </c>
      <c r="AM52" t="str">
        <v xml:space="preserve">46400 - American Rescue Plan </v>
      </c>
      <c r="AN52" t="str">
        <v>46600 - Grant Funds</v>
      </c>
      <c r="AO52" t="str">
        <v xml:space="preserve">46700 - HUD Section 8 </v>
      </c>
      <c r="AP52" t="str">
        <v>46800 - Charter School Grants</v>
      </c>
      <c r="AQ52" t="str">
        <v>47000 - Law Library Fund</v>
      </c>
      <c r="AR52" t="str">
        <v>47100 - Appellate Judicial System</v>
      </c>
      <c r="AS52" t="str">
        <v xml:space="preserve">48100 -  Unlimited Tax Road Bonds, Series 1988A </v>
      </c>
      <c r="AT52" t="str">
        <v xml:space="preserve">48200 - Permanent Improvement Bond Series  1988 </v>
      </c>
      <c r="AU52" t="str">
        <v>49000 -  Unlimited Tax Road Bond Fund-1985</v>
      </c>
      <c r="AV52" t="str">
        <v>49200 - 1992 Road Bond Fund</v>
      </c>
      <c r="AW52" t="str">
        <v>49300 -  1992A Permanent Improvement Bond Fund</v>
      </c>
      <c r="AX52" t="str">
        <v>49400 - Unlimited Tax Road Bond Fund-1977</v>
      </c>
      <c r="AY52" t="str">
        <v>50000 - Payroll Fund</v>
      </c>
      <c r="AZ52" t="str">
        <v>50100 - County Clerk-Special</v>
      </c>
      <c r="BA52" t="str">
        <v>50200 - County Clerk-Trust</v>
      </c>
      <c r="BB52" t="str">
        <v>50300 - District Clerk-Special</v>
      </c>
      <c r="BC52" t="str">
        <v>50400 - District Clerk-Trust</v>
      </c>
      <c r="BD52" t="str">
        <v>50500 - Sheriff-Special</v>
      </c>
      <c r="BE52" t="str">
        <v>50600 - County Clerk Special Trust Fund</v>
      </c>
      <c r="BF52" t="str">
        <v>51500 - Constable-Precinct 8</v>
      </c>
      <c r="BG52" t="str">
        <v>53200 - ESCROW FUND</v>
      </c>
      <c r="BH52" t="str">
        <v>53400 - DA Restitution</v>
      </c>
      <c r="BI52" t="str">
        <v>53500 - District Attorney Forfeiture</v>
      </c>
      <c r="BJ52" t="str">
        <v>53700 - Youth Village Special Fund</v>
      </c>
      <c r="BK52" t="str">
        <v>53800 - DA- Check Processing Fees</v>
      </c>
      <c r="BL52" t="str">
        <v xml:space="preserve">54000 - DA Forfeitures-Federal </v>
      </c>
      <c r="BM52" t="str">
        <v>54100 - DA Forfeitures-State</v>
      </c>
      <c r="BN52" t="str">
        <v>54200 - DA Unadjudicated - Police Agencies</v>
      </c>
      <c r="BO52" t="str">
        <v>54300 - Adult Probation-Restitution</v>
      </c>
      <c r="BP52" t="str">
        <v>54400 - DA Forfeitures - Attorney General</v>
      </c>
      <c r="BQ52" t="str">
        <v>54500 - DA Unajudicated-Gambling Statutes</v>
      </c>
      <c r="BR52" t="str">
        <v>54600 - DA Forfeitures-Narcotics</v>
      </c>
      <c r="BS52" t="str">
        <v xml:space="preserve">54700 -  DA-State Forfeiture Fees Other   </v>
      </c>
      <c r="BT52" t="str">
        <v>55000 - Justice of the Peace 1-1 Special fund No</v>
      </c>
      <c r="BU52" t="str">
        <v>55100 - Justice of the Peace 1-2 Special Fund No</v>
      </c>
      <c r="BV52" t="str">
        <v>55300 - Justice of the Peace 3-3 Special Fund No</v>
      </c>
      <c r="BW52" t="str">
        <v>55400 - Justice of the Peace 2-1 Special Fund No</v>
      </c>
      <c r="BX52" t="str">
        <v>55500 - Justice of the Peace 2-2 Special Fund No</v>
      </c>
      <c r="BY52" t="str">
        <v>55600 - Justice of the Peace 3-1 Special Fund No</v>
      </c>
      <c r="BZ52" t="str">
        <v>55700 - Justice of the Peace 3-2 Special Fund No</v>
      </c>
      <c r="CA52" t="str">
        <v>55900 - Justice of the Peace 4-1 Special Fund No</v>
      </c>
      <c r="CB52" t="str">
        <v>56000 - Justice of the Peace 4-2 Special Fund No. 560 Bob Whitney*Effective 12-17-01*</v>
      </c>
      <c r="CC52" t="str">
        <v>56100 - Justice of the Peace 5-1 Special Fund No. 561 Luis Sepulveda*Effective 12-17-01*</v>
      </c>
      <c r="CD52" t="str">
        <v>56200 - Justice of the Peace 5-2 Special Fund No. 562 Juan Jasso*Effective 12-17-01*</v>
      </c>
      <c r="CE52" t="str">
        <v>57000 - Dallas County Housing Fin. - 1993</v>
      </c>
      <c r="CF52" t="str">
        <v>57100 - Dallas County Housing Fin. - 1994</v>
      </c>
      <c r="CG52" t="str">
        <v>58000 - Constable 1 Special Fund No. 580 Derick Evans*12-17-01*</v>
      </c>
      <c r="CH52" t="str">
        <v>58100 - Constable 2 Special Fund No. 581 Michael Gothard*Effective 12-17-01*</v>
      </c>
      <c r="CI52" t="str">
        <v>58200 - Constable 3 Special Fund No. 582 Rick Richardson*Effective 12-17-01*</v>
      </c>
      <c r="CJ52" t="str">
        <v>58300 - Constable 3-A Special Fund No. 583 Mike</v>
      </c>
      <c r="CK52" t="str">
        <v>58400 - Constable 4 Special Fund No. 584 R. L. Skinner*Effective 12-17-01*</v>
      </c>
      <c r="CL52" t="str">
        <v>58600 - Constable 5 Special Fund No. 586 Michael Orozco*Effective 11-02-18*</v>
      </c>
      <c r="CM52" t="str">
        <v>60000 - DCS - Administration</v>
      </c>
      <c r="CN52" t="str">
        <v>67000 - Credit Card BOA Charge Back</v>
      </c>
      <c r="CO52" t="str">
        <v>70400 - Unallocated Tax</v>
      </c>
      <c r="CP52" t="str">
        <v>76400 - Welfare Food Orders</v>
      </c>
      <c r="CQ52" t="str">
        <v>80200 -  Child Support Holding Fund</v>
      </c>
      <c r="CR52" t="str">
        <v>80700 - District Attorney Check Collection</v>
      </c>
      <c r="CS52" t="str">
        <v>80800 -  Child Support Clearing</v>
      </c>
      <c r="CT52" t="str">
        <v>82200 - 0</v>
      </c>
      <c r="CU52" t="str">
        <v>88200 - Cash Receipt pass through Acct.</v>
      </c>
      <c r="CV52" t="str">
        <v>90100 - General Fixed Assets</v>
      </c>
      <c r="CW52" t="str">
        <v>90300 -  Internal Service Fund</v>
      </c>
    </row>
    <row r="53" spans="1:101" x14ac:dyDescent="0.25">
      <c r="A53" t="str" cm="1">
        <f t="array" ref="A53:CW53">TRANSPOSE(_xlfn._xlws.SORT(_xlfn._xlws.FILTER(TableFund[Fund List],ISNUMBER(SEARCH(Travel!Y54, TableFund[Fund List])))))</f>
        <v>00000 - Default</v>
      </c>
      <c r="B53" t="str">
        <v>10500 - Road and Bridge</v>
      </c>
      <c r="C53" t="str">
        <v>10501 - Road &amp; Bridge District 1</v>
      </c>
      <c r="D53" t="str">
        <v>10502 - Road &amp; Bridge District 2</v>
      </c>
      <c r="E53" t="str">
        <v>10503 - Road &amp; Bridge District 3</v>
      </c>
      <c r="F53" t="str">
        <v>10504 - Road &amp; Bridge District 4</v>
      </c>
      <c r="G53" t="str">
        <v>10505 - Road Reserves</v>
      </c>
      <c r="H53" t="str">
        <v>12000 - General Fund</v>
      </c>
      <c r="I53" t="str">
        <v>12400 - Jury Special Fund</v>
      </c>
      <c r="J53" t="str">
        <v>12500 - Petit Jury Fund</v>
      </c>
      <c r="K53" t="str">
        <v>12600 - Permanent Improvement Fund</v>
      </c>
      <c r="L53" t="str">
        <v>12800 - Adult Probation</v>
      </c>
      <c r="M53" t="str">
        <v>13000 - Election Special Fund</v>
      </c>
      <c r="N53" t="str">
        <v>16200 - Alternate Dispute Resolution</v>
      </c>
      <c r="O53" t="str">
        <v>16600 - State Report Interest Fund</v>
      </c>
      <c r="P53" t="str">
        <v>16800 -  Dallas County Historical Commission</v>
      </c>
      <c r="Q53" t="str">
        <v xml:space="preserve">16900 -  Historical Exhibit </v>
      </c>
      <c r="R53" t="str">
        <v>17000 - Return Check Collection</v>
      </c>
      <c r="S53" t="str">
        <v>18000 - Housing Finance Corp</v>
      </c>
      <c r="T53" t="str">
        <v>19000 - CMAQ Congestion, Mitigation, &amp; Air Quality</v>
      </c>
      <c r="U53" t="str">
        <v>19500 - Major Technology Fund</v>
      </c>
      <c r="V53" t="str">
        <v>19600 - Major Projects</v>
      </c>
      <c r="W53" t="str">
        <v>20000 - Judicial</v>
      </c>
      <c r="X53" t="str">
        <v>20100 - Technology</v>
      </c>
      <c r="Y53" t="str">
        <v>20200 - Local Government</v>
      </c>
      <c r="Z53" t="str">
        <v>20300 - Local Official</v>
      </c>
      <c r="AA53" t="str">
        <v>20400 - Record Management</v>
      </c>
      <c r="AB53" t="str">
        <v>20500 - Interest and Debt Retirement (Debt Service) Fund</v>
      </c>
      <c r="AC53" t="str">
        <v>21000 - DS Arbitrage Rebate</v>
      </c>
      <c r="AD53" t="str">
        <v xml:space="preserve">41400 - 1995 Road Bond Fund </v>
      </c>
      <c r="AE53" t="str">
        <v>41500 - 1995A Permanent Impovement</v>
      </c>
      <c r="AF53" t="str">
        <v>41800 - Road Bond Series 1996</v>
      </c>
      <c r="AG53" t="str">
        <v>42400 -  Unlimited Tax Road Bonds Series 2000</v>
      </c>
      <c r="AH53" t="str">
        <v>42700 -  Unlimited Tax Refunding &amp; Improvement Bo</v>
      </c>
      <c r="AI53" t="str">
        <v>43300 - Tax Note Series 2011</v>
      </c>
      <c r="AJ53" t="str">
        <v>44000 - Tax Note Series 2013</v>
      </c>
      <c r="AK53" t="str">
        <v>44100 -  Combination Tax and Parking Garage Rev C</v>
      </c>
      <c r="AL53" t="str">
        <v>44200 - Certificates of Obligation 2022</v>
      </c>
      <c r="AM53" t="str">
        <v xml:space="preserve">46400 - American Rescue Plan </v>
      </c>
      <c r="AN53" t="str">
        <v>46600 - Grant Funds</v>
      </c>
      <c r="AO53" t="str">
        <v xml:space="preserve">46700 - HUD Section 8 </v>
      </c>
      <c r="AP53" t="str">
        <v>46800 - Charter School Grants</v>
      </c>
      <c r="AQ53" t="str">
        <v>47000 - Law Library Fund</v>
      </c>
      <c r="AR53" t="str">
        <v>47100 - Appellate Judicial System</v>
      </c>
      <c r="AS53" t="str">
        <v xml:space="preserve">48100 -  Unlimited Tax Road Bonds, Series 1988A </v>
      </c>
      <c r="AT53" t="str">
        <v xml:space="preserve">48200 - Permanent Improvement Bond Series  1988 </v>
      </c>
      <c r="AU53" t="str">
        <v>49000 -  Unlimited Tax Road Bond Fund-1985</v>
      </c>
      <c r="AV53" t="str">
        <v>49200 - 1992 Road Bond Fund</v>
      </c>
      <c r="AW53" t="str">
        <v>49300 -  1992A Permanent Improvement Bond Fund</v>
      </c>
      <c r="AX53" t="str">
        <v>49400 - Unlimited Tax Road Bond Fund-1977</v>
      </c>
      <c r="AY53" t="str">
        <v>50000 - Payroll Fund</v>
      </c>
      <c r="AZ53" t="str">
        <v>50100 - County Clerk-Special</v>
      </c>
      <c r="BA53" t="str">
        <v>50200 - County Clerk-Trust</v>
      </c>
      <c r="BB53" t="str">
        <v>50300 - District Clerk-Special</v>
      </c>
      <c r="BC53" t="str">
        <v>50400 - District Clerk-Trust</v>
      </c>
      <c r="BD53" t="str">
        <v>50500 - Sheriff-Special</v>
      </c>
      <c r="BE53" t="str">
        <v>50600 - County Clerk Special Trust Fund</v>
      </c>
      <c r="BF53" t="str">
        <v>51500 - Constable-Precinct 8</v>
      </c>
      <c r="BG53" t="str">
        <v>53200 - ESCROW FUND</v>
      </c>
      <c r="BH53" t="str">
        <v>53400 - DA Restitution</v>
      </c>
      <c r="BI53" t="str">
        <v>53500 - District Attorney Forfeiture</v>
      </c>
      <c r="BJ53" t="str">
        <v>53700 - Youth Village Special Fund</v>
      </c>
      <c r="BK53" t="str">
        <v>53800 - DA- Check Processing Fees</v>
      </c>
      <c r="BL53" t="str">
        <v xml:space="preserve">54000 - DA Forfeitures-Federal </v>
      </c>
      <c r="BM53" t="str">
        <v>54100 - DA Forfeitures-State</v>
      </c>
      <c r="BN53" t="str">
        <v>54200 - DA Unadjudicated - Police Agencies</v>
      </c>
      <c r="BO53" t="str">
        <v>54300 - Adult Probation-Restitution</v>
      </c>
      <c r="BP53" t="str">
        <v>54400 - DA Forfeitures - Attorney General</v>
      </c>
      <c r="BQ53" t="str">
        <v>54500 - DA Unajudicated-Gambling Statutes</v>
      </c>
      <c r="BR53" t="str">
        <v>54600 - DA Forfeitures-Narcotics</v>
      </c>
      <c r="BS53" t="str">
        <v xml:space="preserve">54700 -  DA-State Forfeiture Fees Other   </v>
      </c>
      <c r="BT53" t="str">
        <v>55000 - Justice of the Peace 1-1 Special fund No</v>
      </c>
      <c r="BU53" t="str">
        <v>55100 - Justice of the Peace 1-2 Special Fund No</v>
      </c>
      <c r="BV53" t="str">
        <v>55300 - Justice of the Peace 3-3 Special Fund No</v>
      </c>
      <c r="BW53" t="str">
        <v>55400 - Justice of the Peace 2-1 Special Fund No</v>
      </c>
      <c r="BX53" t="str">
        <v>55500 - Justice of the Peace 2-2 Special Fund No</v>
      </c>
      <c r="BY53" t="str">
        <v>55600 - Justice of the Peace 3-1 Special Fund No</v>
      </c>
      <c r="BZ53" t="str">
        <v>55700 - Justice of the Peace 3-2 Special Fund No</v>
      </c>
      <c r="CA53" t="str">
        <v>55900 - Justice of the Peace 4-1 Special Fund No</v>
      </c>
      <c r="CB53" t="str">
        <v>56000 - Justice of the Peace 4-2 Special Fund No. 560 Bob Whitney*Effective 12-17-01*</v>
      </c>
      <c r="CC53" t="str">
        <v>56100 - Justice of the Peace 5-1 Special Fund No. 561 Luis Sepulveda*Effective 12-17-01*</v>
      </c>
      <c r="CD53" t="str">
        <v>56200 - Justice of the Peace 5-2 Special Fund No. 562 Juan Jasso*Effective 12-17-01*</v>
      </c>
      <c r="CE53" t="str">
        <v>57000 - Dallas County Housing Fin. - 1993</v>
      </c>
      <c r="CF53" t="str">
        <v>57100 - Dallas County Housing Fin. - 1994</v>
      </c>
      <c r="CG53" t="str">
        <v>58000 - Constable 1 Special Fund No. 580 Derick Evans*12-17-01*</v>
      </c>
      <c r="CH53" t="str">
        <v>58100 - Constable 2 Special Fund No. 581 Michael Gothard*Effective 12-17-01*</v>
      </c>
      <c r="CI53" t="str">
        <v>58200 - Constable 3 Special Fund No. 582 Rick Richardson*Effective 12-17-01*</v>
      </c>
      <c r="CJ53" t="str">
        <v>58300 - Constable 3-A Special Fund No. 583 Mike</v>
      </c>
      <c r="CK53" t="str">
        <v>58400 - Constable 4 Special Fund No. 584 R. L. Skinner*Effective 12-17-01*</v>
      </c>
      <c r="CL53" t="str">
        <v>58600 - Constable 5 Special Fund No. 586 Michael Orozco*Effective 11-02-18*</v>
      </c>
      <c r="CM53" t="str">
        <v>60000 - DCS - Administration</v>
      </c>
      <c r="CN53" t="str">
        <v>67000 - Credit Card BOA Charge Back</v>
      </c>
      <c r="CO53" t="str">
        <v>70400 - Unallocated Tax</v>
      </c>
      <c r="CP53" t="str">
        <v>76400 - Welfare Food Orders</v>
      </c>
      <c r="CQ53" t="str">
        <v>80200 -  Child Support Holding Fund</v>
      </c>
      <c r="CR53" t="str">
        <v>80700 - District Attorney Check Collection</v>
      </c>
      <c r="CS53" t="str">
        <v>80800 -  Child Support Clearing</v>
      </c>
      <c r="CT53" t="str">
        <v>82200 - 0</v>
      </c>
      <c r="CU53" t="str">
        <v>88200 - Cash Receipt pass through Acct.</v>
      </c>
      <c r="CV53" t="str">
        <v>90100 - General Fixed Assets</v>
      </c>
      <c r="CW53" t="str">
        <v>90300 -  Internal Service Fund</v>
      </c>
    </row>
    <row r="54" spans="1:101" x14ac:dyDescent="0.25">
      <c r="A54" t="str" cm="1">
        <f t="array" ref="A54:CW54">TRANSPOSE(_xlfn._xlws.SORT(_xlfn._xlws.FILTER(TableFund[Fund List],ISNUMBER(SEARCH(Travel!Y55, TableFund[Fund List])))))</f>
        <v>00000 - Default</v>
      </c>
      <c r="B54" t="str">
        <v>10500 - Road and Bridge</v>
      </c>
      <c r="C54" t="str">
        <v>10501 - Road &amp; Bridge District 1</v>
      </c>
      <c r="D54" t="str">
        <v>10502 - Road &amp; Bridge District 2</v>
      </c>
      <c r="E54" t="str">
        <v>10503 - Road &amp; Bridge District 3</v>
      </c>
      <c r="F54" t="str">
        <v>10504 - Road &amp; Bridge District 4</v>
      </c>
      <c r="G54" t="str">
        <v>10505 - Road Reserves</v>
      </c>
      <c r="H54" t="str">
        <v>12000 - General Fund</v>
      </c>
      <c r="I54" t="str">
        <v>12400 - Jury Special Fund</v>
      </c>
      <c r="J54" t="str">
        <v>12500 - Petit Jury Fund</v>
      </c>
      <c r="K54" t="str">
        <v>12600 - Permanent Improvement Fund</v>
      </c>
      <c r="L54" t="str">
        <v>12800 - Adult Probation</v>
      </c>
      <c r="M54" t="str">
        <v>13000 - Election Special Fund</v>
      </c>
      <c r="N54" t="str">
        <v>16200 - Alternate Dispute Resolution</v>
      </c>
      <c r="O54" t="str">
        <v>16600 - State Report Interest Fund</v>
      </c>
      <c r="P54" t="str">
        <v>16800 -  Dallas County Historical Commission</v>
      </c>
      <c r="Q54" t="str">
        <v xml:space="preserve">16900 -  Historical Exhibit </v>
      </c>
      <c r="R54" t="str">
        <v>17000 - Return Check Collection</v>
      </c>
      <c r="S54" t="str">
        <v>18000 - Housing Finance Corp</v>
      </c>
      <c r="T54" t="str">
        <v>19000 - CMAQ Congestion, Mitigation, &amp; Air Quality</v>
      </c>
      <c r="U54" t="str">
        <v>19500 - Major Technology Fund</v>
      </c>
      <c r="V54" t="str">
        <v>19600 - Major Projects</v>
      </c>
      <c r="W54" t="str">
        <v>20000 - Judicial</v>
      </c>
      <c r="X54" t="str">
        <v>20100 - Technology</v>
      </c>
      <c r="Y54" t="str">
        <v>20200 - Local Government</v>
      </c>
      <c r="Z54" t="str">
        <v>20300 - Local Official</v>
      </c>
      <c r="AA54" t="str">
        <v>20400 - Record Management</v>
      </c>
      <c r="AB54" t="str">
        <v>20500 - Interest and Debt Retirement (Debt Service) Fund</v>
      </c>
      <c r="AC54" t="str">
        <v>21000 - DS Arbitrage Rebate</v>
      </c>
      <c r="AD54" t="str">
        <v xml:space="preserve">41400 - 1995 Road Bond Fund </v>
      </c>
      <c r="AE54" t="str">
        <v>41500 - 1995A Permanent Impovement</v>
      </c>
      <c r="AF54" t="str">
        <v>41800 - Road Bond Series 1996</v>
      </c>
      <c r="AG54" t="str">
        <v>42400 -  Unlimited Tax Road Bonds Series 2000</v>
      </c>
      <c r="AH54" t="str">
        <v>42700 -  Unlimited Tax Refunding &amp; Improvement Bo</v>
      </c>
      <c r="AI54" t="str">
        <v>43300 - Tax Note Series 2011</v>
      </c>
      <c r="AJ54" t="str">
        <v>44000 - Tax Note Series 2013</v>
      </c>
      <c r="AK54" t="str">
        <v>44100 -  Combination Tax and Parking Garage Rev C</v>
      </c>
      <c r="AL54" t="str">
        <v>44200 - Certificates of Obligation 2022</v>
      </c>
      <c r="AM54" t="str">
        <v xml:space="preserve">46400 - American Rescue Plan </v>
      </c>
      <c r="AN54" t="str">
        <v>46600 - Grant Funds</v>
      </c>
      <c r="AO54" t="str">
        <v xml:space="preserve">46700 - HUD Section 8 </v>
      </c>
      <c r="AP54" t="str">
        <v>46800 - Charter School Grants</v>
      </c>
      <c r="AQ54" t="str">
        <v>47000 - Law Library Fund</v>
      </c>
      <c r="AR54" t="str">
        <v>47100 - Appellate Judicial System</v>
      </c>
      <c r="AS54" t="str">
        <v xml:space="preserve">48100 -  Unlimited Tax Road Bonds, Series 1988A </v>
      </c>
      <c r="AT54" t="str">
        <v xml:space="preserve">48200 - Permanent Improvement Bond Series  1988 </v>
      </c>
      <c r="AU54" t="str">
        <v>49000 -  Unlimited Tax Road Bond Fund-1985</v>
      </c>
      <c r="AV54" t="str">
        <v>49200 - 1992 Road Bond Fund</v>
      </c>
      <c r="AW54" t="str">
        <v>49300 -  1992A Permanent Improvement Bond Fund</v>
      </c>
      <c r="AX54" t="str">
        <v>49400 - Unlimited Tax Road Bond Fund-1977</v>
      </c>
      <c r="AY54" t="str">
        <v>50000 - Payroll Fund</v>
      </c>
      <c r="AZ54" t="str">
        <v>50100 - County Clerk-Special</v>
      </c>
      <c r="BA54" t="str">
        <v>50200 - County Clerk-Trust</v>
      </c>
      <c r="BB54" t="str">
        <v>50300 - District Clerk-Special</v>
      </c>
      <c r="BC54" t="str">
        <v>50400 - District Clerk-Trust</v>
      </c>
      <c r="BD54" t="str">
        <v>50500 - Sheriff-Special</v>
      </c>
      <c r="BE54" t="str">
        <v>50600 - County Clerk Special Trust Fund</v>
      </c>
      <c r="BF54" t="str">
        <v>51500 - Constable-Precinct 8</v>
      </c>
      <c r="BG54" t="str">
        <v>53200 - ESCROW FUND</v>
      </c>
      <c r="BH54" t="str">
        <v>53400 - DA Restitution</v>
      </c>
      <c r="BI54" t="str">
        <v>53500 - District Attorney Forfeiture</v>
      </c>
      <c r="BJ54" t="str">
        <v>53700 - Youth Village Special Fund</v>
      </c>
      <c r="BK54" t="str">
        <v>53800 - DA- Check Processing Fees</v>
      </c>
      <c r="BL54" t="str">
        <v xml:space="preserve">54000 - DA Forfeitures-Federal </v>
      </c>
      <c r="BM54" t="str">
        <v>54100 - DA Forfeitures-State</v>
      </c>
      <c r="BN54" t="str">
        <v>54200 - DA Unadjudicated - Police Agencies</v>
      </c>
      <c r="BO54" t="str">
        <v>54300 - Adult Probation-Restitution</v>
      </c>
      <c r="BP54" t="str">
        <v>54400 - DA Forfeitures - Attorney General</v>
      </c>
      <c r="BQ54" t="str">
        <v>54500 - DA Unajudicated-Gambling Statutes</v>
      </c>
      <c r="BR54" t="str">
        <v>54600 - DA Forfeitures-Narcotics</v>
      </c>
      <c r="BS54" t="str">
        <v xml:space="preserve">54700 -  DA-State Forfeiture Fees Other   </v>
      </c>
      <c r="BT54" t="str">
        <v>55000 - Justice of the Peace 1-1 Special fund No</v>
      </c>
      <c r="BU54" t="str">
        <v>55100 - Justice of the Peace 1-2 Special Fund No</v>
      </c>
      <c r="BV54" t="str">
        <v>55300 - Justice of the Peace 3-3 Special Fund No</v>
      </c>
      <c r="BW54" t="str">
        <v>55400 - Justice of the Peace 2-1 Special Fund No</v>
      </c>
      <c r="BX54" t="str">
        <v>55500 - Justice of the Peace 2-2 Special Fund No</v>
      </c>
      <c r="BY54" t="str">
        <v>55600 - Justice of the Peace 3-1 Special Fund No</v>
      </c>
      <c r="BZ54" t="str">
        <v>55700 - Justice of the Peace 3-2 Special Fund No</v>
      </c>
      <c r="CA54" t="str">
        <v>55900 - Justice of the Peace 4-1 Special Fund No</v>
      </c>
      <c r="CB54" t="str">
        <v>56000 - Justice of the Peace 4-2 Special Fund No. 560 Bob Whitney*Effective 12-17-01*</v>
      </c>
      <c r="CC54" t="str">
        <v>56100 - Justice of the Peace 5-1 Special Fund No. 561 Luis Sepulveda*Effective 12-17-01*</v>
      </c>
      <c r="CD54" t="str">
        <v>56200 - Justice of the Peace 5-2 Special Fund No. 562 Juan Jasso*Effective 12-17-01*</v>
      </c>
      <c r="CE54" t="str">
        <v>57000 - Dallas County Housing Fin. - 1993</v>
      </c>
      <c r="CF54" t="str">
        <v>57100 - Dallas County Housing Fin. - 1994</v>
      </c>
      <c r="CG54" t="str">
        <v>58000 - Constable 1 Special Fund No. 580 Derick Evans*12-17-01*</v>
      </c>
      <c r="CH54" t="str">
        <v>58100 - Constable 2 Special Fund No. 581 Michael Gothard*Effective 12-17-01*</v>
      </c>
      <c r="CI54" t="str">
        <v>58200 - Constable 3 Special Fund No. 582 Rick Richardson*Effective 12-17-01*</v>
      </c>
      <c r="CJ54" t="str">
        <v>58300 - Constable 3-A Special Fund No. 583 Mike</v>
      </c>
      <c r="CK54" t="str">
        <v>58400 - Constable 4 Special Fund No. 584 R. L. Skinner*Effective 12-17-01*</v>
      </c>
      <c r="CL54" t="str">
        <v>58600 - Constable 5 Special Fund No. 586 Michael Orozco*Effective 11-02-18*</v>
      </c>
      <c r="CM54" t="str">
        <v>60000 - DCS - Administration</v>
      </c>
      <c r="CN54" t="str">
        <v>67000 - Credit Card BOA Charge Back</v>
      </c>
      <c r="CO54" t="str">
        <v>70400 - Unallocated Tax</v>
      </c>
      <c r="CP54" t="str">
        <v>76400 - Welfare Food Orders</v>
      </c>
      <c r="CQ54" t="str">
        <v>80200 -  Child Support Holding Fund</v>
      </c>
      <c r="CR54" t="str">
        <v>80700 - District Attorney Check Collection</v>
      </c>
      <c r="CS54" t="str">
        <v>80800 -  Child Support Clearing</v>
      </c>
      <c r="CT54" t="str">
        <v>82200 - 0</v>
      </c>
      <c r="CU54" t="str">
        <v>88200 - Cash Receipt pass through Acct.</v>
      </c>
      <c r="CV54" t="str">
        <v>90100 - General Fixed Assets</v>
      </c>
      <c r="CW54" t="str">
        <v>90300 -  Internal Service Fund</v>
      </c>
    </row>
    <row r="55" spans="1:101" x14ac:dyDescent="0.25">
      <c r="A55" t="str" cm="1">
        <f t="array" ref="A55:CW55">TRANSPOSE(_xlfn._xlws.SORT(_xlfn._xlws.FILTER(TableFund[Fund List],ISNUMBER(SEARCH(Travel!Y56, TableFund[Fund List])))))</f>
        <v>00000 - Default</v>
      </c>
      <c r="B55" t="str">
        <v>10500 - Road and Bridge</v>
      </c>
      <c r="C55" t="str">
        <v>10501 - Road &amp; Bridge District 1</v>
      </c>
      <c r="D55" t="str">
        <v>10502 - Road &amp; Bridge District 2</v>
      </c>
      <c r="E55" t="str">
        <v>10503 - Road &amp; Bridge District 3</v>
      </c>
      <c r="F55" t="str">
        <v>10504 - Road &amp; Bridge District 4</v>
      </c>
      <c r="G55" t="str">
        <v>10505 - Road Reserves</v>
      </c>
      <c r="H55" t="str">
        <v>12000 - General Fund</v>
      </c>
      <c r="I55" t="str">
        <v>12400 - Jury Special Fund</v>
      </c>
      <c r="J55" t="str">
        <v>12500 - Petit Jury Fund</v>
      </c>
      <c r="K55" t="str">
        <v>12600 - Permanent Improvement Fund</v>
      </c>
      <c r="L55" t="str">
        <v>12800 - Adult Probation</v>
      </c>
      <c r="M55" t="str">
        <v>13000 - Election Special Fund</v>
      </c>
      <c r="N55" t="str">
        <v>16200 - Alternate Dispute Resolution</v>
      </c>
      <c r="O55" t="str">
        <v>16600 - State Report Interest Fund</v>
      </c>
      <c r="P55" t="str">
        <v>16800 -  Dallas County Historical Commission</v>
      </c>
      <c r="Q55" t="str">
        <v xml:space="preserve">16900 -  Historical Exhibit </v>
      </c>
      <c r="R55" t="str">
        <v>17000 - Return Check Collection</v>
      </c>
      <c r="S55" t="str">
        <v>18000 - Housing Finance Corp</v>
      </c>
      <c r="T55" t="str">
        <v>19000 - CMAQ Congestion, Mitigation, &amp; Air Quality</v>
      </c>
      <c r="U55" t="str">
        <v>19500 - Major Technology Fund</v>
      </c>
      <c r="V55" t="str">
        <v>19600 - Major Projects</v>
      </c>
      <c r="W55" t="str">
        <v>20000 - Judicial</v>
      </c>
      <c r="X55" t="str">
        <v>20100 - Technology</v>
      </c>
      <c r="Y55" t="str">
        <v>20200 - Local Government</v>
      </c>
      <c r="Z55" t="str">
        <v>20300 - Local Official</v>
      </c>
      <c r="AA55" t="str">
        <v>20400 - Record Management</v>
      </c>
      <c r="AB55" t="str">
        <v>20500 - Interest and Debt Retirement (Debt Service) Fund</v>
      </c>
      <c r="AC55" t="str">
        <v>21000 - DS Arbitrage Rebate</v>
      </c>
      <c r="AD55" t="str">
        <v xml:space="preserve">41400 - 1995 Road Bond Fund </v>
      </c>
      <c r="AE55" t="str">
        <v>41500 - 1995A Permanent Impovement</v>
      </c>
      <c r="AF55" t="str">
        <v>41800 - Road Bond Series 1996</v>
      </c>
      <c r="AG55" t="str">
        <v>42400 -  Unlimited Tax Road Bonds Series 2000</v>
      </c>
      <c r="AH55" t="str">
        <v>42700 -  Unlimited Tax Refunding &amp; Improvement Bo</v>
      </c>
      <c r="AI55" t="str">
        <v>43300 - Tax Note Series 2011</v>
      </c>
      <c r="AJ55" t="str">
        <v>44000 - Tax Note Series 2013</v>
      </c>
      <c r="AK55" t="str">
        <v>44100 -  Combination Tax and Parking Garage Rev C</v>
      </c>
      <c r="AL55" t="str">
        <v>44200 - Certificates of Obligation 2022</v>
      </c>
      <c r="AM55" t="str">
        <v xml:space="preserve">46400 - American Rescue Plan </v>
      </c>
      <c r="AN55" t="str">
        <v>46600 - Grant Funds</v>
      </c>
      <c r="AO55" t="str">
        <v xml:space="preserve">46700 - HUD Section 8 </v>
      </c>
      <c r="AP55" t="str">
        <v>46800 - Charter School Grants</v>
      </c>
      <c r="AQ55" t="str">
        <v>47000 - Law Library Fund</v>
      </c>
      <c r="AR55" t="str">
        <v>47100 - Appellate Judicial System</v>
      </c>
      <c r="AS55" t="str">
        <v xml:space="preserve">48100 -  Unlimited Tax Road Bonds, Series 1988A </v>
      </c>
      <c r="AT55" t="str">
        <v xml:space="preserve">48200 - Permanent Improvement Bond Series  1988 </v>
      </c>
      <c r="AU55" t="str">
        <v>49000 -  Unlimited Tax Road Bond Fund-1985</v>
      </c>
      <c r="AV55" t="str">
        <v>49200 - 1992 Road Bond Fund</v>
      </c>
      <c r="AW55" t="str">
        <v>49300 -  1992A Permanent Improvement Bond Fund</v>
      </c>
      <c r="AX55" t="str">
        <v>49400 - Unlimited Tax Road Bond Fund-1977</v>
      </c>
      <c r="AY55" t="str">
        <v>50000 - Payroll Fund</v>
      </c>
      <c r="AZ55" t="str">
        <v>50100 - County Clerk-Special</v>
      </c>
      <c r="BA55" t="str">
        <v>50200 - County Clerk-Trust</v>
      </c>
      <c r="BB55" t="str">
        <v>50300 - District Clerk-Special</v>
      </c>
      <c r="BC55" t="str">
        <v>50400 - District Clerk-Trust</v>
      </c>
      <c r="BD55" t="str">
        <v>50500 - Sheriff-Special</v>
      </c>
      <c r="BE55" t="str">
        <v>50600 - County Clerk Special Trust Fund</v>
      </c>
      <c r="BF55" t="str">
        <v>51500 - Constable-Precinct 8</v>
      </c>
      <c r="BG55" t="str">
        <v>53200 - ESCROW FUND</v>
      </c>
      <c r="BH55" t="str">
        <v>53400 - DA Restitution</v>
      </c>
      <c r="BI55" t="str">
        <v>53500 - District Attorney Forfeiture</v>
      </c>
      <c r="BJ55" t="str">
        <v>53700 - Youth Village Special Fund</v>
      </c>
      <c r="BK55" t="str">
        <v>53800 - DA- Check Processing Fees</v>
      </c>
      <c r="BL55" t="str">
        <v xml:space="preserve">54000 - DA Forfeitures-Federal </v>
      </c>
      <c r="BM55" t="str">
        <v>54100 - DA Forfeitures-State</v>
      </c>
      <c r="BN55" t="str">
        <v>54200 - DA Unadjudicated - Police Agencies</v>
      </c>
      <c r="BO55" t="str">
        <v>54300 - Adult Probation-Restitution</v>
      </c>
      <c r="BP55" t="str">
        <v>54400 - DA Forfeitures - Attorney General</v>
      </c>
      <c r="BQ55" t="str">
        <v>54500 - DA Unajudicated-Gambling Statutes</v>
      </c>
      <c r="BR55" t="str">
        <v>54600 - DA Forfeitures-Narcotics</v>
      </c>
      <c r="BS55" t="str">
        <v xml:space="preserve">54700 -  DA-State Forfeiture Fees Other   </v>
      </c>
      <c r="BT55" t="str">
        <v>55000 - Justice of the Peace 1-1 Special fund No</v>
      </c>
      <c r="BU55" t="str">
        <v>55100 - Justice of the Peace 1-2 Special Fund No</v>
      </c>
      <c r="BV55" t="str">
        <v>55300 - Justice of the Peace 3-3 Special Fund No</v>
      </c>
      <c r="BW55" t="str">
        <v>55400 - Justice of the Peace 2-1 Special Fund No</v>
      </c>
      <c r="BX55" t="str">
        <v>55500 - Justice of the Peace 2-2 Special Fund No</v>
      </c>
      <c r="BY55" t="str">
        <v>55600 - Justice of the Peace 3-1 Special Fund No</v>
      </c>
      <c r="BZ55" t="str">
        <v>55700 - Justice of the Peace 3-2 Special Fund No</v>
      </c>
      <c r="CA55" t="str">
        <v>55900 - Justice of the Peace 4-1 Special Fund No</v>
      </c>
      <c r="CB55" t="str">
        <v>56000 - Justice of the Peace 4-2 Special Fund No. 560 Bob Whitney*Effective 12-17-01*</v>
      </c>
      <c r="CC55" t="str">
        <v>56100 - Justice of the Peace 5-1 Special Fund No. 561 Luis Sepulveda*Effective 12-17-01*</v>
      </c>
      <c r="CD55" t="str">
        <v>56200 - Justice of the Peace 5-2 Special Fund No. 562 Juan Jasso*Effective 12-17-01*</v>
      </c>
      <c r="CE55" t="str">
        <v>57000 - Dallas County Housing Fin. - 1993</v>
      </c>
      <c r="CF55" t="str">
        <v>57100 - Dallas County Housing Fin. - 1994</v>
      </c>
      <c r="CG55" t="str">
        <v>58000 - Constable 1 Special Fund No. 580 Derick Evans*12-17-01*</v>
      </c>
      <c r="CH55" t="str">
        <v>58100 - Constable 2 Special Fund No. 581 Michael Gothard*Effective 12-17-01*</v>
      </c>
      <c r="CI55" t="str">
        <v>58200 - Constable 3 Special Fund No. 582 Rick Richardson*Effective 12-17-01*</v>
      </c>
      <c r="CJ55" t="str">
        <v>58300 - Constable 3-A Special Fund No. 583 Mike</v>
      </c>
      <c r="CK55" t="str">
        <v>58400 - Constable 4 Special Fund No. 584 R. L. Skinner*Effective 12-17-01*</v>
      </c>
      <c r="CL55" t="str">
        <v>58600 - Constable 5 Special Fund No. 586 Michael Orozco*Effective 11-02-18*</v>
      </c>
      <c r="CM55" t="str">
        <v>60000 - DCS - Administration</v>
      </c>
      <c r="CN55" t="str">
        <v>67000 - Credit Card BOA Charge Back</v>
      </c>
      <c r="CO55" t="str">
        <v>70400 - Unallocated Tax</v>
      </c>
      <c r="CP55" t="str">
        <v>76400 - Welfare Food Orders</v>
      </c>
      <c r="CQ55" t="str">
        <v>80200 -  Child Support Holding Fund</v>
      </c>
      <c r="CR55" t="str">
        <v>80700 - District Attorney Check Collection</v>
      </c>
      <c r="CS55" t="str">
        <v>80800 -  Child Support Clearing</v>
      </c>
      <c r="CT55" t="str">
        <v>82200 - 0</v>
      </c>
      <c r="CU55" t="str">
        <v>88200 - Cash Receipt pass through Acct.</v>
      </c>
      <c r="CV55" t="str">
        <v>90100 - General Fixed Assets</v>
      </c>
      <c r="CW55" t="str">
        <v>90300 -  Internal Service Fund</v>
      </c>
    </row>
    <row r="56" spans="1:101" x14ac:dyDescent="0.25">
      <c r="A56" t="str" cm="1">
        <f t="array" ref="A56:CW56">TRANSPOSE(_xlfn._xlws.SORT(_xlfn._xlws.FILTER(TableFund[Fund List],ISNUMBER(SEARCH(Travel!Y57, TableFund[Fund List])))))</f>
        <v>00000 - Default</v>
      </c>
      <c r="B56" t="str">
        <v>10500 - Road and Bridge</v>
      </c>
      <c r="C56" t="str">
        <v>10501 - Road &amp; Bridge District 1</v>
      </c>
      <c r="D56" t="str">
        <v>10502 - Road &amp; Bridge District 2</v>
      </c>
      <c r="E56" t="str">
        <v>10503 - Road &amp; Bridge District 3</v>
      </c>
      <c r="F56" t="str">
        <v>10504 - Road &amp; Bridge District 4</v>
      </c>
      <c r="G56" t="str">
        <v>10505 - Road Reserves</v>
      </c>
      <c r="H56" t="str">
        <v>12000 - General Fund</v>
      </c>
      <c r="I56" t="str">
        <v>12400 - Jury Special Fund</v>
      </c>
      <c r="J56" t="str">
        <v>12500 - Petit Jury Fund</v>
      </c>
      <c r="K56" t="str">
        <v>12600 - Permanent Improvement Fund</v>
      </c>
      <c r="L56" t="str">
        <v>12800 - Adult Probation</v>
      </c>
      <c r="M56" t="str">
        <v>13000 - Election Special Fund</v>
      </c>
      <c r="N56" t="str">
        <v>16200 - Alternate Dispute Resolution</v>
      </c>
      <c r="O56" t="str">
        <v>16600 - State Report Interest Fund</v>
      </c>
      <c r="P56" t="str">
        <v>16800 -  Dallas County Historical Commission</v>
      </c>
      <c r="Q56" t="str">
        <v xml:space="preserve">16900 -  Historical Exhibit </v>
      </c>
      <c r="R56" t="str">
        <v>17000 - Return Check Collection</v>
      </c>
      <c r="S56" t="str">
        <v>18000 - Housing Finance Corp</v>
      </c>
      <c r="T56" t="str">
        <v>19000 - CMAQ Congestion, Mitigation, &amp; Air Quality</v>
      </c>
      <c r="U56" t="str">
        <v>19500 - Major Technology Fund</v>
      </c>
      <c r="V56" t="str">
        <v>19600 - Major Projects</v>
      </c>
      <c r="W56" t="str">
        <v>20000 - Judicial</v>
      </c>
      <c r="X56" t="str">
        <v>20100 - Technology</v>
      </c>
      <c r="Y56" t="str">
        <v>20200 - Local Government</v>
      </c>
      <c r="Z56" t="str">
        <v>20300 - Local Official</v>
      </c>
      <c r="AA56" t="str">
        <v>20400 - Record Management</v>
      </c>
      <c r="AB56" t="str">
        <v>20500 - Interest and Debt Retirement (Debt Service) Fund</v>
      </c>
      <c r="AC56" t="str">
        <v>21000 - DS Arbitrage Rebate</v>
      </c>
      <c r="AD56" t="str">
        <v xml:space="preserve">41400 - 1995 Road Bond Fund </v>
      </c>
      <c r="AE56" t="str">
        <v>41500 - 1995A Permanent Impovement</v>
      </c>
      <c r="AF56" t="str">
        <v>41800 - Road Bond Series 1996</v>
      </c>
      <c r="AG56" t="str">
        <v>42400 -  Unlimited Tax Road Bonds Series 2000</v>
      </c>
      <c r="AH56" t="str">
        <v>42700 -  Unlimited Tax Refunding &amp; Improvement Bo</v>
      </c>
      <c r="AI56" t="str">
        <v>43300 - Tax Note Series 2011</v>
      </c>
      <c r="AJ56" t="str">
        <v>44000 - Tax Note Series 2013</v>
      </c>
      <c r="AK56" t="str">
        <v>44100 -  Combination Tax and Parking Garage Rev C</v>
      </c>
      <c r="AL56" t="str">
        <v>44200 - Certificates of Obligation 2022</v>
      </c>
      <c r="AM56" t="str">
        <v xml:space="preserve">46400 - American Rescue Plan </v>
      </c>
      <c r="AN56" t="str">
        <v>46600 - Grant Funds</v>
      </c>
      <c r="AO56" t="str">
        <v xml:space="preserve">46700 - HUD Section 8 </v>
      </c>
      <c r="AP56" t="str">
        <v>46800 - Charter School Grants</v>
      </c>
      <c r="AQ56" t="str">
        <v>47000 - Law Library Fund</v>
      </c>
      <c r="AR56" t="str">
        <v>47100 - Appellate Judicial System</v>
      </c>
      <c r="AS56" t="str">
        <v xml:space="preserve">48100 -  Unlimited Tax Road Bonds, Series 1988A </v>
      </c>
      <c r="AT56" t="str">
        <v xml:space="preserve">48200 - Permanent Improvement Bond Series  1988 </v>
      </c>
      <c r="AU56" t="str">
        <v>49000 -  Unlimited Tax Road Bond Fund-1985</v>
      </c>
      <c r="AV56" t="str">
        <v>49200 - 1992 Road Bond Fund</v>
      </c>
      <c r="AW56" t="str">
        <v>49300 -  1992A Permanent Improvement Bond Fund</v>
      </c>
      <c r="AX56" t="str">
        <v>49400 - Unlimited Tax Road Bond Fund-1977</v>
      </c>
      <c r="AY56" t="str">
        <v>50000 - Payroll Fund</v>
      </c>
      <c r="AZ56" t="str">
        <v>50100 - County Clerk-Special</v>
      </c>
      <c r="BA56" t="str">
        <v>50200 - County Clerk-Trust</v>
      </c>
      <c r="BB56" t="str">
        <v>50300 - District Clerk-Special</v>
      </c>
      <c r="BC56" t="str">
        <v>50400 - District Clerk-Trust</v>
      </c>
      <c r="BD56" t="str">
        <v>50500 - Sheriff-Special</v>
      </c>
      <c r="BE56" t="str">
        <v>50600 - County Clerk Special Trust Fund</v>
      </c>
      <c r="BF56" t="str">
        <v>51500 - Constable-Precinct 8</v>
      </c>
      <c r="BG56" t="str">
        <v>53200 - ESCROW FUND</v>
      </c>
      <c r="BH56" t="str">
        <v>53400 - DA Restitution</v>
      </c>
      <c r="BI56" t="str">
        <v>53500 - District Attorney Forfeiture</v>
      </c>
      <c r="BJ56" t="str">
        <v>53700 - Youth Village Special Fund</v>
      </c>
      <c r="BK56" t="str">
        <v>53800 - DA- Check Processing Fees</v>
      </c>
      <c r="BL56" t="str">
        <v xml:space="preserve">54000 - DA Forfeitures-Federal </v>
      </c>
      <c r="BM56" t="str">
        <v>54100 - DA Forfeitures-State</v>
      </c>
      <c r="BN56" t="str">
        <v>54200 - DA Unadjudicated - Police Agencies</v>
      </c>
      <c r="BO56" t="str">
        <v>54300 - Adult Probation-Restitution</v>
      </c>
      <c r="BP56" t="str">
        <v>54400 - DA Forfeitures - Attorney General</v>
      </c>
      <c r="BQ56" t="str">
        <v>54500 - DA Unajudicated-Gambling Statutes</v>
      </c>
      <c r="BR56" t="str">
        <v>54600 - DA Forfeitures-Narcotics</v>
      </c>
      <c r="BS56" t="str">
        <v xml:space="preserve">54700 -  DA-State Forfeiture Fees Other   </v>
      </c>
      <c r="BT56" t="str">
        <v>55000 - Justice of the Peace 1-1 Special fund No</v>
      </c>
      <c r="BU56" t="str">
        <v>55100 - Justice of the Peace 1-2 Special Fund No</v>
      </c>
      <c r="BV56" t="str">
        <v>55300 - Justice of the Peace 3-3 Special Fund No</v>
      </c>
      <c r="BW56" t="str">
        <v>55400 - Justice of the Peace 2-1 Special Fund No</v>
      </c>
      <c r="BX56" t="str">
        <v>55500 - Justice of the Peace 2-2 Special Fund No</v>
      </c>
      <c r="BY56" t="str">
        <v>55600 - Justice of the Peace 3-1 Special Fund No</v>
      </c>
      <c r="BZ56" t="str">
        <v>55700 - Justice of the Peace 3-2 Special Fund No</v>
      </c>
      <c r="CA56" t="str">
        <v>55900 - Justice of the Peace 4-1 Special Fund No</v>
      </c>
      <c r="CB56" t="str">
        <v>56000 - Justice of the Peace 4-2 Special Fund No. 560 Bob Whitney*Effective 12-17-01*</v>
      </c>
      <c r="CC56" t="str">
        <v>56100 - Justice of the Peace 5-1 Special Fund No. 561 Luis Sepulveda*Effective 12-17-01*</v>
      </c>
      <c r="CD56" t="str">
        <v>56200 - Justice of the Peace 5-2 Special Fund No. 562 Juan Jasso*Effective 12-17-01*</v>
      </c>
      <c r="CE56" t="str">
        <v>57000 - Dallas County Housing Fin. - 1993</v>
      </c>
      <c r="CF56" t="str">
        <v>57100 - Dallas County Housing Fin. - 1994</v>
      </c>
      <c r="CG56" t="str">
        <v>58000 - Constable 1 Special Fund No. 580 Derick Evans*12-17-01*</v>
      </c>
      <c r="CH56" t="str">
        <v>58100 - Constable 2 Special Fund No. 581 Michael Gothard*Effective 12-17-01*</v>
      </c>
      <c r="CI56" t="str">
        <v>58200 - Constable 3 Special Fund No. 582 Rick Richardson*Effective 12-17-01*</v>
      </c>
      <c r="CJ56" t="str">
        <v>58300 - Constable 3-A Special Fund No. 583 Mike</v>
      </c>
      <c r="CK56" t="str">
        <v>58400 - Constable 4 Special Fund No. 584 R. L. Skinner*Effective 12-17-01*</v>
      </c>
      <c r="CL56" t="str">
        <v>58600 - Constable 5 Special Fund No. 586 Michael Orozco*Effective 11-02-18*</v>
      </c>
      <c r="CM56" t="str">
        <v>60000 - DCS - Administration</v>
      </c>
      <c r="CN56" t="str">
        <v>67000 - Credit Card BOA Charge Back</v>
      </c>
      <c r="CO56" t="str">
        <v>70400 - Unallocated Tax</v>
      </c>
      <c r="CP56" t="str">
        <v>76400 - Welfare Food Orders</v>
      </c>
      <c r="CQ56" t="str">
        <v>80200 -  Child Support Holding Fund</v>
      </c>
      <c r="CR56" t="str">
        <v>80700 - District Attorney Check Collection</v>
      </c>
      <c r="CS56" t="str">
        <v>80800 -  Child Support Clearing</v>
      </c>
      <c r="CT56" t="str">
        <v>82200 - 0</v>
      </c>
      <c r="CU56" t="str">
        <v>88200 - Cash Receipt pass through Acct.</v>
      </c>
      <c r="CV56" t="str">
        <v>90100 - General Fixed Assets</v>
      </c>
      <c r="CW56" t="str">
        <v>90300 -  Internal Service Fund</v>
      </c>
    </row>
    <row r="57" spans="1:101" x14ac:dyDescent="0.25">
      <c r="A57" t="str" cm="1">
        <f t="array" ref="A57:CW57">TRANSPOSE(_xlfn._xlws.SORT(_xlfn._xlws.FILTER(TableFund[Fund List],ISNUMBER(SEARCH(Travel!Y58, TableFund[Fund List])))))</f>
        <v>00000 - Default</v>
      </c>
      <c r="B57" t="str">
        <v>10500 - Road and Bridge</v>
      </c>
      <c r="C57" t="str">
        <v>10501 - Road &amp; Bridge District 1</v>
      </c>
      <c r="D57" t="str">
        <v>10502 - Road &amp; Bridge District 2</v>
      </c>
      <c r="E57" t="str">
        <v>10503 - Road &amp; Bridge District 3</v>
      </c>
      <c r="F57" t="str">
        <v>10504 - Road &amp; Bridge District 4</v>
      </c>
      <c r="G57" t="str">
        <v>10505 - Road Reserves</v>
      </c>
      <c r="H57" t="str">
        <v>12000 - General Fund</v>
      </c>
      <c r="I57" t="str">
        <v>12400 - Jury Special Fund</v>
      </c>
      <c r="J57" t="str">
        <v>12500 - Petit Jury Fund</v>
      </c>
      <c r="K57" t="str">
        <v>12600 - Permanent Improvement Fund</v>
      </c>
      <c r="L57" t="str">
        <v>12800 - Adult Probation</v>
      </c>
      <c r="M57" t="str">
        <v>13000 - Election Special Fund</v>
      </c>
      <c r="N57" t="str">
        <v>16200 - Alternate Dispute Resolution</v>
      </c>
      <c r="O57" t="str">
        <v>16600 - State Report Interest Fund</v>
      </c>
      <c r="P57" t="str">
        <v>16800 -  Dallas County Historical Commission</v>
      </c>
      <c r="Q57" t="str">
        <v xml:space="preserve">16900 -  Historical Exhibit </v>
      </c>
      <c r="R57" t="str">
        <v>17000 - Return Check Collection</v>
      </c>
      <c r="S57" t="str">
        <v>18000 - Housing Finance Corp</v>
      </c>
      <c r="T57" t="str">
        <v>19000 - CMAQ Congestion, Mitigation, &amp; Air Quality</v>
      </c>
      <c r="U57" t="str">
        <v>19500 - Major Technology Fund</v>
      </c>
      <c r="V57" t="str">
        <v>19600 - Major Projects</v>
      </c>
      <c r="W57" t="str">
        <v>20000 - Judicial</v>
      </c>
      <c r="X57" t="str">
        <v>20100 - Technology</v>
      </c>
      <c r="Y57" t="str">
        <v>20200 - Local Government</v>
      </c>
      <c r="Z57" t="str">
        <v>20300 - Local Official</v>
      </c>
      <c r="AA57" t="str">
        <v>20400 - Record Management</v>
      </c>
      <c r="AB57" t="str">
        <v>20500 - Interest and Debt Retirement (Debt Service) Fund</v>
      </c>
      <c r="AC57" t="str">
        <v>21000 - DS Arbitrage Rebate</v>
      </c>
      <c r="AD57" t="str">
        <v xml:space="preserve">41400 - 1995 Road Bond Fund </v>
      </c>
      <c r="AE57" t="str">
        <v>41500 - 1995A Permanent Impovement</v>
      </c>
      <c r="AF57" t="str">
        <v>41800 - Road Bond Series 1996</v>
      </c>
      <c r="AG57" t="str">
        <v>42400 -  Unlimited Tax Road Bonds Series 2000</v>
      </c>
      <c r="AH57" t="str">
        <v>42700 -  Unlimited Tax Refunding &amp; Improvement Bo</v>
      </c>
      <c r="AI57" t="str">
        <v>43300 - Tax Note Series 2011</v>
      </c>
      <c r="AJ57" t="str">
        <v>44000 - Tax Note Series 2013</v>
      </c>
      <c r="AK57" t="str">
        <v>44100 -  Combination Tax and Parking Garage Rev C</v>
      </c>
      <c r="AL57" t="str">
        <v>44200 - Certificates of Obligation 2022</v>
      </c>
      <c r="AM57" t="str">
        <v xml:space="preserve">46400 - American Rescue Plan </v>
      </c>
      <c r="AN57" t="str">
        <v>46600 - Grant Funds</v>
      </c>
      <c r="AO57" t="str">
        <v xml:space="preserve">46700 - HUD Section 8 </v>
      </c>
      <c r="AP57" t="str">
        <v>46800 - Charter School Grants</v>
      </c>
      <c r="AQ57" t="str">
        <v>47000 - Law Library Fund</v>
      </c>
      <c r="AR57" t="str">
        <v>47100 - Appellate Judicial System</v>
      </c>
      <c r="AS57" t="str">
        <v xml:space="preserve">48100 -  Unlimited Tax Road Bonds, Series 1988A </v>
      </c>
      <c r="AT57" t="str">
        <v xml:space="preserve">48200 - Permanent Improvement Bond Series  1988 </v>
      </c>
      <c r="AU57" t="str">
        <v>49000 -  Unlimited Tax Road Bond Fund-1985</v>
      </c>
      <c r="AV57" t="str">
        <v>49200 - 1992 Road Bond Fund</v>
      </c>
      <c r="AW57" t="str">
        <v>49300 -  1992A Permanent Improvement Bond Fund</v>
      </c>
      <c r="AX57" t="str">
        <v>49400 - Unlimited Tax Road Bond Fund-1977</v>
      </c>
      <c r="AY57" t="str">
        <v>50000 - Payroll Fund</v>
      </c>
      <c r="AZ57" t="str">
        <v>50100 - County Clerk-Special</v>
      </c>
      <c r="BA57" t="str">
        <v>50200 - County Clerk-Trust</v>
      </c>
      <c r="BB57" t="str">
        <v>50300 - District Clerk-Special</v>
      </c>
      <c r="BC57" t="str">
        <v>50400 - District Clerk-Trust</v>
      </c>
      <c r="BD57" t="str">
        <v>50500 - Sheriff-Special</v>
      </c>
      <c r="BE57" t="str">
        <v>50600 - County Clerk Special Trust Fund</v>
      </c>
      <c r="BF57" t="str">
        <v>51500 - Constable-Precinct 8</v>
      </c>
      <c r="BG57" t="str">
        <v>53200 - ESCROW FUND</v>
      </c>
      <c r="BH57" t="str">
        <v>53400 - DA Restitution</v>
      </c>
      <c r="BI57" t="str">
        <v>53500 - District Attorney Forfeiture</v>
      </c>
      <c r="BJ57" t="str">
        <v>53700 - Youth Village Special Fund</v>
      </c>
      <c r="BK57" t="str">
        <v>53800 - DA- Check Processing Fees</v>
      </c>
      <c r="BL57" t="str">
        <v xml:space="preserve">54000 - DA Forfeitures-Federal </v>
      </c>
      <c r="BM57" t="str">
        <v>54100 - DA Forfeitures-State</v>
      </c>
      <c r="BN57" t="str">
        <v>54200 - DA Unadjudicated - Police Agencies</v>
      </c>
      <c r="BO57" t="str">
        <v>54300 - Adult Probation-Restitution</v>
      </c>
      <c r="BP57" t="str">
        <v>54400 - DA Forfeitures - Attorney General</v>
      </c>
      <c r="BQ57" t="str">
        <v>54500 - DA Unajudicated-Gambling Statutes</v>
      </c>
      <c r="BR57" t="str">
        <v>54600 - DA Forfeitures-Narcotics</v>
      </c>
      <c r="BS57" t="str">
        <v xml:space="preserve">54700 -  DA-State Forfeiture Fees Other   </v>
      </c>
      <c r="BT57" t="str">
        <v>55000 - Justice of the Peace 1-1 Special fund No</v>
      </c>
      <c r="BU57" t="str">
        <v>55100 - Justice of the Peace 1-2 Special Fund No</v>
      </c>
      <c r="BV57" t="str">
        <v>55300 - Justice of the Peace 3-3 Special Fund No</v>
      </c>
      <c r="BW57" t="str">
        <v>55400 - Justice of the Peace 2-1 Special Fund No</v>
      </c>
      <c r="BX57" t="str">
        <v>55500 - Justice of the Peace 2-2 Special Fund No</v>
      </c>
      <c r="BY57" t="str">
        <v>55600 - Justice of the Peace 3-1 Special Fund No</v>
      </c>
      <c r="BZ57" t="str">
        <v>55700 - Justice of the Peace 3-2 Special Fund No</v>
      </c>
      <c r="CA57" t="str">
        <v>55900 - Justice of the Peace 4-1 Special Fund No</v>
      </c>
      <c r="CB57" t="str">
        <v>56000 - Justice of the Peace 4-2 Special Fund No. 560 Bob Whitney*Effective 12-17-01*</v>
      </c>
      <c r="CC57" t="str">
        <v>56100 - Justice of the Peace 5-1 Special Fund No. 561 Luis Sepulveda*Effective 12-17-01*</v>
      </c>
      <c r="CD57" t="str">
        <v>56200 - Justice of the Peace 5-2 Special Fund No. 562 Juan Jasso*Effective 12-17-01*</v>
      </c>
      <c r="CE57" t="str">
        <v>57000 - Dallas County Housing Fin. - 1993</v>
      </c>
      <c r="CF57" t="str">
        <v>57100 - Dallas County Housing Fin. - 1994</v>
      </c>
      <c r="CG57" t="str">
        <v>58000 - Constable 1 Special Fund No. 580 Derick Evans*12-17-01*</v>
      </c>
      <c r="CH57" t="str">
        <v>58100 - Constable 2 Special Fund No. 581 Michael Gothard*Effective 12-17-01*</v>
      </c>
      <c r="CI57" t="str">
        <v>58200 - Constable 3 Special Fund No. 582 Rick Richardson*Effective 12-17-01*</v>
      </c>
      <c r="CJ57" t="str">
        <v>58300 - Constable 3-A Special Fund No. 583 Mike</v>
      </c>
      <c r="CK57" t="str">
        <v>58400 - Constable 4 Special Fund No. 584 R. L. Skinner*Effective 12-17-01*</v>
      </c>
      <c r="CL57" t="str">
        <v>58600 - Constable 5 Special Fund No. 586 Michael Orozco*Effective 11-02-18*</v>
      </c>
      <c r="CM57" t="str">
        <v>60000 - DCS - Administration</v>
      </c>
      <c r="CN57" t="str">
        <v>67000 - Credit Card BOA Charge Back</v>
      </c>
      <c r="CO57" t="str">
        <v>70400 - Unallocated Tax</v>
      </c>
      <c r="CP57" t="str">
        <v>76400 - Welfare Food Orders</v>
      </c>
      <c r="CQ57" t="str">
        <v>80200 -  Child Support Holding Fund</v>
      </c>
      <c r="CR57" t="str">
        <v>80700 - District Attorney Check Collection</v>
      </c>
      <c r="CS57" t="str">
        <v>80800 -  Child Support Clearing</v>
      </c>
      <c r="CT57" t="str">
        <v>82200 - 0</v>
      </c>
      <c r="CU57" t="str">
        <v>88200 - Cash Receipt pass through Acct.</v>
      </c>
      <c r="CV57" t="str">
        <v>90100 - General Fixed Assets</v>
      </c>
      <c r="CW57" t="str">
        <v>90300 -  Internal Service Fund</v>
      </c>
    </row>
    <row r="58" spans="1:101" x14ac:dyDescent="0.25">
      <c r="A58" t="str" cm="1">
        <f t="array" ref="A58:CW58">TRANSPOSE(_xlfn._xlws.SORT(_xlfn._xlws.FILTER(TableFund[Fund List],ISNUMBER(SEARCH(Travel!Y59, TableFund[Fund List])))))</f>
        <v>00000 - Default</v>
      </c>
      <c r="B58" t="str">
        <v>10500 - Road and Bridge</v>
      </c>
      <c r="C58" t="str">
        <v>10501 - Road &amp; Bridge District 1</v>
      </c>
      <c r="D58" t="str">
        <v>10502 - Road &amp; Bridge District 2</v>
      </c>
      <c r="E58" t="str">
        <v>10503 - Road &amp; Bridge District 3</v>
      </c>
      <c r="F58" t="str">
        <v>10504 - Road &amp; Bridge District 4</v>
      </c>
      <c r="G58" t="str">
        <v>10505 - Road Reserves</v>
      </c>
      <c r="H58" t="str">
        <v>12000 - General Fund</v>
      </c>
      <c r="I58" t="str">
        <v>12400 - Jury Special Fund</v>
      </c>
      <c r="J58" t="str">
        <v>12500 - Petit Jury Fund</v>
      </c>
      <c r="K58" t="str">
        <v>12600 - Permanent Improvement Fund</v>
      </c>
      <c r="L58" t="str">
        <v>12800 - Adult Probation</v>
      </c>
      <c r="M58" t="str">
        <v>13000 - Election Special Fund</v>
      </c>
      <c r="N58" t="str">
        <v>16200 - Alternate Dispute Resolution</v>
      </c>
      <c r="O58" t="str">
        <v>16600 - State Report Interest Fund</v>
      </c>
      <c r="P58" t="str">
        <v>16800 -  Dallas County Historical Commission</v>
      </c>
      <c r="Q58" t="str">
        <v xml:space="preserve">16900 -  Historical Exhibit </v>
      </c>
      <c r="R58" t="str">
        <v>17000 - Return Check Collection</v>
      </c>
      <c r="S58" t="str">
        <v>18000 - Housing Finance Corp</v>
      </c>
      <c r="T58" t="str">
        <v>19000 - CMAQ Congestion, Mitigation, &amp; Air Quality</v>
      </c>
      <c r="U58" t="str">
        <v>19500 - Major Technology Fund</v>
      </c>
      <c r="V58" t="str">
        <v>19600 - Major Projects</v>
      </c>
      <c r="W58" t="str">
        <v>20000 - Judicial</v>
      </c>
      <c r="X58" t="str">
        <v>20100 - Technology</v>
      </c>
      <c r="Y58" t="str">
        <v>20200 - Local Government</v>
      </c>
      <c r="Z58" t="str">
        <v>20300 - Local Official</v>
      </c>
      <c r="AA58" t="str">
        <v>20400 - Record Management</v>
      </c>
      <c r="AB58" t="str">
        <v>20500 - Interest and Debt Retirement (Debt Service) Fund</v>
      </c>
      <c r="AC58" t="str">
        <v>21000 - DS Arbitrage Rebate</v>
      </c>
      <c r="AD58" t="str">
        <v xml:space="preserve">41400 - 1995 Road Bond Fund </v>
      </c>
      <c r="AE58" t="str">
        <v>41500 - 1995A Permanent Impovement</v>
      </c>
      <c r="AF58" t="str">
        <v>41800 - Road Bond Series 1996</v>
      </c>
      <c r="AG58" t="str">
        <v>42400 -  Unlimited Tax Road Bonds Series 2000</v>
      </c>
      <c r="AH58" t="str">
        <v>42700 -  Unlimited Tax Refunding &amp; Improvement Bo</v>
      </c>
      <c r="AI58" t="str">
        <v>43300 - Tax Note Series 2011</v>
      </c>
      <c r="AJ58" t="str">
        <v>44000 - Tax Note Series 2013</v>
      </c>
      <c r="AK58" t="str">
        <v>44100 -  Combination Tax and Parking Garage Rev C</v>
      </c>
      <c r="AL58" t="str">
        <v>44200 - Certificates of Obligation 2022</v>
      </c>
      <c r="AM58" t="str">
        <v xml:space="preserve">46400 - American Rescue Plan </v>
      </c>
      <c r="AN58" t="str">
        <v>46600 - Grant Funds</v>
      </c>
      <c r="AO58" t="str">
        <v xml:space="preserve">46700 - HUD Section 8 </v>
      </c>
      <c r="AP58" t="str">
        <v>46800 - Charter School Grants</v>
      </c>
      <c r="AQ58" t="str">
        <v>47000 - Law Library Fund</v>
      </c>
      <c r="AR58" t="str">
        <v>47100 - Appellate Judicial System</v>
      </c>
      <c r="AS58" t="str">
        <v xml:space="preserve">48100 -  Unlimited Tax Road Bonds, Series 1988A </v>
      </c>
      <c r="AT58" t="str">
        <v xml:space="preserve">48200 - Permanent Improvement Bond Series  1988 </v>
      </c>
      <c r="AU58" t="str">
        <v>49000 -  Unlimited Tax Road Bond Fund-1985</v>
      </c>
      <c r="AV58" t="str">
        <v>49200 - 1992 Road Bond Fund</v>
      </c>
      <c r="AW58" t="str">
        <v>49300 -  1992A Permanent Improvement Bond Fund</v>
      </c>
      <c r="AX58" t="str">
        <v>49400 - Unlimited Tax Road Bond Fund-1977</v>
      </c>
      <c r="AY58" t="str">
        <v>50000 - Payroll Fund</v>
      </c>
      <c r="AZ58" t="str">
        <v>50100 - County Clerk-Special</v>
      </c>
      <c r="BA58" t="str">
        <v>50200 - County Clerk-Trust</v>
      </c>
      <c r="BB58" t="str">
        <v>50300 - District Clerk-Special</v>
      </c>
      <c r="BC58" t="str">
        <v>50400 - District Clerk-Trust</v>
      </c>
      <c r="BD58" t="str">
        <v>50500 - Sheriff-Special</v>
      </c>
      <c r="BE58" t="str">
        <v>50600 - County Clerk Special Trust Fund</v>
      </c>
      <c r="BF58" t="str">
        <v>51500 - Constable-Precinct 8</v>
      </c>
      <c r="BG58" t="str">
        <v>53200 - ESCROW FUND</v>
      </c>
      <c r="BH58" t="str">
        <v>53400 - DA Restitution</v>
      </c>
      <c r="BI58" t="str">
        <v>53500 - District Attorney Forfeiture</v>
      </c>
      <c r="BJ58" t="str">
        <v>53700 - Youth Village Special Fund</v>
      </c>
      <c r="BK58" t="str">
        <v>53800 - DA- Check Processing Fees</v>
      </c>
      <c r="BL58" t="str">
        <v xml:space="preserve">54000 - DA Forfeitures-Federal </v>
      </c>
      <c r="BM58" t="str">
        <v>54100 - DA Forfeitures-State</v>
      </c>
      <c r="BN58" t="str">
        <v>54200 - DA Unadjudicated - Police Agencies</v>
      </c>
      <c r="BO58" t="str">
        <v>54300 - Adult Probation-Restitution</v>
      </c>
      <c r="BP58" t="str">
        <v>54400 - DA Forfeitures - Attorney General</v>
      </c>
      <c r="BQ58" t="str">
        <v>54500 - DA Unajudicated-Gambling Statutes</v>
      </c>
      <c r="BR58" t="str">
        <v>54600 - DA Forfeitures-Narcotics</v>
      </c>
      <c r="BS58" t="str">
        <v xml:space="preserve">54700 -  DA-State Forfeiture Fees Other   </v>
      </c>
      <c r="BT58" t="str">
        <v>55000 - Justice of the Peace 1-1 Special fund No</v>
      </c>
      <c r="BU58" t="str">
        <v>55100 - Justice of the Peace 1-2 Special Fund No</v>
      </c>
      <c r="BV58" t="str">
        <v>55300 - Justice of the Peace 3-3 Special Fund No</v>
      </c>
      <c r="BW58" t="str">
        <v>55400 - Justice of the Peace 2-1 Special Fund No</v>
      </c>
      <c r="BX58" t="str">
        <v>55500 - Justice of the Peace 2-2 Special Fund No</v>
      </c>
      <c r="BY58" t="str">
        <v>55600 - Justice of the Peace 3-1 Special Fund No</v>
      </c>
      <c r="BZ58" t="str">
        <v>55700 - Justice of the Peace 3-2 Special Fund No</v>
      </c>
      <c r="CA58" t="str">
        <v>55900 - Justice of the Peace 4-1 Special Fund No</v>
      </c>
      <c r="CB58" t="str">
        <v>56000 - Justice of the Peace 4-2 Special Fund No. 560 Bob Whitney*Effective 12-17-01*</v>
      </c>
      <c r="CC58" t="str">
        <v>56100 - Justice of the Peace 5-1 Special Fund No. 561 Luis Sepulveda*Effective 12-17-01*</v>
      </c>
      <c r="CD58" t="str">
        <v>56200 - Justice of the Peace 5-2 Special Fund No. 562 Juan Jasso*Effective 12-17-01*</v>
      </c>
      <c r="CE58" t="str">
        <v>57000 - Dallas County Housing Fin. - 1993</v>
      </c>
      <c r="CF58" t="str">
        <v>57100 - Dallas County Housing Fin. - 1994</v>
      </c>
      <c r="CG58" t="str">
        <v>58000 - Constable 1 Special Fund No. 580 Derick Evans*12-17-01*</v>
      </c>
      <c r="CH58" t="str">
        <v>58100 - Constable 2 Special Fund No. 581 Michael Gothard*Effective 12-17-01*</v>
      </c>
      <c r="CI58" t="str">
        <v>58200 - Constable 3 Special Fund No. 582 Rick Richardson*Effective 12-17-01*</v>
      </c>
      <c r="CJ58" t="str">
        <v>58300 - Constable 3-A Special Fund No. 583 Mike</v>
      </c>
      <c r="CK58" t="str">
        <v>58400 - Constable 4 Special Fund No. 584 R. L. Skinner*Effective 12-17-01*</v>
      </c>
      <c r="CL58" t="str">
        <v>58600 - Constable 5 Special Fund No. 586 Michael Orozco*Effective 11-02-18*</v>
      </c>
      <c r="CM58" t="str">
        <v>60000 - DCS - Administration</v>
      </c>
      <c r="CN58" t="str">
        <v>67000 - Credit Card BOA Charge Back</v>
      </c>
      <c r="CO58" t="str">
        <v>70400 - Unallocated Tax</v>
      </c>
      <c r="CP58" t="str">
        <v>76400 - Welfare Food Orders</v>
      </c>
      <c r="CQ58" t="str">
        <v>80200 -  Child Support Holding Fund</v>
      </c>
      <c r="CR58" t="str">
        <v>80700 - District Attorney Check Collection</v>
      </c>
      <c r="CS58" t="str">
        <v>80800 -  Child Support Clearing</v>
      </c>
      <c r="CT58" t="str">
        <v>82200 - 0</v>
      </c>
      <c r="CU58" t="str">
        <v>88200 - Cash Receipt pass through Acct.</v>
      </c>
      <c r="CV58" t="str">
        <v>90100 - General Fixed Assets</v>
      </c>
      <c r="CW58" t="str">
        <v>90300 -  Internal Service Fund</v>
      </c>
    </row>
    <row r="59" spans="1:101" x14ac:dyDescent="0.25">
      <c r="A59" t="str" cm="1">
        <f t="array" ref="A59:CW59">TRANSPOSE(_xlfn._xlws.SORT(_xlfn._xlws.FILTER(TableFund[Fund List],ISNUMBER(SEARCH(Travel!Y60, TableFund[Fund List])))))</f>
        <v>00000 - Default</v>
      </c>
      <c r="B59" t="str">
        <v>10500 - Road and Bridge</v>
      </c>
      <c r="C59" t="str">
        <v>10501 - Road &amp; Bridge District 1</v>
      </c>
      <c r="D59" t="str">
        <v>10502 - Road &amp; Bridge District 2</v>
      </c>
      <c r="E59" t="str">
        <v>10503 - Road &amp; Bridge District 3</v>
      </c>
      <c r="F59" t="str">
        <v>10504 - Road &amp; Bridge District 4</v>
      </c>
      <c r="G59" t="str">
        <v>10505 - Road Reserves</v>
      </c>
      <c r="H59" t="str">
        <v>12000 - General Fund</v>
      </c>
      <c r="I59" t="str">
        <v>12400 - Jury Special Fund</v>
      </c>
      <c r="J59" t="str">
        <v>12500 - Petit Jury Fund</v>
      </c>
      <c r="K59" t="str">
        <v>12600 - Permanent Improvement Fund</v>
      </c>
      <c r="L59" t="str">
        <v>12800 - Adult Probation</v>
      </c>
      <c r="M59" t="str">
        <v>13000 - Election Special Fund</v>
      </c>
      <c r="N59" t="str">
        <v>16200 - Alternate Dispute Resolution</v>
      </c>
      <c r="O59" t="str">
        <v>16600 - State Report Interest Fund</v>
      </c>
      <c r="P59" t="str">
        <v>16800 -  Dallas County Historical Commission</v>
      </c>
      <c r="Q59" t="str">
        <v xml:space="preserve">16900 -  Historical Exhibit </v>
      </c>
      <c r="R59" t="str">
        <v>17000 - Return Check Collection</v>
      </c>
      <c r="S59" t="str">
        <v>18000 - Housing Finance Corp</v>
      </c>
      <c r="T59" t="str">
        <v>19000 - CMAQ Congestion, Mitigation, &amp; Air Quality</v>
      </c>
      <c r="U59" t="str">
        <v>19500 - Major Technology Fund</v>
      </c>
      <c r="V59" t="str">
        <v>19600 - Major Projects</v>
      </c>
      <c r="W59" t="str">
        <v>20000 - Judicial</v>
      </c>
      <c r="X59" t="str">
        <v>20100 - Technology</v>
      </c>
      <c r="Y59" t="str">
        <v>20200 - Local Government</v>
      </c>
      <c r="Z59" t="str">
        <v>20300 - Local Official</v>
      </c>
      <c r="AA59" t="str">
        <v>20400 - Record Management</v>
      </c>
      <c r="AB59" t="str">
        <v>20500 - Interest and Debt Retirement (Debt Service) Fund</v>
      </c>
      <c r="AC59" t="str">
        <v>21000 - DS Arbitrage Rebate</v>
      </c>
      <c r="AD59" t="str">
        <v xml:space="preserve">41400 - 1995 Road Bond Fund </v>
      </c>
      <c r="AE59" t="str">
        <v>41500 - 1995A Permanent Impovement</v>
      </c>
      <c r="AF59" t="str">
        <v>41800 - Road Bond Series 1996</v>
      </c>
      <c r="AG59" t="str">
        <v>42400 -  Unlimited Tax Road Bonds Series 2000</v>
      </c>
      <c r="AH59" t="str">
        <v>42700 -  Unlimited Tax Refunding &amp; Improvement Bo</v>
      </c>
      <c r="AI59" t="str">
        <v>43300 - Tax Note Series 2011</v>
      </c>
      <c r="AJ59" t="str">
        <v>44000 - Tax Note Series 2013</v>
      </c>
      <c r="AK59" t="str">
        <v>44100 -  Combination Tax and Parking Garage Rev C</v>
      </c>
      <c r="AL59" t="str">
        <v>44200 - Certificates of Obligation 2022</v>
      </c>
      <c r="AM59" t="str">
        <v xml:space="preserve">46400 - American Rescue Plan </v>
      </c>
      <c r="AN59" t="str">
        <v>46600 - Grant Funds</v>
      </c>
      <c r="AO59" t="str">
        <v xml:space="preserve">46700 - HUD Section 8 </v>
      </c>
      <c r="AP59" t="str">
        <v>46800 - Charter School Grants</v>
      </c>
      <c r="AQ59" t="str">
        <v>47000 - Law Library Fund</v>
      </c>
      <c r="AR59" t="str">
        <v>47100 - Appellate Judicial System</v>
      </c>
      <c r="AS59" t="str">
        <v xml:space="preserve">48100 -  Unlimited Tax Road Bonds, Series 1988A </v>
      </c>
      <c r="AT59" t="str">
        <v xml:space="preserve">48200 - Permanent Improvement Bond Series  1988 </v>
      </c>
      <c r="AU59" t="str">
        <v>49000 -  Unlimited Tax Road Bond Fund-1985</v>
      </c>
      <c r="AV59" t="str">
        <v>49200 - 1992 Road Bond Fund</v>
      </c>
      <c r="AW59" t="str">
        <v>49300 -  1992A Permanent Improvement Bond Fund</v>
      </c>
      <c r="AX59" t="str">
        <v>49400 - Unlimited Tax Road Bond Fund-1977</v>
      </c>
      <c r="AY59" t="str">
        <v>50000 - Payroll Fund</v>
      </c>
      <c r="AZ59" t="str">
        <v>50100 - County Clerk-Special</v>
      </c>
      <c r="BA59" t="str">
        <v>50200 - County Clerk-Trust</v>
      </c>
      <c r="BB59" t="str">
        <v>50300 - District Clerk-Special</v>
      </c>
      <c r="BC59" t="str">
        <v>50400 - District Clerk-Trust</v>
      </c>
      <c r="BD59" t="str">
        <v>50500 - Sheriff-Special</v>
      </c>
      <c r="BE59" t="str">
        <v>50600 - County Clerk Special Trust Fund</v>
      </c>
      <c r="BF59" t="str">
        <v>51500 - Constable-Precinct 8</v>
      </c>
      <c r="BG59" t="str">
        <v>53200 - ESCROW FUND</v>
      </c>
      <c r="BH59" t="str">
        <v>53400 - DA Restitution</v>
      </c>
      <c r="BI59" t="str">
        <v>53500 - District Attorney Forfeiture</v>
      </c>
      <c r="BJ59" t="str">
        <v>53700 - Youth Village Special Fund</v>
      </c>
      <c r="BK59" t="str">
        <v>53800 - DA- Check Processing Fees</v>
      </c>
      <c r="BL59" t="str">
        <v xml:space="preserve">54000 - DA Forfeitures-Federal </v>
      </c>
      <c r="BM59" t="str">
        <v>54100 - DA Forfeitures-State</v>
      </c>
      <c r="BN59" t="str">
        <v>54200 - DA Unadjudicated - Police Agencies</v>
      </c>
      <c r="BO59" t="str">
        <v>54300 - Adult Probation-Restitution</v>
      </c>
      <c r="BP59" t="str">
        <v>54400 - DA Forfeitures - Attorney General</v>
      </c>
      <c r="BQ59" t="str">
        <v>54500 - DA Unajudicated-Gambling Statutes</v>
      </c>
      <c r="BR59" t="str">
        <v>54600 - DA Forfeitures-Narcotics</v>
      </c>
      <c r="BS59" t="str">
        <v xml:space="preserve">54700 -  DA-State Forfeiture Fees Other   </v>
      </c>
      <c r="BT59" t="str">
        <v>55000 - Justice of the Peace 1-1 Special fund No</v>
      </c>
      <c r="BU59" t="str">
        <v>55100 - Justice of the Peace 1-2 Special Fund No</v>
      </c>
      <c r="BV59" t="str">
        <v>55300 - Justice of the Peace 3-3 Special Fund No</v>
      </c>
      <c r="BW59" t="str">
        <v>55400 - Justice of the Peace 2-1 Special Fund No</v>
      </c>
      <c r="BX59" t="str">
        <v>55500 - Justice of the Peace 2-2 Special Fund No</v>
      </c>
      <c r="BY59" t="str">
        <v>55600 - Justice of the Peace 3-1 Special Fund No</v>
      </c>
      <c r="BZ59" t="str">
        <v>55700 - Justice of the Peace 3-2 Special Fund No</v>
      </c>
      <c r="CA59" t="str">
        <v>55900 - Justice of the Peace 4-1 Special Fund No</v>
      </c>
      <c r="CB59" t="str">
        <v>56000 - Justice of the Peace 4-2 Special Fund No. 560 Bob Whitney*Effective 12-17-01*</v>
      </c>
      <c r="CC59" t="str">
        <v>56100 - Justice of the Peace 5-1 Special Fund No. 561 Luis Sepulveda*Effective 12-17-01*</v>
      </c>
      <c r="CD59" t="str">
        <v>56200 - Justice of the Peace 5-2 Special Fund No. 562 Juan Jasso*Effective 12-17-01*</v>
      </c>
      <c r="CE59" t="str">
        <v>57000 - Dallas County Housing Fin. - 1993</v>
      </c>
      <c r="CF59" t="str">
        <v>57100 - Dallas County Housing Fin. - 1994</v>
      </c>
      <c r="CG59" t="str">
        <v>58000 - Constable 1 Special Fund No. 580 Derick Evans*12-17-01*</v>
      </c>
      <c r="CH59" t="str">
        <v>58100 - Constable 2 Special Fund No. 581 Michael Gothard*Effective 12-17-01*</v>
      </c>
      <c r="CI59" t="str">
        <v>58200 - Constable 3 Special Fund No. 582 Rick Richardson*Effective 12-17-01*</v>
      </c>
      <c r="CJ59" t="str">
        <v>58300 - Constable 3-A Special Fund No. 583 Mike</v>
      </c>
      <c r="CK59" t="str">
        <v>58400 - Constable 4 Special Fund No. 584 R. L. Skinner*Effective 12-17-01*</v>
      </c>
      <c r="CL59" t="str">
        <v>58600 - Constable 5 Special Fund No. 586 Michael Orozco*Effective 11-02-18*</v>
      </c>
      <c r="CM59" t="str">
        <v>60000 - DCS - Administration</v>
      </c>
      <c r="CN59" t="str">
        <v>67000 - Credit Card BOA Charge Back</v>
      </c>
      <c r="CO59" t="str">
        <v>70400 - Unallocated Tax</v>
      </c>
      <c r="CP59" t="str">
        <v>76400 - Welfare Food Orders</v>
      </c>
      <c r="CQ59" t="str">
        <v>80200 -  Child Support Holding Fund</v>
      </c>
      <c r="CR59" t="str">
        <v>80700 - District Attorney Check Collection</v>
      </c>
      <c r="CS59" t="str">
        <v>80800 -  Child Support Clearing</v>
      </c>
      <c r="CT59" t="str">
        <v>82200 - 0</v>
      </c>
      <c r="CU59" t="str">
        <v>88200 - Cash Receipt pass through Acct.</v>
      </c>
      <c r="CV59" t="str">
        <v>90100 - General Fixed Assets</v>
      </c>
      <c r="CW59" t="str">
        <v>90300 -  Internal Service Fund</v>
      </c>
    </row>
    <row r="60" spans="1:101" x14ac:dyDescent="0.25">
      <c r="A60" t="str" cm="1">
        <f t="array" ref="A60:CW60">TRANSPOSE(_xlfn._xlws.SORT(_xlfn._xlws.FILTER(TableFund[Fund List],ISNUMBER(SEARCH(Travel!Y61, TableFund[Fund List])))))</f>
        <v>00000 - Default</v>
      </c>
      <c r="B60" t="str">
        <v>10500 - Road and Bridge</v>
      </c>
      <c r="C60" t="str">
        <v>10501 - Road &amp; Bridge District 1</v>
      </c>
      <c r="D60" t="str">
        <v>10502 - Road &amp; Bridge District 2</v>
      </c>
      <c r="E60" t="str">
        <v>10503 - Road &amp; Bridge District 3</v>
      </c>
      <c r="F60" t="str">
        <v>10504 - Road &amp; Bridge District 4</v>
      </c>
      <c r="G60" t="str">
        <v>10505 - Road Reserves</v>
      </c>
      <c r="H60" t="str">
        <v>12000 - General Fund</v>
      </c>
      <c r="I60" t="str">
        <v>12400 - Jury Special Fund</v>
      </c>
      <c r="J60" t="str">
        <v>12500 - Petit Jury Fund</v>
      </c>
      <c r="K60" t="str">
        <v>12600 - Permanent Improvement Fund</v>
      </c>
      <c r="L60" t="str">
        <v>12800 - Adult Probation</v>
      </c>
      <c r="M60" t="str">
        <v>13000 - Election Special Fund</v>
      </c>
      <c r="N60" t="str">
        <v>16200 - Alternate Dispute Resolution</v>
      </c>
      <c r="O60" t="str">
        <v>16600 - State Report Interest Fund</v>
      </c>
      <c r="P60" t="str">
        <v>16800 -  Dallas County Historical Commission</v>
      </c>
      <c r="Q60" t="str">
        <v xml:space="preserve">16900 -  Historical Exhibit </v>
      </c>
      <c r="R60" t="str">
        <v>17000 - Return Check Collection</v>
      </c>
      <c r="S60" t="str">
        <v>18000 - Housing Finance Corp</v>
      </c>
      <c r="T60" t="str">
        <v>19000 - CMAQ Congestion, Mitigation, &amp; Air Quality</v>
      </c>
      <c r="U60" t="str">
        <v>19500 - Major Technology Fund</v>
      </c>
      <c r="V60" t="str">
        <v>19600 - Major Projects</v>
      </c>
      <c r="W60" t="str">
        <v>20000 - Judicial</v>
      </c>
      <c r="X60" t="str">
        <v>20100 - Technology</v>
      </c>
      <c r="Y60" t="str">
        <v>20200 - Local Government</v>
      </c>
      <c r="Z60" t="str">
        <v>20300 - Local Official</v>
      </c>
      <c r="AA60" t="str">
        <v>20400 - Record Management</v>
      </c>
      <c r="AB60" t="str">
        <v>20500 - Interest and Debt Retirement (Debt Service) Fund</v>
      </c>
      <c r="AC60" t="str">
        <v>21000 - DS Arbitrage Rebate</v>
      </c>
      <c r="AD60" t="str">
        <v xml:space="preserve">41400 - 1995 Road Bond Fund </v>
      </c>
      <c r="AE60" t="str">
        <v>41500 - 1995A Permanent Impovement</v>
      </c>
      <c r="AF60" t="str">
        <v>41800 - Road Bond Series 1996</v>
      </c>
      <c r="AG60" t="str">
        <v>42400 -  Unlimited Tax Road Bonds Series 2000</v>
      </c>
      <c r="AH60" t="str">
        <v>42700 -  Unlimited Tax Refunding &amp; Improvement Bo</v>
      </c>
      <c r="AI60" t="str">
        <v>43300 - Tax Note Series 2011</v>
      </c>
      <c r="AJ60" t="str">
        <v>44000 - Tax Note Series 2013</v>
      </c>
      <c r="AK60" t="str">
        <v>44100 -  Combination Tax and Parking Garage Rev C</v>
      </c>
      <c r="AL60" t="str">
        <v>44200 - Certificates of Obligation 2022</v>
      </c>
      <c r="AM60" t="str">
        <v xml:space="preserve">46400 - American Rescue Plan </v>
      </c>
      <c r="AN60" t="str">
        <v>46600 - Grant Funds</v>
      </c>
      <c r="AO60" t="str">
        <v xml:space="preserve">46700 - HUD Section 8 </v>
      </c>
      <c r="AP60" t="str">
        <v>46800 - Charter School Grants</v>
      </c>
      <c r="AQ60" t="str">
        <v>47000 - Law Library Fund</v>
      </c>
      <c r="AR60" t="str">
        <v>47100 - Appellate Judicial System</v>
      </c>
      <c r="AS60" t="str">
        <v xml:space="preserve">48100 -  Unlimited Tax Road Bonds, Series 1988A </v>
      </c>
      <c r="AT60" t="str">
        <v xml:space="preserve">48200 - Permanent Improvement Bond Series  1988 </v>
      </c>
      <c r="AU60" t="str">
        <v>49000 -  Unlimited Tax Road Bond Fund-1985</v>
      </c>
      <c r="AV60" t="str">
        <v>49200 - 1992 Road Bond Fund</v>
      </c>
      <c r="AW60" t="str">
        <v>49300 -  1992A Permanent Improvement Bond Fund</v>
      </c>
      <c r="AX60" t="str">
        <v>49400 - Unlimited Tax Road Bond Fund-1977</v>
      </c>
      <c r="AY60" t="str">
        <v>50000 - Payroll Fund</v>
      </c>
      <c r="AZ60" t="str">
        <v>50100 - County Clerk-Special</v>
      </c>
      <c r="BA60" t="str">
        <v>50200 - County Clerk-Trust</v>
      </c>
      <c r="BB60" t="str">
        <v>50300 - District Clerk-Special</v>
      </c>
      <c r="BC60" t="str">
        <v>50400 - District Clerk-Trust</v>
      </c>
      <c r="BD60" t="str">
        <v>50500 - Sheriff-Special</v>
      </c>
      <c r="BE60" t="str">
        <v>50600 - County Clerk Special Trust Fund</v>
      </c>
      <c r="BF60" t="str">
        <v>51500 - Constable-Precinct 8</v>
      </c>
      <c r="BG60" t="str">
        <v>53200 - ESCROW FUND</v>
      </c>
      <c r="BH60" t="str">
        <v>53400 - DA Restitution</v>
      </c>
      <c r="BI60" t="str">
        <v>53500 - District Attorney Forfeiture</v>
      </c>
      <c r="BJ60" t="str">
        <v>53700 - Youth Village Special Fund</v>
      </c>
      <c r="BK60" t="str">
        <v>53800 - DA- Check Processing Fees</v>
      </c>
      <c r="BL60" t="str">
        <v xml:space="preserve">54000 - DA Forfeitures-Federal </v>
      </c>
      <c r="BM60" t="str">
        <v>54100 - DA Forfeitures-State</v>
      </c>
      <c r="BN60" t="str">
        <v>54200 - DA Unadjudicated - Police Agencies</v>
      </c>
      <c r="BO60" t="str">
        <v>54300 - Adult Probation-Restitution</v>
      </c>
      <c r="BP60" t="str">
        <v>54400 - DA Forfeitures - Attorney General</v>
      </c>
      <c r="BQ60" t="str">
        <v>54500 - DA Unajudicated-Gambling Statutes</v>
      </c>
      <c r="BR60" t="str">
        <v>54600 - DA Forfeitures-Narcotics</v>
      </c>
      <c r="BS60" t="str">
        <v xml:space="preserve">54700 -  DA-State Forfeiture Fees Other   </v>
      </c>
      <c r="BT60" t="str">
        <v>55000 - Justice of the Peace 1-1 Special fund No</v>
      </c>
      <c r="BU60" t="str">
        <v>55100 - Justice of the Peace 1-2 Special Fund No</v>
      </c>
      <c r="BV60" t="str">
        <v>55300 - Justice of the Peace 3-3 Special Fund No</v>
      </c>
      <c r="BW60" t="str">
        <v>55400 - Justice of the Peace 2-1 Special Fund No</v>
      </c>
      <c r="BX60" t="str">
        <v>55500 - Justice of the Peace 2-2 Special Fund No</v>
      </c>
      <c r="BY60" t="str">
        <v>55600 - Justice of the Peace 3-1 Special Fund No</v>
      </c>
      <c r="BZ60" t="str">
        <v>55700 - Justice of the Peace 3-2 Special Fund No</v>
      </c>
      <c r="CA60" t="str">
        <v>55900 - Justice of the Peace 4-1 Special Fund No</v>
      </c>
      <c r="CB60" t="str">
        <v>56000 - Justice of the Peace 4-2 Special Fund No. 560 Bob Whitney*Effective 12-17-01*</v>
      </c>
      <c r="CC60" t="str">
        <v>56100 - Justice of the Peace 5-1 Special Fund No. 561 Luis Sepulveda*Effective 12-17-01*</v>
      </c>
      <c r="CD60" t="str">
        <v>56200 - Justice of the Peace 5-2 Special Fund No. 562 Juan Jasso*Effective 12-17-01*</v>
      </c>
      <c r="CE60" t="str">
        <v>57000 - Dallas County Housing Fin. - 1993</v>
      </c>
      <c r="CF60" t="str">
        <v>57100 - Dallas County Housing Fin. - 1994</v>
      </c>
      <c r="CG60" t="str">
        <v>58000 - Constable 1 Special Fund No. 580 Derick Evans*12-17-01*</v>
      </c>
      <c r="CH60" t="str">
        <v>58100 - Constable 2 Special Fund No. 581 Michael Gothard*Effective 12-17-01*</v>
      </c>
      <c r="CI60" t="str">
        <v>58200 - Constable 3 Special Fund No. 582 Rick Richardson*Effective 12-17-01*</v>
      </c>
      <c r="CJ60" t="str">
        <v>58300 - Constable 3-A Special Fund No. 583 Mike</v>
      </c>
      <c r="CK60" t="str">
        <v>58400 - Constable 4 Special Fund No. 584 R. L. Skinner*Effective 12-17-01*</v>
      </c>
      <c r="CL60" t="str">
        <v>58600 - Constable 5 Special Fund No. 586 Michael Orozco*Effective 11-02-18*</v>
      </c>
      <c r="CM60" t="str">
        <v>60000 - DCS - Administration</v>
      </c>
      <c r="CN60" t="str">
        <v>67000 - Credit Card BOA Charge Back</v>
      </c>
      <c r="CO60" t="str">
        <v>70400 - Unallocated Tax</v>
      </c>
      <c r="CP60" t="str">
        <v>76400 - Welfare Food Orders</v>
      </c>
      <c r="CQ60" t="str">
        <v>80200 -  Child Support Holding Fund</v>
      </c>
      <c r="CR60" t="str">
        <v>80700 - District Attorney Check Collection</v>
      </c>
      <c r="CS60" t="str">
        <v>80800 -  Child Support Clearing</v>
      </c>
      <c r="CT60" t="str">
        <v>82200 - 0</v>
      </c>
      <c r="CU60" t="str">
        <v>88200 - Cash Receipt pass through Acct.</v>
      </c>
      <c r="CV60" t="str">
        <v>90100 - General Fixed Assets</v>
      </c>
      <c r="CW60" t="str">
        <v>90300 -  Internal Service Fund</v>
      </c>
    </row>
    <row r="61" spans="1:101" x14ac:dyDescent="0.25">
      <c r="A61" t="str" cm="1">
        <f t="array" ref="A61:CW61">TRANSPOSE(_xlfn._xlws.SORT(_xlfn._xlws.FILTER(TableFund[Fund List],ISNUMBER(SEARCH(Travel!Y62, TableFund[Fund List])))))</f>
        <v>00000 - Default</v>
      </c>
      <c r="B61" t="str">
        <v>10500 - Road and Bridge</v>
      </c>
      <c r="C61" t="str">
        <v>10501 - Road &amp; Bridge District 1</v>
      </c>
      <c r="D61" t="str">
        <v>10502 - Road &amp; Bridge District 2</v>
      </c>
      <c r="E61" t="str">
        <v>10503 - Road &amp; Bridge District 3</v>
      </c>
      <c r="F61" t="str">
        <v>10504 - Road &amp; Bridge District 4</v>
      </c>
      <c r="G61" t="str">
        <v>10505 - Road Reserves</v>
      </c>
      <c r="H61" t="str">
        <v>12000 - General Fund</v>
      </c>
      <c r="I61" t="str">
        <v>12400 - Jury Special Fund</v>
      </c>
      <c r="J61" t="str">
        <v>12500 - Petit Jury Fund</v>
      </c>
      <c r="K61" t="str">
        <v>12600 - Permanent Improvement Fund</v>
      </c>
      <c r="L61" t="str">
        <v>12800 - Adult Probation</v>
      </c>
      <c r="M61" t="str">
        <v>13000 - Election Special Fund</v>
      </c>
      <c r="N61" t="str">
        <v>16200 - Alternate Dispute Resolution</v>
      </c>
      <c r="O61" t="str">
        <v>16600 - State Report Interest Fund</v>
      </c>
      <c r="P61" t="str">
        <v>16800 -  Dallas County Historical Commission</v>
      </c>
      <c r="Q61" t="str">
        <v xml:space="preserve">16900 -  Historical Exhibit </v>
      </c>
      <c r="R61" t="str">
        <v>17000 - Return Check Collection</v>
      </c>
      <c r="S61" t="str">
        <v>18000 - Housing Finance Corp</v>
      </c>
      <c r="T61" t="str">
        <v>19000 - CMAQ Congestion, Mitigation, &amp; Air Quality</v>
      </c>
      <c r="U61" t="str">
        <v>19500 - Major Technology Fund</v>
      </c>
      <c r="V61" t="str">
        <v>19600 - Major Projects</v>
      </c>
      <c r="W61" t="str">
        <v>20000 - Judicial</v>
      </c>
      <c r="X61" t="str">
        <v>20100 - Technology</v>
      </c>
      <c r="Y61" t="str">
        <v>20200 - Local Government</v>
      </c>
      <c r="Z61" t="str">
        <v>20300 - Local Official</v>
      </c>
      <c r="AA61" t="str">
        <v>20400 - Record Management</v>
      </c>
      <c r="AB61" t="str">
        <v>20500 - Interest and Debt Retirement (Debt Service) Fund</v>
      </c>
      <c r="AC61" t="str">
        <v>21000 - DS Arbitrage Rebate</v>
      </c>
      <c r="AD61" t="str">
        <v xml:space="preserve">41400 - 1995 Road Bond Fund </v>
      </c>
      <c r="AE61" t="str">
        <v>41500 - 1995A Permanent Impovement</v>
      </c>
      <c r="AF61" t="str">
        <v>41800 - Road Bond Series 1996</v>
      </c>
      <c r="AG61" t="str">
        <v>42400 -  Unlimited Tax Road Bonds Series 2000</v>
      </c>
      <c r="AH61" t="str">
        <v>42700 -  Unlimited Tax Refunding &amp; Improvement Bo</v>
      </c>
      <c r="AI61" t="str">
        <v>43300 - Tax Note Series 2011</v>
      </c>
      <c r="AJ61" t="str">
        <v>44000 - Tax Note Series 2013</v>
      </c>
      <c r="AK61" t="str">
        <v>44100 -  Combination Tax and Parking Garage Rev C</v>
      </c>
      <c r="AL61" t="str">
        <v>44200 - Certificates of Obligation 2022</v>
      </c>
      <c r="AM61" t="str">
        <v xml:space="preserve">46400 - American Rescue Plan </v>
      </c>
      <c r="AN61" t="str">
        <v>46600 - Grant Funds</v>
      </c>
      <c r="AO61" t="str">
        <v xml:space="preserve">46700 - HUD Section 8 </v>
      </c>
      <c r="AP61" t="str">
        <v>46800 - Charter School Grants</v>
      </c>
      <c r="AQ61" t="str">
        <v>47000 - Law Library Fund</v>
      </c>
      <c r="AR61" t="str">
        <v>47100 - Appellate Judicial System</v>
      </c>
      <c r="AS61" t="str">
        <v xml:space="preserve">48100 -  Unlimited Tax Road Bonds, Series 1988A </v>
      </c>
      <c r="AT61" t="str">
        <v xml:space="preserve">48200 - Permanent Improvement Bond Series  1988 </v>
      </c>
      <c r="AU61" t="str">
        <v>49000 -  Unlimited Tax Road Bond Fund-1985</v>
      </c>
      <c r="AV61" t="str">
        <v>49200 - 1992 Road Bond Fund</v>
      </c>
      <c r="AW61" t="str">
        <v>49300 -  1992A Permanent Improvement Bond Fund</v>
      </c>
      <c r="AX61" t="str">
        <v>49400 - Unlimited Tax Road Bond Fund-1977</v>
      </c>
      <c r="AY61" t="str">
        <v>50000 - Payroll Fund</v>
      </c>
      <c r="AZ61" t="str">
        <v>50100 - County Clerk-Special</v>
      </c>
      <c r="BA61" t="str">
        <v>50200 - County Clerk-Trust</v>
      </c>
      <c r="BB61" t="str">
        <v>50300 - District Clerk-Special</v>
      </c>
      <c r="BC61" t="str">
        <v>50400 - District Clerk-Trust</v>
      </c>
      <c r="BD61" t="str">
        <v>50500 - Sheriff-Special</v>
      </c>
      <c r="BE61" t="str">
        <v>50600 - County Clerk Special Trust Fund</v>
      </c>
      <c r="BF61" t="str">
        <v>51500 - Constable-Precinct 8</v>
      </c>
      <c r="BG61" t="str">
        <v>53200 - ESCROW FUND</v>
      </c>
      <c r="BH61" t="str">
        <v>53400 - DA Restitution</v>
      </c>
      <c r="BI61" t="str">
        <v>53500 - District Attorney Forfeiture</v>
      </c>
      <c r="BJ61" t="str">
        <v>53700 - Youth Village Special Fund</v>
      </c>
      <c r="BK61" t="str">
        <v>53800 - DA- Check Processing Fees</v>
      </c>
      <c r="BL61" t="str">
        <v xml:space="preserve">54000 - DA Forfeitures-Federal </v>
      </c>
      <c r="BM61" t="str">
        <v>54100 - DA Forfeitures-State</v>
      </c>
      <c r="BN61" t="str">
        <v>54200 - DA Unadjudicated - Police Agencies</v>
      </c>
      <c r="BO61" t="str">
        <v>54300 - Adult Probation-Restitution</v>
      </c>
      <c r="BP61" t="str">
        <v>54400 - DA Forfeitures - Attorney General</v>
      </c>
      <c r="BQ61" t="str">
        <v>54500 - DA Unajudicated-Gambling Statutes</v>
      </c>
      <c r="BR61" t="str">
        <v>54600 - DA Forfeitures-Narcotics</v>
      </c>
      <c r="BS61" t="str">
        <v xml:space="preserve">54700 -  DA-State Forfeiture Fees Other   </v>
      </c>
      <c r="BT61" t="str">
        <v>55000 - Justice of the Peace 1-1 Special fund No</v>
      </c>
      <c r="BU61" t="str">
        <v>55100 - Justice of the Peace 1-2 Special Fund No</v>
      </c>
      <c r="BV61" t="str">
        <v>55300 - Justice of the Peace 3-3 Special Fund No</v>
      </c>
      <c r="BW61" t="str">
        <v>55400 - Justice of the Peace 2-1 Special Fund No</v>
      </c>
      <c r="BX61" t="str">
        <v>55500 - Justice of the Peace 2-2 Special Fund No</v>
      </c>
      <c r="BY61" t="str">
        <v>55600 - Justice of the Peace 3-1 Special Fund No</v>
      </c>
      <c r="BZ61" t="str">
        <v>55700 - Justice of the Peace 3-2 Special Fund No</v>
      </c>
      <c r="CA61" t="str">
        <v>55900 - Justice of the Peace 4-1 Special Fund No</v>
      </c>
      <c r="CB61" t="str">
        <v>56000 - Justice of the Peace 4-2 Special Fund No. 560 Bob Whitney*Effective 12-17-01*</v>
      </c>
      <c r="CC61" t="str">
        <v>56100 - Justice of the Peace 5-1 Special Fund No. 561 Luis Sepulveda*Effective 12-17-01*</v>
      </c>
      <c r="CD61" t="str">
        <v>56200 - Justice of the Peace 5-2 Special Fund No. 562 Juan Jasso*Effective 12-17-01*</v>
      </c>
      <c r="CE61" t="str">
        <v>57000 - Dallas County Housing Fin. - 1993</v>
      </c>
      <c r="CF61" t="str">
        <v>57100 - Dallas County Housing Fin. - 1994</v>
      </c>
      <c r="CG61" t="str">
        <v>58000 - Constable 1 Special Fund No. 580 Derick Evans*12-17-01*</v>
      </c>
      <c r="CH61" t="str">
        <v>58100 - Constable 2 Special Fund No. 581 Michael Gothard*Effective 12-17-01*</v>
      </c>
      <c r="CI61" t="str">
        <v>58200 - Constable 3 Special Fund No. 582 Rick Richardson*Effective 12-17-01*</v>
      </c>
      <c r="CJ61" t="str">
        <v>58300 - Constable 3-A Special Fund No. 583 Mike</v>
      </c>
      <c r="CK61" t="str">
        <v>58400 - Constable 4 Special Fund No. 584 R. L. Skinner*Effective 12-17-01*</v>
      </c>
      <c r="CL61" t="str">
        <v>58600 - Constable 5 Special Fund No. 586 Michael Orozco*Effective 11-02-18*</v>
      </c>
      <c r="CM61" t="str">
        <v>60000 - DCS - Administration</v>
      </c>
      <c r="CN61" t="str">
        <v>67000 - Credit Card BOA Charge Back</v>
      </c>
      <c r="CO61" t="str">
        <v>70400 - Unallocated Tax</v>
      </c>
      <c r="CP61" t="str">
        <v>76400 - Welfare Food Orders</v>
      </c>
      <c r="CQ61" t="str">
        <v>80200 -  Child Support Holding Fund</v>
      </c>
      <c r="CR61" t="str">
        <v>80700 - District Attorney Check Collection</v>
      </c>
      <c r="CS61" t="str">
        <v>80800 -  Child Support Clearing</v>
      </c>
      <c r="CT61" t="str">
        <v>82200 - 0</v>
      </c>
      <c r="CU61" t="str">
        <v>88200 - Cash Receipt pass through Acct.</v>
      </c>
      <c r="CV61" t="str">
        <v>90100 - General Fixed Assets</v>
      </c>
      <c r="CW61" t="str">
        <v>90300 -  Internal Service Fund</v>
      </c>
    </row>
    <row r="62" spans="1:101" x14ac:dyDescent="0.25">
      <c r="A62" t="str" cm="1">
        <f t="array" ref="A62:CW62">TRANSPOSE(_xlfn._xlws.SORT(_xlfn._xlws.FILTER(TableFund[Fund List],ISNUMBER(SEARCH(Travel!Y63, TableFund[Fund List])))))</f>
        <v>00000 - Default</v>
      </c>
      <c r="B62" t="str">
        <v>10500 - Road and Bridge</v>
      </c>
      <c r="C62" t="str">
        <v>10501 - Road &amp; Bridge District 1</v>
      </c>
      <c r="D62" t="str">
        <v>10502 - Road &amp; Bridge District 2</v>
      </c>
      <c r="E62" t="str">
        <v>10503 - Road &amp; Bridge District 3</v>
      </c>
      <c r="F62" t="str">
        <v>10504 - Road &amp; Bridge District 4</v>
      </c>
      <c r="G62" t="str">
        <v>10505 - Road Reserves</v>
      </c>
      <c r="H62" t="str">
        <v>12000 - General Fund</v>
      </c>
      <c r="I62" t="str">
        <v>12400 - Jury Special Fund</v>
      </c>
      <c r="J62" t="str">
        <v>12500 - Petit Jury Fund</v>
      </c>
      <c r="K62" t="str">
        <v>12600 - Permanent Improvement Fund</v>
      </c>
      <c r="L62" t="str">
        <v>12800 - Adult Probation</v>
      </c>
      <c r="M62" t="str">
        <v>13000 - Election Special Fund</v>
      </c>
      <c r="N62" t="str">
        <v>16200 - Alternate Dispute Resolution</v>
      </c>
      <c r="O62" t="str">
        <v>16600 - State Report Interest Fund</v>
      </c>
      <c r="P62" t="str">
        <v>16800 -  Dallas County Historical Commission</v>
      </c>
      <c r="Q62" t="str">
        <v xml:space="preserve">16900 -  Historical Exhibit </v>
      </c>
      <c r="R62" t="str">
        <v>17000 - Return Check Collection</v>
      </c>
      <c r="S62" t="str">
        <v>18000 - Housing Finance Corp</v>
      </c>
      <c r="T62" t="str">
        <v>19000 - CMAQ Congestion, Mitigation, &amp; Air Quality</v>
      </c>
      <c r="U62" t="str">
        <v>19500 - Major Technology Fund</v>
      </c>
      <c r="V62" t="str">
        <v>19600 - Major Projects</v>
      </c>
      <c r="W62" t="str">
        <v>20000 - Judicial</v>
      </c>
      <c r="X62" t="str">
        <v>20100 - Technology</v>
      </c>
      <c r="Y62" t="str">
        <v>20200 - Local Government</v>
      </c>
      <c r="Z62" t="str">
        <v>20300 - Local Official</v>
      </c>
      <c r="AA62" t="str">
        <v>20400 - Record Management</v>
      </c>
      <c r="AB62" t="str">
        <v>20500 - Interest and Debt Retirement (Debt Service) Fund</v>
      </c>
      <c r="AC62" t="str">
        <v>21000 - DS Arbitrage Rebate</v>
      </c>
      <c r="AD62" t="str">
        <v xml:space="preserve">41400 - 1995 Road Bond Fund </v>
      </c>
      <c r="AE62" t="str">
        <v>41500 - 1995A Permanent Impovement</v>
      </c>
      <c r="AF62" t="str">
        <v>41800 - Road Bond Series 1996</v>
      </c>
      <c r="AG62" t="str">
        <v>42400 -  Unlimited Tax Road Bonds Series 2000</v>
      </c>
      <c r="AH62" t="str">
        <v>42700 -  Unlimited Tax Refunding &amp; Improvement Bo</v>
      </c>
      <c r="AI62" t="str">
        <v>43300 - Tax Note Series 2011</v>
      </c>
      <c r="AJ62" t="str">
        <v>44000 - Tax Note Series 2013</v>
      </c>
      <c r="AK62" t="str">
        <v>44100 -  Combination Tax and Parking Garage Rev C</v>
      </c>
      <c r="AL62" t="str">
        <v>44200 - Certificates of Obligation 2022</v>
      </c>
      <c r="AM62" t="str">
        <v xml:space="preserve">46400 - American Rescue Plan </v>
      </c>
      <c r="AN62" t="str">
        <v>46600 - Grant Funds</v>
      </c>
      <c r="AO62" t="str">
        <v xml:space="preserve">46700 - HUD Section 8 </v>
      </c>
      <c r="AP62" t="str">
        <v>46800 - Charter School Grants</v>
      </c>
      <c r="AQ62" t="str">
        <v>47000 - Law Library Fund</v>
      </c>
      <c r="AR62" t="str">
        <v>47100 - Appellate Judicial System</v>
      </c>
      <c r="AS62" t="str">
        <v xml:space="preserve">48100 -  Unlimited Tax Road Bonds, Series 1988A </v>
      </c>
      <c r="AT62" t="str">
        <v xml:space="preserve">48200 - Permanent Improvement Bond Series  1988 </v>
      </c>
      <c r="AU62" t="str">
        <v>49000 -  Unlimited Tax Road Bond Fund-1985</v>
      </c>
      <c r="AV62" t="str">
        <v>49200 - 1992 Road Bond Fund</v>
      </c>
      <c r="AW62" t="str">
        <v>49300 -  1992A Permanent Improvement Bond Fund</v>
      </c>
      <c r="AX62" t="str">
        <v>49400 - Unlimited Tax Road Bond Fund-1977</v>
      </c>
      <c r="AY62" t="str">
        <v>50000 - Payroll Fund</v>
      </c>
      <c r="AZ62" t="str">
        <v>50100 - County Clerk-Special</v>
      </c>
      <c r="BA62" t="str">
        <v>50200 - County Clerk-Trust</v>
      </c>
      <c r="BB62" t="str">
        <v>50300 - District Clerk-Special</v>
      </c>
      <c r="BC62" t="str">
        <v>50400 - District Clerk-Trust</v>
      </c>
      <c r="BD62" t="str">
        <v>50500 - Sheriff-Special</v>
      </c>
      <c r="BE62" t="str">
        <v>50600 - County Clerk Special Trust Fund</v>
      </c>
      <c r="BF62" t="str">
        <v>51500 - Constable-Precinct 8</v>
      </c>
      <c r="BG62" t="str">
        <v>53200 - ESCROW FUND</v>
      </c>
      <c r="BH62" t="str">
        <v>53400 - DA Restitution</v>
      </c>
      <c r="BI62" t="str">
        <v>53500 - District Attorney Forfeiture</v>
      </c>
      <c r="BJ62" t="str">
        <v>53700 - Youth Village Special Fund</v>
      </c>
      <c r="BK62" t="str">
        <v>53800 - DA- Check Processing Fees</v>
      </c>
      <c r="BL62" t="str">
        <v xml:space="preserve">54000 - DA Forfeitures-Federal </v>
      </c>
      <c r="BM62" t="str">
        <v>54100 - DA Forfeitures-State</v>
      </c>
      <c r="BN62" t="str">
        <v>54200 - DA Unadjudicated - Police Agencies</v>
      </c>
      <c r="BO62" t="str">
        <v>54300 - Adult Probation-Restitution</v>
      </c>
      <c r="BP62" t="str">
        <v>54400 - DA Forfeitures - Attorney General</v>
      </c>
      <c r="BQ62" t="str">
        <v>54500 - DA Unajudicated-Gambling Statutes</v>
      </c>
      <c r="BR62" t="str">
        <v>54600 - DA Forfeitures-Narcotics</v>
      </c>
      <c r="BS62" t="str">
        <v xml:space="preserve">54700 -  DA-State Forfeiture Fees Other   </v>
      </c>
      <c r="BT62" t="str">
        <v>55000 - Justice of the Peace 1-1 Special fund No</v>
      </c>
      <c r="BU62" t="str">
        <v>55100 - Justice of the Peace 1-2 Special Fund No</v>
      </c>
      <c r="BV62" t="str">
        <v>55300 - Justice of the Peace 3-3 Special Fund No</v>
      </c>
      <c r="BW62" t="str">
        <v>55400 - Justice of the Peace 2-1 Special Fund No</v>
      </c>
      <c r="BX62" t="str">
        <v>55500 - Justice of the Peace 2-2 Special Fund No</v>
      </c>
      <c r="BY62" t="str">
        <v>55600 - Justice of the Peace 3-1 Special Fund No</v>
      </c>
      <c r="BZ62" t="str">
        <v>55700 - Justice of the Peace 3-2 Special Fund No</v>
      </c>
      <c r="CA62" t="str">
        <v>55900 - Justice of the Peace 4-1 Special Fund No</v>
      </c>
      <c r="CB62" t="str">
        <v>56000 - Justice of the Peace 4-2 Special Fund No. 560 Bob Whitney*Effective 12-17-01*</v>
      </c>
      <c r="CC62" t="str">
        <v>56100 - Justice of the Peace 5-1 Special Fund No. 561 Luis Sepulveda*Effective 12-17-01*</v>
      </c>
      <c r="CD62" t="str">
        <v>56200 - Justice of the Peace 5-2 Special Fund No. 562 Juan Jasso*Effective 12-17-01*</v>
      </c>
      <c r="CE62" t="str">
        <v>57000 - Dallas County Housing Fin. - 1993</v>
      </c>
      <c r="CF62" t="str">
        <v>57100 - Dallas County Housing Fin. - 1994</v>
      </c>
      <c r="CG62" t="str">
        <v>58000 - Constable 1 Special Fund No. 580 Derick Evans*12-17-01*</v>
      </c>
      <c r="CH62" t="str">
        <v>58100 - Constable 2 Special Fund No. 581 Michael Gothard*Effective 12-17-01*</v>
      </c>
      <c r="CI62" t="str">
        <v>58200 - Constable 3 Special Fund No. 582 Rick Richardson*Effective 12-17-01*</v>
      </c>
      <c r="CJ62" t="str">
        <v>58300 - Constable 3-A Special Fund No. 583 Mike</v>
      </c>
      <c r="CK62" t="str">
        <v>58400 - Constable 4 Special Fund No. 584 R. L. Skinner*Effective 12-17-01*</v>
      </c>
      <c r="CL62" t="str">
        <v>58600 - Constable 5 Special Fund No. 586 Michael Orozco*Effective 11-02-18*</v>
      </c>
      <c r="CM62" t="str">
        <v>60000 - DCS - Administration</v>
      </c>
      <c r="CN62" t="str">
        <v>67000 - Credit Card BOA Charge Back</v>
      </c>
      <c r="CO62" t="str">
        <v>70400 - Unallocated Tax</v>
      </c>
      <c r="CP62" t="str">
        <v>76400 - Welfare Food Orders</v>
      </c>
      <c r="CQ62" t="str">
        <v>80200 -  Child Support Holding Fund</v>
      </c>
      <c r="CR62" t="str">
        <v>80700 - District Attorney Check Collection</v>
      </c>
      <c r="CS62" t="str">
        <v>80800 -  Child Support Clearing</v>
      </c>
      <c r="CT62" t="str">
        <v>82200 - 0</v>
      </c>
      <c r="CU62" t="str">
        <v>88200 - Cash Receipt pass through Acct.</v>
      </c>
      <c r="CV62" t="str">
        <v>90100 - General Fixed Assets</v>
      </c>
      <c r="CW62" t="str">
        <v>90300 -  Internal Service Fund</v>
      </c>
    </row>
    <row r="63" spans="1:101" x14ac:dyDescent="0.25">
      <c r="A63" t="str" cm="1">
        <f t="array" ref="A63:CW63">TRANSPOSE(_xlfn._xlws.SORT(_xlfn._xlws.FILTER(TableFund[Fund List],ISNUMBER(SEARCH(Travel!Y64, TableFund[Fund List])))))</f>
        <v>00000 - Default</v>
      </c>
      <c r="B63" t="str">
        <v>10500 - Road and Bridge</v>
      </c>
      <c r="C63" t="str">
        <v>10501 - Road &amp; Bridge District 1</v>
      </c>
      <c r="D63" t="str">
        <v>10502 - Road &amp; Bridge District 2</v>
      </c>
      <c r="E63" t="str">
        <v>10503 - Road &amp; Bridge District 3</v>
      </c>
      <c r="F63" t="str">
        <v>10504 - Road &amp; Bridge District 4</v>
      </c>
      <c r="G63" t="str">
        <v>10505 - Road Reserves</v>
      </c>
      <c r="H63" t="str">
        <v>12000 - General Fund</v>
      </c>
      <c r="I63" t="str">
        <v>12400 - Jury Special Fund</v>
      </c>
      <c r="J63" t="str">
        <v>12500 - Petit Jury Fund</v>
      </c>
      <c r="K63" t="str">
        <v>12600 - Permanent Improvement Fund</v>
      </c>
      <c r="L63" t="str">
        <v>12800 - Adult Probation</v>
      </c>
      <c r="M63" t="str">
        <v>13000 - Election Special Fund</v>
      </c>
      <c r="N63" t="str">
        <v>16200 - Alternate Dispute Resolution</v>
      </c>
      <c r="O63" t="str">
        <v>16600 - State Report Interest Fund</v>
      </c>
      <c r="P63" t="str">
        <v>16800 -  Dallas County Historical Commission</v>
      </c>
      <c r="Q63" t="str">
        <v xml:space="preserve">16900 -  Historical Exhibit </v>
      </c>
      <c r="R63" t="str">
        <v>17000 - Return Check Collection</v>
      </c>
      <c r="S63" t="str">
        <v>18000 - Housing Finance Corp</v>
      </c>
      <c r="T63" t="str">
        <v>19000 - CMAQ Congestion, Mitigation, &amp; Air Quality</v>
      </c>
      <c r="U63" t="str">
        <v>19500 - Major Technology Fund</v>
      </c>
      <c r="V63" t="str">
        <v>19600 - Major Projects</v>
      </c>
      <c r="W63" t="str">
        <v>20000 - Judicial</v>
      </c>
      <c r="X63" t="str">
        <v>20100 - Technology</v>
      </c>
      <c r="Y63" t="str">
        <v>20200 - Local Government</v>
      </c>
      <c r="Z63" t="str">
        <v>20300 - Local Official</v>
      </c>
      <c r="AA63" t="str">
        <v>20400 - Record Management</v>
      </c>
      <c r="AB63" t="str">
        <v>20500 - Interest and Debt Retirement (Debt Service) Fund</v>
      </c>
      <c r="AC63" t="str">
        <v>21000 - DS Arbitrage Rebate</v>
      </c>
      <c r="AD63" t="str">
        <v xml:space="preserve">41400 - 1995 Road Bond Fund </v>
      </c>
      <c r="AE63" t="str">
        <v>41500 - 1995A Permanent Impovement</v>
      </c>
      <c r="AF63" t="str">
        <v>41800 - Road Bond Series 1996</v>
      </c>
      <c r="AG63" t="str">
        <v>42400 -  Unlimited Tax Road Bonds Series 2000</v>
      </c>
      <c r="AH63" t="str">
        <v>42700 -  Unlimited Tax Refunding &amp; Improvement Bo</v>
      </c>
      <c r="AI63" t="str">
        <v>43300 - Tax Note Series 2011</v>
      </c>
      <c r="AJ63" t="str">
        <v>44000 - Tax Note Series 2013</v>
      </c>
      <c r="AK63" t="str">
        <v>44100 -  Combination Tax and Parking Garage Rev C</v>
      </c>
      <c r="AL63" t="str">
        <v>44200 - Certificates of Obligation 2022</v>
      </c>
      <c r="AM63" t="str">
        <v xml:space="preserve">46400 - American Rescue Plan </v>
      </c>
      <c r="AN63" t="str">
        <v>46600 - Grant Funds</v>
      </c>
      <c r="AO63" t="str">
        <v xml:space="preserve">46700 - HUD Section 8 </v>
      </c>
      <c r="AP63" t="str">
        <v>46800 - Charter School Grants</v>
      </c>
      <c r="AQ63" t="str">
        <v>47000 - Law Library Fund</v>
      </c>
      <c r="AR63" t="str">
        <v>47100 - Appellate Judicial System</v>
      </c>
      <c r="AS63" t="str">
        <v xml:space="preserve">48100 -  Unlimited Tax Road Bonds, Series 1988A </v>
      </c>
      <c r="AT63" t="str">
        <v xml:space="preserve">48200 - Permanent Improvement Bond Series  1988 </v>
      </c>
      <c r="AU63" t="str">
        <v>49000 -  Unlimited Tax Road Bond Fund-1985</v>
      </c>
      <c r="AV63" t="str">
        <v>49200 - 1992 Road Bond Fund</v>
      </c>
      <c r="AW63" t="str">
        <v>49300 -  1992A Permanent Improvement Bond Fund</v>
      </c>
      <c r="AX63" t="str">
        <v>49400 - Unlimited Tax Road Bond Fund-1977</v>
      </c>
      <c r="AY63" t="str">
        <v>50000 - Payroll Fund</v>
      </c>
      <c r="AZ63" t="str">
        <v>50100 - County Clerk-Special</v>
      </c>
      <c r="BA63" t="str">
        <v>50200 - County Clerk-Trust</v>
      </c>
      <c r="BB63" t="str">
        <v>50300 - District Clerk-Special</v>
      </c>
      <c r="BC63" t="str">
        <v>50400 - District Clerk-Trust</v>
      </c>
      <c r="BD63" t="str">
        <v>50500 - Sheriff-Special</v>
      </c>
      <c r="BE63" t="str">
        <v>50600 - County Clerk Special Trust Fund</v>
      </c>
      <c r="BF63" t="str">
        <v>51500 - Constable-Precinct 8</v>
      </c>
      <c r="BG63" t="str">
        <v>53200 - ESCROW FUND</v>
      </c>
      <c r="BH63" t="str">
        <v>53400 - DA Restitution</v>
      </c>
      <c r="BI63" t="str">
        <v>53500 - District Attorney Forfeiture</v>
      </c>
      <c r="BJ63" t="str">
        <v>53700 - Youth Village Special Fund</v>
      </c>
      <c r="BK63" t="str">
        <v>53800 - DA- Check Processing Fees</v>
      </c>
      <c r="BL63" t="str">
        <v xml:space="preserve">54000 - DA Forfeitures-Federal </v>
      </c>
      <c r="BM63" t="str">
        <v>54100 - DA Forfeitures-State</v>
      </c>
      <c r="BN63" t="str">
        <v>54200 - DA Unadjudicated - Police Agencies</v>
      </c>
      <c r="BO63" t="str">
        <v>54300 - Adult Probation-Restitution</v>
      </c>
      <c r="BP63" t="str">
        <v>54400 - DA Forfeitures - Attorney General</v>
      </c>
      <c r="BQ63" t="str">
        <v>54500 - DA Unajudicated-Gambling Statutes</v>
      </c>
      <c r="BR63" t="str">
        <v>54600 - DA Forfeitures-Narcotics</v>
      </c>
      <c r="BS63" t="str">
        <v xml:space="preserve">54700 -  DA-State Forfeiture Fees Other   </v>
      </c>
      <c r="BT63" t="str">
        <v>55000 - Justice of the Peace 1-1 Special fund No</v>
      </c>
      <c r="BU63" t="str">
        <v>55100 - Justice of the Peace 1-2 Special Fund No</v>
      </c>
      <c r="BV63" t="str">
        <v>55300 - Justice of the Peace 3-3 Special Fund No</v>
      </c>
      <c r="BW63" t="str">
        <v>55400 - Justice of the Peace 2-1 Special Fund No</v>
      </c>
      <c r="BX63" t="str">
        <v>55500 - Justice of the Peace 2-2 Special Fund No</v>
      </c>
      <c r="BY63" t="str">
        <v>55600 - Justice of the Peace 3-1 Special Fund No</v>
      </c>
      <c r="BZ63" t="str">
        <v>55700 - Justice of the Peace 3-2 Special Fund No</v>
      </c>
      <c r="CA63" t="str">
        <v>55900 - Justice of the Peace 4-1 Special Fund No</v>
      </c>
      <c r="CB63" t="str">
        <v>56000 - Justice of the Peace 4-2 Special Fund No. 560 Bob Whitney*Effective 12-17-01*</v>
      </c>
      <c r="CC63" t="str">
        <v>56100 - Justice of the Peace 5-1 Special Fund No. 561 Luis Sepulveda*Effective 12-17-01*</v>
      </c>
      <c r="CD63" t="str">
        <v>56200 - Justice of the Peace 5-2 Special Fund No. 562 Juan Jasso*Effective 12-17-01*</v>
      </c>
      <c r="CE63" t="str">
        <v>57000 - Dallas County Housing Fin. - 1993</v>
      </c>
      <c r="CF63" t="str">
        <v>57100 - Dallas County Housing Fin. - 1994</v>
      </c>
      <c r="CG63" t="str">
        <v>58000 - Constable 1 Special Fund No. 580 Derick Evans*12-17-01*</v>
      </c>
      <c r="CH63" t="str">
        <v>58100 - Constable 2 Special Fund No. 581 Michael Gothard*Effective 12-17-01*</v>
      </c>
      <c r="CI63" t="str">
        <v>58200 - Constable 3 Special Fund No. 582 Rick Richardson*Effective 12-17-01*</v>
      </c>
      <c r="CJ63" t="str">
        <v>58300 - Constable 3-A Special Fund No. 583 Mike</v>
      </c>
      <c r="CK63" t="str">
        <v>58400 - Constable 4 Special Fund No. 584 R. L. Skinner*Effective 12-17-01*</v>
      </c>
      <c r="CL63" t="str">
        <v>58600 - Constable 5 Special Fund No. 586 Michael Orozco*Effective 11-02-18*</v>
      </c>
      <c r="CM63" t="str">
        <v>60000 - DCS - Administration</v>
      </c>
      <c r="CN63" t="str">
        <v>67000 - Credit Card BOA Charge Back</v>
      </c>
      <c r="CO63" t="str">
        <v>70400 - Unallocated Tax</v>
      </c>
      <c r="CP63" t="str">
        <v>76400 - Welfare Food Orders</v>
      </c>
      <c r="CQ63" t="str">
        <v>80200 -  Child Support Holding Fund</v>
      </c>
      <c r="CR63" t="str">
        <v>80700 - District Attorney Check Collection</v>
      </c>
      <c r="CS63" t="str">
        <v>80800 -  Child Support Clearing</v>
      </c>
      <c r="CT63" t="str">
        <v>82200 - 0</v>
      </c>
      <c r="CU63" t="str">
        <v>88200 - Cash Receipt pass through Acct.</v>
      </c>
      <c r="CV63" t="str">
        <v>90100 - General Fixed Assets</v>
      </c>
      <c r="CW63" t="str">
        <v>90300 -  Internal Service Fund</v>
      </c>
    </row>
    <row r="64" spans="1:101" x14ac:dyDescent="0.25">
      <c r="A64" t="str" cm="1">
        <f t="array" ref="A64:CW64">TRANSPOSE(_xlfn._xlws.SORT(_xlfn._xlws.FILTER(TableFund[Fund List],ISNUMBER(SEARCH(Travel!Y65, TableFund[Fund List])))))</f>
        <v>00000 - Default</v>
      </c>
      <c r="B64" t="str">
        <v>10500 - Road and Bridge</v>
      </c>
      <c r="C64" t="str">
        <v>10501 - Road &amp; Bridge District 1</v>
      </c>
      <c r="D64" t="str">
        <v>10502 - Road &amp; Bridge District 2</v>
      </c>
      <c r="E64" t="str">
        <v>10503 - Road &amp; Bridge District 3</v>
      </c>
      <c r="F64" t="str">
        <v>10504 - Road &amp; Bridge District 4</v>
      </c>
      <c r="G64" t="str">
        <v>10505 - Road Reserves</v>
      </c>
      <c r="H64" t="str">
        <v>12000 - General Fund</v>
      </c>
      <c r="I64" t="str">
        <v>12400 - Jury Special Fund</v>
      </c>
      <c r="J64" t="str">
        <v>12500 - Petit Jury Fund</v>
      </c>
      <c r="K64" t="str">
        <v>12600 - Permanent Improvement Fund</v>
      </c>
      <c r="L64" t="str">
        <v>12800 - Adult Probation</v>
      </c>
      <c r="M64" t="str">
        <v>13000 - Election Special Fund</v>
      </c>
      <c r="N64" t="str">
        <v>16200 - Alternate Dispute Resolution</v>
      </c>
      <c r="O64" t="str">
        <v>16600 - State Report Interest Fund</v>
      </c>
      <c r="P64" t="str">
        <v>16800 -  Dallas County Historical Commission</v>
      </c>
      <c r="Q64" t="str">
        <v xml:space="preserve">16900 -  Historical Exhibit </v>
      </c>
      <c r="R64" t="str">
        <v>17000 - Return Check Collection</v>
      </c>
      <c r="S64" t="str">
        <v>18000 - Housing Finance Corp</v>
      </c>
      <c r="T64" t="str">
        <v>19000 - CMAQ Congestion, Mitigation, &amp; Air Quality</v>
      </c>
      <c r="U64" t="str">
        <v>19500 - Major Technology Fund</v>
      </c>
      <c r="V64" t="str">
        <v>19600 - Major Projects</v>
      </c>
      <c r="W64" t="str">
        <v>20000 - Judicial</v>
      </c>
      <c r="X64" t="str">
        <v>20100 - Technology</v>
      </c>
      <c r="Y64" t="str">
        <v>20200 - Local Government</v>
      </c>
      <c r="Z64" t="str">
        <v>20300 - Local Official</v>
      </c>
      <c r="AA64" t="str">
        <v>20400 - Record Management</v>
      </c>
      <c r="AB64" t="str">
        <v>20500 - Interest and Debt Retirement (Debt Service) Fund</v>
      </c>
      <c r="AC64" t="str">
        <v>21000 - DS Arbitrage Rebate</v>
      </c>
      <c r="AD64" t="str">
        <v xml:space="preserve">41400 - 1995 Road Bond Fund </v>
      </c>
      <c r="AE64" t="str">
        <v>41500 - 1995A Permanent Impovement</v>
      </c>
      <c r="AF64" t="str">
        <v>41800 - Road Bond Series 1996</v>
      </c>
      <c r="AG64" t="str">
        <v>42400 -  Unlimited Tax Road Bonds Series 2000</v>
      </c>
      <c r="AH64" t="str">
        <v>42700 -  Unlimited Tax Refunding &amp; Improvement Bo</v>
      </c>
      <c r="AI64" t="str">
        <v>43300 - Tax Note Series 2011</v>
      </c>
      <c r="AJ64" t="str">
        <v>44000 - Tax Note Series 2013</v>
      </c>
      <c r="AK64" t="str">
        <v>44100 -  Combination Tax and Parking Garage Rev C</v>
      </c>
      <c r="AL64" t="str">
        <v>44200 - Certificates of Obligation 2022</v>
      </c>
      <c r="AM64" t="str">
        <v xml:space="preserve">46400 - American Rescue Plan </v>
      </c>
      <c r="AN64" t="str">
        <v>46600 - Grant Funds</v>
      </c>
      <c r="AO64" t="str">
        <v xml:space="preserve">46700 - HUD Section 8 </v>
      </c>
      <c r="AP64" t="str">
        <v>46800 - Charter School Grants</v>
      </c>
      <c r="AQ64" t="str">
        <v>47000 - Law Library Fund</v>
      </c>
      <c r="AR64" t="str">
        <v>47100 - Appellate Judicial System</v>
      </c>
      <c r="AS64" t="str">
        <v xml:space="preserve">48100 -  Unlimited Tax Road Bonds, Series 1988A </v>
      </c>
      <c r="AT64" t="str">
        <v xml:space="preserve">48200 - Permanent Improvement Bond Series  1988 </v>
      </c>
      <c r="AU64" t="str">
        <v>49000 -  Unlimited Tax Road Bond Fund-1985</v>
      </c>
      <c r="AV64" t="str">
        <v>49200 - 1992 Road Bond Fund</v>
      </c>
      <c r="AW64" t="str">
        <v>49300 -  1992A Permanent Improvement Bond Fund</v>
      </c>
      <c r="AX64" t="str">
        <v>49400 - Unlimited Tax Road Bond Fund-1977</v>
      </c>
      <c r="AY64" t="str">
        <v>50000 - Payroll Fund</v>
      </c>
      <c r="AZ64" t="str">
        <v>50100 - County Clerk-Special</v>
      </c>
      <c r="BA64" t="str">
        <v>50200 - County Clerk-Trust</v>
      </c>
      <c r="BB64" t="str">
        <v>50300 - District Clerk-Special</v>
      </c>
      <c r="BC64" t="str">
        <v>50400 - District Clerk-Trust</v>
      </c>
      <c r="BD64" t="str">
        <v>50500 - Sheriff-Special</v>
      </c>
      <c r="BE64" t="str">
        <v>50600 - County Clerk Special Trust Fund</v>
      </c>
      <c r="BF64" t="str">
        <v>51500 - Constable-Precinct 8</v>
      </c>
      <c r="BG64" t="str">
        <v>53200 - ESCROW FUND</v>
      </c>
      <c r="BH64" t="str">
        <v>53400 - DA Restitution</v>
      </c>
      <c r="BI64" t="str">
        <v>53500 - District Attorney Forfeiture</v>
      </c>
      <c r="BJ64" t="str">
        <v>53700 - Youth Village Special Fund</v>
      </c>
      <c r="BK64" t="str">
        <v>53800 - DA- Check Processing Fees</v>
      </c>
      <c r="BL64" t="str">
        <v xml:space="preserve">54000 - DA Forfeitures-Federal </v>
      </c>
      <c r="BM64" t="str">
        <v>54100 - DA Forfeitures-State</v>
      </c>
      <c r="BN64" t="str">
        <v>54200 - DA Unadjudicated - Police Agencies</v>
      </c>
      <c r="BO64" t="str">
        <v>54300 - Adult Probation-Restitution</v>
      </c>
      <c r="BP64" t="str">
        <v>54400 - DA Forfeitures - Attorney General</v>
      </c>
      <c r="BQ64" t="str">
        <v>54500 - DA Unajudicated-Gambling Statutes</v>
      </c>
      <c r="BR64" t="str">
        <v>54600 - DA Forfeitures-Narcotics</v>
      </c>
      <c r="BS64" t="str">
        <v xml:space="preserve">54700 -  DA-State Forfeiture Fees Other   </v>
      </c>
      <c r="BT64" t="str">
        <v>55000 - Justice of the Peace 1-1 Special fund No</v>
      </c>
      <c r="BU64" t="str">
        <v>55100 - Justice of the Peace 1-2 Special Fund No</v>
      </c>
      <c r="BV64" t="str">
        <v>55300 - Justice of the Peace 3-3 Special Fund No</v>
      </c>
      <c r="BW64" t="str">
        <v>55400 - Justice of the Peace 2-1 Special Fund No</v>
      </c>
      <c r="BX64" t="str">
        <v>55500 - Justice of the Peace 2-2 Special Fund No</v>
      </c>
      <c r="BY64" t="str">
        <v>55600 - Justice of the Peace 3-1 Special Fund No</v>
      </c>
      <c r="BZ64" t="str">
        <v>55700 - Justice of the Peace 3-2 Special Fund No</v>
      </c>
      <c r="CA64" t="str">
        <v>55900 - Justice of the Peace 4-1 Special Fund No</v>
      </c>
      <c r="CB64" t="str">
        <v>56000 - Justice of the Peace 4-2 Special Fund No. 560 Bob Whitney*Effective 12-17-01*</v>
      </c>
      <c r="CC64" t="str">
        <v>56100 - Justice of the Peace 5-1 Special Fund No. 561 Luis Sepulveda*Effective 12-17-01*</v>
      </c>
      <c r="CD64" t="str">
        <v>56200 - Justice of the Peace 5-2 Special Fund No. 562 Juan Jasso*Effective 12-17-01*</v>
      </c>
      <c r="CE64" t="str">
        <v>57000 - Dallas County Housing Fin. - 1993</v>
      </c>
      <c r="CF64" t="str">
        <v>57100 - Dallas County Housing Fin. - 1994</v>
      </c>
      <c r="CG64" t="str">
        <v>58000 - Constable 1 Special Fund No. 580 Derick Evans*12-17-01*</v>
      </c>
      <c r="CH64" t="str">
        <v>58100 - Constable 2 Special Fund No. 581 Michael Gothard*Effective 12-17-01*</v>
      </c>
      <c r="CI64" t="str">
        <v>58200 - Constable 3 Special Fund No. 582 Rick Richardson*Effective 12-17-01*</v>
      </c>
      <c r="CJ64" t="str">
        <v>58300 - Constable 3-A Special Fund No. 583 Mike</v>
      </c>
      <c r="CK64" t="str">
        <v>58400 - Constable 4 Special Fund No. 584 R. L. Skinner*Effective 12-17-01*</v>
      </c>
      <c r="CL64" t="str">
        <v>58600 - Constable 5 Special Fund No. 586 Michael Orozco*Effective 11-02-18*</v>
      </c>
      <c r="CM64" t="str">
        <v>60000 - DCS - Administration</v>
      </c>
      <c r="CN64" t="str">
        <v>67000 - Credit Card BOA Charge Back</v>
      </c>
      <c r="CO64" t="str">
        <v>70400 - Unallocated Tax</v>
      </c>
      <c r="CP64" t="str">
        <v>76400 - Welfare Food Orders</v>
      </c>
      <c r="CQ64" t="str">
        <v>80200 -  Child Support Holding Fund</v>
      </c>
      <c r="CR64" t="str">
        <v>80700 - District Attorney Check Collection</v>
      </c>
      <c r="CS64" t="str">
        <v>80800 -  Child Support Clearing</v>
      </c>
      <c r="CT64" t="str">
        <v>82200 - 0</v>
      </c>
      <c r="CU64" t="str">
        <v>88200 - Cash Receipt pass through Acct.</v>
      </c>
      <c r="CV64" t="str">
        <v>90100 - General Fixed Assets</v>
      </c>
      <c r="CW64" t="str">
        <v>90300 -  Internal Service Fund</v>
      </c>
    </row>
    <row r="65" spans="1:101" x14ac:dyDescent="0.25">
      <c r="A65" t="str" cm="1">
        <f t="array" ref="A65:CW65">TRANSPOSE(_xlfn._xlws.SORT(_xlfn._xlws.FILTER(TableFund[Fund List],ISNUMBER(SEARCH(Travel!Y66, TableFund[Fund List])))))</f>
        <v>00000 - Default</v>
      </c>
      <c r="B65" t="str">
        <v>10500 - Road and Bridge</v>
      </c>
      <c r="C65" t="str">
        <v>10501 - Road &amp; Bridge District 1</v>
      </c>
      <c r="D65" t="str">
        <v>10502 - Road &amp; Bridge District 2</v>
      </c>
      <c r="E65" t="str">
        <v>10503 - Road &amp; Bridge District 3</v>
      </c>
      <c r="F65" t="str">
        <v>10504 - Road &amp; Bridge District 4</v>
      </c>
      <c r="G65" t="str">
        <v>10505 - Road Reserves</v>
      </c>
      <c r="H65" t="str">
        <v>12000 - General Fund</v>
      </c>
      <c r="I65" t="str">
        <v>12400 - Jury Special Fund</v>
      </c>
      <c r="J65" t="str">
        <v>12500 - Petit Jury Fund</v>
      </c>
      <c r="K65" t="str">
        <v>12600 - Permanent Improvement Fund</v>
      </c>
      <c r="L65" t="str">
        <v>12800 - Adult Probation</v>
      </c>
      <c r="M65" t="str">
        <v>13000 - Election Special Fund</v>
      </c>
      <c r="N65" t="str">
        <v>16200 - Alternate Dispute Resolution</v>
      </c>
      <c r="O65" t="str">
        <v>16600 - State Report Interest Fund</v>
      </c>
      <c r="P65" t="str">
        <v>16800 -  Dallas County Historical Commission</v>
      </c>
      <c r="Q65" t="str">
        <v xml:space="preserve">16900 -  Historical Exhibit </v>
      </c>
      <c r="R65" t="str">
        <v>17000 - Return Check Collection</v>
      </c>
      <c r="S65" t="str">
        <v>18000 - Housing Finance Corp</v>
      </c>
      <c r="T65" t="str">
        <v>19000 - CMAQ Congestion, Mitigation, &amp; Air Quality</v>
      </c>
      <c r="U65" t="str">
        <v>19500 - Major Technology Fund</v>
      </c>
      <c r="V65" t="str">
        <v>19600 - Major Projects</v>
      </c>
      <c r="W65" t="str">
        <v>20000 - Judicial</v>
      </c>
      <c r="X65" t="str">
        <v>20100 - Technology</v>
      </c>
      <c r="Y65" t="str">
        <v>20200 - Local Government</v>
      </c>
      <c r="Z65" t="str">
        <v>20300 - Local Official</v>
      </c>
      <c r="AA65" t="str">
        <v>20400 - Record Management</v>
      </c>
      <c r="AB65" t="str">
        <v>20500 - Interest and Debt Retirement (Debt Service) Fund</v>
      </c>
      <c r="AC65" t="str">
        <v>21000 - DS Arbitrage Rebate</v>
      </c>
      <c r="AD65" t="str">
        <v xml:space="preserve">41400 - 1995 Road Bond Fund </v>
      </c>
      <c r="AE65" t="str">
        <v>41500 - 1995A Permanent Impovement</v>
      </c>
      <c r="AF65" t="str">
        <v>41800 - Road Bond Series 1996</v>
      </c>
      <c r="AG65" t="str">
        <v>42400 -  Unlimited Tax Road Bonds Series 2000</v>
      </c>
      <c r="AH65" t="str">
        <v>42700 -  Unlimited Tax Refunding &amp; Improvement Bo</v>
      </c>
      <c r="AI65" t="str">
        <v>43300 - Tax Note Series 2011</v>
      </c>
      <c r="AJ65" t="str">
        <v>44000 - Tax Note Series 2013</v>
      </c>
      <c r="AK65" t="str">
        <v>44100 -  Combination Tax and Parking Garage Rev C</v>
      </c>
      <c r="AL65" t="str">
        <v>44200 - Certificates of Obligation 2022</v>
      </c>
      <c r="AM65" t="str">
        <v xml:space="preserve">46400 - American Rescue Plan </v>
      </c>
      <c r="AN65" t="str">
        <v>46600 - Grant Funds</v>
      </c>
      <c r="AO65" t="str">
        <v xml:space="preserve">46700 - HUD Section 8 </v>
      </c>
      <c r="AP65" t="str">
        <v>46800 - Charter School Grants</v>
      </c>
      <c r="AQ65" t="str">
        <v>47000 - Law Library Fund</v>
      </c>
      <c r="AR65" t="str">
        <v>47100 - Appellate Judicial System</v>
      </c>
      <c r="AS65" t="str">
        <v xml:space="preserve">48100 -  Unlimited Tax Road Bonds, Series 1988A </v>
      </c>
      <c r="AT65" t="str">
        <v xml:space="preserve">48200 - Permanent Improvement Bond Series  1988 </v>
      </c>
      <c r="AU65" t="str">
        <v>49000 -  Unlimited Tax Road Bond Fund-1985</v>
      </c>
      <c r="AV65" t="str">
        <v>49200 - 1992 Road Bond Fund</v>
      </c>
      <c r="AW65" t="str">
        <v>49300 -  1992A Permanent Improvement Bond Fund</v>
      </c>
      <c r="AX65" t="str">
        <v>49400 - Unlimited Tax Road Bond Fund-1977</v>
      </c>
      <c r="AY65" t="str">
        <v>50000 - Payroll Fund</v>
      </c>
      <c r="AZ65" t="str">
        <v>50100 - County Clerk-Special</v>
      </c>
      <c r="BA65" t="str">
        <v>50200 - County Clerk-Trust</v>
      </c>
      <c r="BB65" t="str">
        <v>50300 - District Clerk-Special</v>
      </c>
      <c r="BC65" t="str">
        <v>50400 - District Clerk-Trust</v>
      </c>
      <c r="BD65" t="str">
        <v>50500 - Sheriff-Special</v>
      </c>
      <c r="BE65" t="str">
        <v>50600 - County Clerk Special Trust Fund</v>
      </c>
      <c r="BF65" t="str">
        <v>51500 - Constable-Precinct 8</v>
      </c>
      <c r="BG65" t="str">
        <v>53200 - ESCROW FUND</v>
      </c>
      <c r="BH65" t="str">
        <v>53400 - DA Restitution</v>
      </c>
      <c r="BI65" t="str">
        <v>53500 - District Attorney Forfeiture</v>
      </c>
      <c r="BJ65" t="str">
        <v>53700 - Youth Village Special Fund</v>
      </c>
      <c r="BK65" t="str">
        <v>53800 - DA- Check Processing Fees</v>
      </c>
      <c r="BL65" t="str">
        <v xml:space="preserve">54000 - DA Forfeitures-Federal </v>
      </c>
      <c r="BM65" t="str">
        <v>54100 - DA Forfeitures-State</v>
      </c>
      <c r="BN65" t="str">
        <v>54200 - DA Unadjudicated - Police Agencies</v>
      </c>
      <c r="BO65" t="str">
        <v>54300 - Adult Probation-Restitution</v>
      </c>
      <c r="BP65" t="str">
        <v>54400 - DA Forfeitures - Attorney General</v>
      </c>
      <c r="BQ65" t="str">
        <v>54500 - DA Unajudicated-Gambling Statutes</v>
      </c>
      <c r="BR65" t="str">
        <v>54600 - DA Forfeitures-Narcotics</v>
      </c>
      <c r="BS65" t="str">
        <v xml:space="preserve">54700 -  DA-State Forfeiture Fees Other   </v>
      </c>
      <c r="BT65" t="str">
        <v>55000 - Justice of the Peace 1-1 Special fund No</v>
      </c>
      <c r="BU65" t="str">
        <v>55100 - Justice of the Peace 1-2 Special Fund No</v>
      </c>
      <c r="BV65" t="str">
        <v>55300 - Justice of the Peace 3-3 Special Fund No</v>
      </c>
      <c r="BW65" t="str">
        <v>55400 - Justice of the Peace 2-1 Special Fund No</v>
      </c>
      <c r="BX65" t="str">
        <v>55500 - Justice of the Peace 2-2 Special Fund No</v>
      </c>
      <c r="BY65" t="str">
        <v>55600 - Justice of the Peace 3-1 Special Fund No</v>
      </c>
      <c r="BZ65" t="str">
        <v>55700 - Justice of the Peace 3-2 Special Fund No</v>
      </c>
      <c r="CA65" t="str">
        <v>55900 - Justice of the Peace 4-1 Special Fund No</v>
      </c>
      <c r="CB65" t="str">
        <v>56000 - Justice of the Peace 4-2 Special Fund No. 560 Bob Whitney*Effective 12-17-01*</v>
      </c>
      <c r="CC65" t="str">
        <v>56100 - Justice of the Peace 5-1 Special Fund No. 561 Luis Sepulveda*Effective 12-17-01*</v>
      </c>
      <c r="CD65" t="str">
        <v>56200 - Justice of the Peace 5-2 Special Fund No. 562 Juan Jasso*Effective 12-17-01*</v>
      </c>
      <c r="CE65" t="str">
        <v>57000 - Dallas County Housing Fin. - 1993</v>
      </c>
      <c r="CF65" t="str">
        <v>57100 - Dallas County Housing Fin. - 1994</v>
      </c>
      <c r="CG65" t="str">
        <v>58000 - Constable 1 Special Fund No. 580 Derick Evans*12-17-01*</v>
      </c>
      <c r="CH65" t="str">
        <v>58100 - Constable 2 Special Fund No. 581 Michael Gothard*Effective 12-17-01*</v>
      </c>
      <c r="CI65" t="str">
        <v>58200 - Constable 3 Special Fund No. 582 Rick Richardson*Effective 12-17-01*</v>
      </c>
      <c r="CJ65" t="str">
        <v>58300 - Constable 3-A Special Fund No. 583 Mike</v>
      </c>
      <c r="CK65" t="str">
        <v>58400 - Constable 4 Special Fund No. 584 R. L. Skinner*Effective 12-17-01*</v>
      </c>
      <c r="CL65" t="str">
        <v>58600 - Constable 5 Special Fund No. 586 Michael Orozco*Effective 11-02-18*</v>
      </c>
      <c r="CM65" t="str">
        <v>60000 - DCS - Administration</v>
      </c>
      <c r="CN65" t="str">
        <v>67000 - Credit Card BOA Charge Back</v>
      </c>
      <c r="CO65" t="str">
        <v>70400 - Unallocated Tax</v>
      </c>
      <c r="CP65" t="str">
        <v>76400 - Welfare Food Orders</v>
      </c>
      <c r="CQ65" t="str">
        <v>80200 -  Child Support Holding Fund</v>
      </c>
      <c r="CR65" t="str">
        <v>80700 - District Attorney Check Collection</v>
      </c>
      <c r="CS65" t="str">
        <v>80800 -  Child Support Clearing</v>
      </c>
      <c r="CT65" t="str">
        <v>82200 - 0</v>
      </c>
      <c r="CU65" t="str">
        <v>88200 - Cash Receipt pass through Acct.</v>
      </c>
      <c r="CV65" t="str">
        <v>90100 - General Fixed Assets</v>
      </c>
      <c r="CW65" t="str">
        <v>90300 -  Internal Service Fund</v>
      </c>
    </row>
    <row r="66" spans="1:101" x14ac:dyDescent="0.25">
      <c r="A66" t="str" cm="1">
        <f t="array" ref="A66:CW66">TRANSPOSE(_xlfn._xlws.SORT(_xlfn._xlws.FILTER(TableFund[Fund List],ISNUMBER(SEARCH(Travel!Y67, TableFund[Fund List])))))</f>
        <v>00000 - Default</v>
      </c>
      <c r="B66" t="str">
        <v>10500 - Road and Bridge</v>
      </c>
      <c r="C66" t="str">
        <v>10501 - Road &amp; Bridge District 1</v>
      </c>
      <c r="D66" t="str">
        <v>10502 - Road &amp; Bridge District 2</v>
      </c>
      <c r="E66" t="str">
        <v>10503 - Road &amp; Bridge District 3</v>
      </c>
      <c r="F66" t="str">
        <v>10504 - Road &amp; Bridge District 4</v>
      </c>
      <c r="G66" t="str">
        <v>10505 - Road Reserves</v>
      </c>
      <c r="H66" t="str">
        <v>12000 - General Fund</v>
      </c>
      <c r="I66" t="str">
        <v>12400 - Jury Special Fund</v>
      </c>
      <c r="J66" t="str">
        <v>12500 - Petit Jury Fund</v>
      </c>
      <c r="K66" t="str">
        <v>12600 - Permanent Improvement Fund</v>
      </c>
      <c r="L66" t="str">
        <v>12800 - Adult Probation</v>
      </c>
      <c r="M66" t="str">
        <v>13000 - Election Special Fund</v>
      </c>
      <c r="N66" t="str">
        <v>16200 - Alternate Dispute Resolution</v>
      </c>
      <c r="O66" t="str">
        <v>16600 - State Report Interest Fund</v>
      </c>
      <c r="P66" t="str">
        <v>16800 -  Dallas County Historical Commission</v>
      </c>
      <c r="Q66" t="str">
        <v xml:space="preserve">16900 -  Historical Exhibit </v>
      </c>
      <c r="R66" t="str">
        <v>17000 - Return Check Collection</v>
      </c>
      <c r="S66" t="str">
        <v>18000 - Housing Finance Corp</v>
      </c>
      <c r="T66" t="str">
        <v>19000 - CMAQ Congestion, Mitigation, &amp; Air Quality</v>
      </c>
      <c r="U66" t="str">
        <v>19500 - Major Technology Fund</v>
      </c>
      <c r="V66" t="str">
        <v>19600 - Major Projects</v>
      </c>
      <c r="W66" t="str">
        <v>20000 - Judicial</v>
      </c>
      <c r="X66" t="str">
        <v>20100 - Technology</v>
      </c>
      <c r="Y66" t="str">
        <v>20200 - Local Government</v>
      </c>
      <c r="Z66" t="str">
        <v>20300 - Local Official</v>
      </c>
      <c r="AA66" t="str">
        <v>20400 - Record Management</v>
      </c>
      <c r="AB66" t="str">
        <v>20500 - Interest and Debt Retirement (Debt Service) Fund</v>
      </c>
      <c r="AC66" t="str">
        <v>21000 - DS Arbitrage Rebate</v>
      </c>
      <c r="AD66" t="str">
        <v xml:space="preserve">41400 - 1995 Road Bond Fund </v>
      </c>
      <c r="AE66" t="str">
        <v>41500 - 1995A Permanent Impovement</v>
      </c>
      <c r="AF66" t="str">
        <v>41800 - Road Bond Series 1996</v>
      </c>
      <c r="AG66" t="str">
        <v>42400 -  Unlimited Tax Road Bonds Series 2000</v>
      </c>
      <c r="AH66" t="str">
        <v>42700 -  Unlimited Tax Refunding &amp; Improvement Bo</v>
      </c>
      <c r="AI66" t="str">
        <v>43300 - Tax Note Series 2011</v>
      </c>
      <c r="AJ66" t="str">
        <v>44000 - Tax Note Series 2013</v>
      </c>
      <c r="AK66" t="str">
        <v>44100 -  Combination Tax and Parking Garage Rev C</v>
      </c>
      <c r="AL66" t="str">
        <v>44200 - Certificates of Obligation 2022</v>
      </c>
      <c r="AM66" t="str">
        <v xml:space="preserve">46400 - American Rescue Plan </v>
      </c>
      <c r="AN66" t="str">
        <v>46600 - Grant Funds</v>
      </c>
      <c r="AO66" t="str">
        <v xml:space="preserve">46700 - HUD Section 8 </v>
      </c>
      <c r="AP66" t="str">
        <v>46800 - Charter School Grants</v>
      </c>
      <c r="AQ66" t="str">
        <v>47000 - Law Library Fund</v>
      </c>
      <c r="AR66" t="str">
        <v>47100 - Appellate Judicial System</v>
      </c>
      <c r="AS66" t="str">
        <v xml:space="preserve">48100 -  Unlimited Tax Road Bonds, Series 1988A </v>
      </c>
      <c r="AT66" t="str">
        <v xml:space="preserve">48200 - Permanent Improvement Bond Series  1988 </v>
      </c>
      <c r="AU66" t="str">
        <v>49000 -  Unlimited Tax Road Bond Fund-1985</v>
      </c>
      <c r="AV66" t="str">
        <v>49200 - 1992 Road Bond Fund</v>
      </c>
      <c r="AW66" t="str">
        <v>49300 -  1992A Permanent Improvement Bond Fund</v>
      </c>
      <c r="AX66" t="str">
        <v>49400 - Unlimited Tax Road Bond Fund-1977</v>
      </c>
      <c r="AY66" t="str">
        <v>50000 - Payroll Fund</v>
      </c>
      <c r="AZ66" t="str">
        <v>50100 - County Clerk-Special</v>
      </c>
      <c r="BA66" t="str">
        <v>50200 - County Clerk-Trust</v>
      </c>
      <c r="BB66" t="str">
        <v>50300 - District Clerk-Special</v>
      </c>
      <c r="BC66" t="str">
        <v>50400 - District Clerk-Trust</v>
      </c>
      <c r="BD66" t="str">
        <v>50500 - Sheriff-Special</v>
      </c>
      <c r="BE66" t="str">
        <v>50600 - County Clerk Special Trust Fund</v>
      </c>
      <c r="BF66" t="str">
        <v>51500 - Constable-Precinct 8</v>
      </c>
      <c r="BG66" t="str">
        <v>53200 - ESCROW FUND</v>
      </c>
      <c r="BH66" t="str">
        <v>53400 - DA Restitution</v>
      </c>
      <c r="BI66" t="str">
        <v>53500 - District Attorney Forfeiture</v>
      </c>
      <c r="BJ66" t="str">
        <v>53700 - Youth Village Special Fund</v>
      </c>
      <c r="BK66" t="str">
        <v>53800 - DA- Check Processing Fees</v>
      </c>
      <c r="BL66" t="str">
        <v xml:space="preserve">54000 - DA Forfeitures-Federal </v>
      </c>
      <c r="BM66" t="str">
        <v>54100 - DA Forfeitures-State</v>
      </c>
      <c r="BN66" t="str">
        <v>54200 - DA Unadjudicated - Police Agencies</v>
      </c>
      <c r="BO66" t="str">
        <v>54300 - Adult Probation-Restitution</v>
      </c>
      <c r="BP66" t="str">
        <v>54400 - DA Forfeitures - Attorney General</v>
      </c>
      <c r="BQ66" t="str">
        <v>54500 - DA Unajudicated-Gambling Statutes</v>
      </c>
      <c r="BR66" t="str">
        <v>54600 - DA Forfeitures-Narcotics</v>
      </c>
      <c r="BS66" t="str">
        <v xml:space="preserve">54700 -  DA-State Forfeiture Fees Other   </v>
      </c>
      <c r="BT66" t="str">
        <v>55000 - Justice of the Peace 1-1 Special fund No</v>
      </c>
      <c r="BU66" t="str">
        <v>55100 - Justice of the Peace 1-2 Special Fund No</v>
      </c>
      <c r="BV66" t="str">
        <v>55300 - Justice of the Peace 3-3 Special Fund No</v>
      </c>
      <c r="BW66" t="str">
        <v>55400 - Justice of the Peace 2-1 Special Fund No</v>
      </c>
      <c r="BX66" t="str">
        <v>55500 - Justice of the Peace 2-2 Special Fund No</v>
      </c>
      <c r="BY66" t="str">
        <v>55600 - Justice of the Peace 3-1 Special Fund No</v>
      </c>
      <c r="BZ66" t="str">
        <v>55700 - Justice of the Peace 3-2 Special Fund No</v>
      </c>
      <c r="CA66" t="str">
        <v>55900 - Justice of the Peace 4-1 Special Fund No</v>
      </c>
      <c r="CB66" t="str">
        <v>56000 - Justice of the Peace 4-2 Special Fund No. 560 Bob Whitney*Effective 12-17-01*</v>
      </c>
      <c r="CC66" t="str">
        <v>56100 - Justice of the Peace 5-1 Special Fund No. 561 Luis Sepulveda*Effective 12-17-01*</v>
      </c>
      <c r="CD66" t="str">
        <v>56200 - Justice of the Peace 5-2 Special Fund No. 562 Juan Jasso*Effective 12-17-01*</v>
      </c>
      <c r="CE66" t="str">
        <v>57000 - Dallas County Housing Fin. - 1993</v>
      </c>
      <c r="CF66" t="str">
        <v>57100 - Dallas County Housing Fin. - 1994</v>
      </c>
      <c r="CG66" t="str">
        <v>58000 - Constable 1 Special Fund No. 580 Derick Evans*12-17-01*</v>
      </c>
      <c r="CH66" t="str">
        <v>58100 - Constable 2 Special Fund No. 581 Michael Gothard*Effective 12-17-01*</v>
      </c>
      <c r="CI66" t="str">
        <v>58200 - Constable 3 Special Fund No. 582 Rick Richardson*Effective 12-17-01*</v>
      </c>
      <c r="CJ66" t="str">
        <v>58300 - Constable 3-A Special Fund No. 583 Mike</v>
      </c>
      <c r="CK66" t="str">
        <v>58400 - Constable 4 Special Fund No. 584 R. L. Skinner*Effective 12-17-01*</v>
      </c>
      <c r="CL66" t="str">
        <v>58600 - Constable 5 Special Fund No. 586 Michael Orozco*Effective 11-02-18*</v>
      </c>
      <c r="CM66" t="str">
        <v>60000 - DCS - Administration</v>
      </c>
      <c r="CN66" t="str">
        <v>67000 - Credit Card BOA Charge Back</v>
      </c>
      <c r="CO66" t="str">
        <v>70400 - Unallocated Tax</v>
      </c>
      <c r="CP66" t="str">
        <v>76400 - Welfare Food Orders</v>
      </c>
      <c r="CQ66" t="str">
        <v>80200 -  Child Support Holding Fund</v>
      </c>
      <c r="CR66" t="str">
        <v>80700 - District Attorney Check Collection</v>
      </c>
      <c r="CS66" t="str">
        <v>80800 -  Child Support Clearing</v>
      </c>
      <c r="CT66" t="str">
        <v>82200 - 0</v>
      </c>
      <c r="CU66" t="str">
        <v>88200 - Cash Receipt pass through Acct.</v>
      </c>
      <c r="CV66" t="str">
        <v>90100 - General Fixed Assets</v>
      </c>
      <c r="CW66" t="str">
        <v>90300 -  Internal Service Fund</v>
      </c>
    </row>
    <row r="67" spans="1:101" x14ac:dyDescent="0.25">
      <c r="A67" t="str" cm="1">
        <f t="array" ref="A67:CW67">TRANSPOSE(_xlfn._xlws.SORT(_xlfn._xlws.FILTER(TableFund[Fund List],ISNUMBER(SEARCH(Travel!Y68, TableFund[Fund List])))))</f>
        <v>00000 - Default</v>
      </c>
      <c r="B67" t="str">
        <v>10500 - Road and Bridge</v>
      </c>
      <c r="C67" t="str">
        <v>10501 - Road &amp; Bridge District 1</v>
      </c>
      <c r="D67" t="str">
        <v>10502 - Road &amp; Bridge District 2</v>
      </c>
      <c r="E67" t="str">
        <v>10503 - Road &amp; Bridge District 3</v>
      </c>
      <c r="F67" t="str">
        <v>10504 - Road &amp; Bridge District 4</v>
      </c>
      <c r="G67" t="str">
        <v>10505 - Road Reserves</v>
      </c>
      <c r="H67" t="str">
        <v>12000 - General Fund</v>
      </c>
      <c r="I67" t="str">
        <v>12400 - Jury Special Fund</v>
      </c>
      <c r="J67" t="str">
        <v>12500 - Petit Jury Fund</v>
      </c>
      <c r="K67" t="str">
        <v>12600 - Permanent Improvement Fund</v>
      </c>
      <c r="L67" t="str">
        <v>12800 - Adult Probation</v>
      </c>
      <c r="M67" t="str">
        <v>13000 - Election Special Fund</v>
      </c>
      <c r="N67" t="str">
        <v>16200 - Alternate Dispute Resolution</v>
      </c>
      <c r="O67" t="str">
        <v>16600 - State Report Interest Fund</v>
      </c>
      <c r="P67" t="str">
        <v>16800 -  Dallas County Historical Commission</v>
      </c>
      <c r="Q67" t="str">
        <v xml:space="preserve">16900 -  Historical Exhibit </v>
      </c>
      <c r="R67" t="str">
        <v>17000 - Return Check Collection</v>
      </c>
      <c r="S67" t="str">
        <v>18000 - Housing Finance Corp</v>
      </c>
      <c r="T67" t="str">
        <v>19000 - CMAQ Congestion, Mitigation, &amp; Air Quality</v>
      </c>
      <c r="U67" t="str">
        <v>19500 - Major Technology Fund</v>
      </c>
      <c r="V67" t="str">
        <v>19600 - Major Projects</v>
      </c>
      <c r="W67" t="str">
        <v>20000 - Judicial</v>
      </c>
      <c r="X67" t="str">
        <v>20100 - Technology</v>
      </c>
      <c r="Y67" t="str">
        <v>20200 - Local Government</v>
      </c>
      <c r="Z67" t="str">
        <v>20300 - Local Official</v>
      </c>
      <c r="AA67" t="str">
        <v>20400 - Record Management</v>
      </c>
      <c r="AB67" t="str">
        <v>20500 - Interest and Debt Retirement (Debt Service) Fund</v>
      </c>
      <c r="AC67" t="str">
        <v>21000 - DS Arbitrage Rebate</v>
      </c>
      <c r="AD67" t="str">
        <v xml:space="preserve">41400 - 1995 Road Bond Fund </v>
      </c>
      <c r="AE67" t="str">
        <v>41500 - 1995A Permanent Impovement</v>
      </c>
      <c r="AF67" t="str">
        <v>41800 - Road Bond Series 1996</v>
      </c>
      <c r="AG67" t="str">
        <v>42400 -  Unlimited Tax Road Bonds Series 2000</v>
      </c>
      <c r="AH67" t="str">
        <v>42700 -  Unlimited Tax Refunding &amp; Improvement Bo</v>
      </c>
      <c r="AI67" t="str">
        <v>43300 - Tax Note Series 2011</v>
      </c>
      <c r="AJ67" t="str">
        <v>44000 - Tax Note Series 2013</v>
      </c>
      <c r="AK67" t="str">
        <v>44100 -  Combination Tax and Parking Garage Rev C</v>
      </c>
      <c r="AL67" t="str">
        <v>44200 - Certificates of Obligation 2022</v>
      </c>
      <c r="AM67" t="str">
        <v xml:space="preserve">46400 - American Rescue Plan </v>
      </c>
      <c r="AN67" t="str">
        <v>46600 - Grant Funds</v>
      </c>
      <c r="AO67" t="str">
        <v xml:space="preserve">46700 - HUD Section 8 </v>
      </c>
      <c r="AP67" t="str">
        <v>46800 - Charter School Grants</v>
      </c>
      <c r="AQ67" t="str">
        <v>47000 - Law Library Fund</v>
      </c>
      <c r="AR67" t="str">
        <v>47100 - Appellate Judicial System</v>
      </c>
      <c r="AS67" t="str">
        <v xml:space="preserve">48100 -  Unlimited Tax Road Bonds, Series 1988A </v>
      </c>
      <c r="AT67" t="str">
        <v xml:space="preserve">48200 - Permanent Improvement Bond Series  1988 </v>
      </c>
      <c r="AU67" t="str">
        <v>49000 -  Unlimited Tax Road Bond Fund-1985</v>
      </c>
      <c r="AV67" t="str">
        <v>49200 - 1992 Road Bond Fund</v>
      </c>
      <c r="AW67" t="str">
        <v>49300 -  1992A Permanent Improvement Bond Fund</v>
      </c>
      <c r="AX67" t="str">
        <v>49400 - Unlimited Tax Road Bond Fund-1977</v>
      </c>
      <c r="AY67" t="str">
        <v>50000 - Payroll Fund</v>
      </c>
      <c r="AZ67" t="str">
        <v>50100 - County Clerk-Special</v>
      </c>
      <c r="BA67" t="str">
        <v>50200 - County Clerk-Trust</v>
      </c>
      <c r="BB67" t="str">
        <v>50300 - District Clerk-Special</v>
      </c>
      <c r="BC67" t="str">
        <v>50400 - District Clerk-Trust</v>
      </c>
      <c r="BD67" t="str">
        <v>50500 - Sheriff-Special</v>
      </c>
      <c r="BE67" t="str">
        <v>50600 - County Clerk Special Trust Fund</v>
      </c>
      <c r="BF67" t="str">
        <v>51500 - Constable-Precinct 8</v>
      </c>
      <c r="BG67" t="str">
        <v>53200 - ESCROW FUND</v>
      </c>
      <c r="BH67" t="str">
        <v>53400 - DA Restitution</v>
      </c>
      <c r="BI67" t="str">
        <v>53500 - District Attorney Forfeiture</v>
      </c>
      <c r="BJ67" t="str">
        <v>53700 - Youth Village Special Fund</v>
      </c>
      <c r="BK67" t="str">
        <v>53800 - DA- Check Processing Fees</v>
      </c>
      <c r="BL67" t="str">
        <v xml:space="preserve">54000 - DA Forfeitures-Federal </v>
      </c>
      <c r="BM67" t="str">
        <v>54100 - DA Forfeitures-State</v>
      </c>
      <c r="BN67" t="str">
        <v>54200 - DA Unadjudicated - Police Agencies</v>
      </c>
      <c r="BO67" t="str">
        <v>54300 - Adult Probation-Restitution</v>
      </c>
      <c r="BP67" t="str">
        <v>54400 - DA Forfeitures - Attorney General</v>
      </c>
      <c r="BQ67" t="str">
        <v>54500 - DA Unajudicated-Gambling Statutes</v>
      </c>
      <c r="BR67" t="str">
        <v>54600 - DA Forfeitures-Narcotics</v>
      </c>
      <c r="BS67" t="str">
        <v xml:space="preserve">54700 -  DA-State Forfeiture Fees Other   </v>
      </c>
      <c r="BT67" t="str">
        <v>55000 - Justice of the Peace 1-1 Special fund No</v>
      </c>
      <c r="BU67" t="str">
        <v>55100 - Justice of the Peace 1-2 Special Fund No</v>
      </c>
      <c r="BV67" t="str">
        <v>55300 - Justice of the Peace 3-3 Special Fund No</v>
      </c>
      <c r="BW67" t="str">
        <v>55400 - Justice of the Peace 2-1 Special Fund No</v>
      </c>
      <c r="BX67" t="str">
        <v>55500 - Justice of the Peace 2-2 Special Fund No</v>
      </c>
      <c r="BY67" t="str">
        <v>55600 - Justice of the Peace 3-1 Special Fund No</v>
      </c>
      <c r="BZ67" t="str">
        <v>55700 - Justice of the Peace 3-2 Special Fund No</v>
      </c>
      <c r="CA67" t="str">
        <v>55900 - Justice of the Peace 4-1 Special Fund No</v>
      </c>
      <c r="CB67" t="str">
        <v>56000 - Justice of the Peace 4-2 Special Fund No. 560 Bob Whitney*Effective 12-17-01*</v>
      </c>
      <c r="CC67" t="str">
        <v>56100 - Justice of the Peace 5-1 Special Fund No. 561 Luis Sepulveda*Effective 12-17-01*</v>
      </c>
      <c r="CD67" t="str">
        <v>56200 - Justice of the Peace 5-2 Special Fund No. 562 Juan Jasso*Effective 12-17-01*</v>
      </c>
      <c r="CE67" t="str">
        <v>57000 - Dallas County Housing Fin. - 1993</v>
      </c>
      <c r="CF67" t="str">
        <v>57100 - Dallas County Housing Fin. - 1994</v>
      </c>
      <c r="CG67" t="str">
        <v>58000 - Constable 1 Special Fund No. 580 Derick Evans*12-17-01*</v>
      </c>
      <c r="CH67" t="str">
        <v>58100 - Constable 2 Special Fund No. 581 Michael Gothard*Effective 12-17-01*</v>
      </c>
      <c r="CI67" t="str">
        <v>58200 - Constable 3 Special Fund No. 582 Rick Richardson*Effective 12-17-01*</v>
      </c>
      <c r="CJ67" t="str">
        <v>58300 - Constable 3-A Special Fund No. 583 Mike</v>
      </c>
      <c r="CK67" t="str">
        <v>58400 - Constable 4 Special Fund No. 584 R. L. Skinner*Effective 12-17-01*</v>
      </c>
      <c r="CL67" t="str">
        <v>58600 - Constable 5 Special Fund No. 586 Michael Orozco*Effective 11-02-18*</v>
      </c>
      <c r="CM67" t="str">
        <v>60000 - DCS - Administration</v>
      </c>
      <c r="CN67" t="str">
        <v>67000 - Credit Card BOA Charge Back</v>
      </c>
      <c r="CO67" t="str">
        <v>70400 - Unallocated Tax</v>
      </c>
      <c r="CP67" t="str">
        <v>76400 - Welfare Food Orders</v>
      </c>
      <c r="CQ67" t="str">
        <v>80200 -  Child Support Holding Fund</v>
      </c>
      <c r="CR67" t="str">
        <v>80700 - District Attorney Check Collection</v>
      </c>
      <c r="CS67" t="str">
        <v>80800 -  Child Support Clearing</v>
      </c>
      <c r="CT67" t="str">
        <v>82200 - 0</v>
      </c>
      <c r="CU67" t="str">
        <v>88200 - Cash Receipt pass through Acct.</v>
      </c>
      <c r="CV67" t="str">
        <v>90100 - General Fixed Assets</v>
      </c>
      <c r="CW67" t="str">
        <v>90300 -  Internal Service Fund</v>
      </c>
    </row>
    <row r="68" spans="1:101" x14ac:dyDescent="0.25">
      <c r="A68" t="str" cm="1">
        <f t="array" ref="A68:CW68">TRANSPOSE(_xlfn._xlws.SORT(_xlfn._xlws.FILTER(TableFund[Fund List],ISNUMBER(SEARCH(Travel!Y69, TableFund[Fund List])))))</f>
        <v>00000 - Default</v>
      </c>
      <c r="B68" t="str">
        <v>10500 - Road and Bridge</v>
      </c>
      <c r="C68" t="str">
        <v>10501 - Road &amp; Bridge District 1</v>
      </c>
      <c r="D68" t="str">
        <v>10502 - Road &amp; Bridge District 2</v>
      </c>
      <c r="E68" t="str">
        <v>10503 - Road &amp; Bridge District 3</v>
      </c>
      <c r="F68" t="str">
        <v>10504 - Road &amp; Bridge District 4</v>
      </c>
      <c r="G68" t="str">
        <v>10505 - Road Reserves</v>
      </c>
      <c r="H68" t="str">
        <v>12000 - General Fund</v>
      </c>
      <c r="I68" t="str">
        <v>12400 - Jury Special Fund</v>
      </c>
      <c r="J68" t="str">
        <v>12500 - Petit Jury Fund</v>
      </c>
      <c r="K68" t="str">
        <v>12600 - Permanent Improvement Fund</v>
      </c>
      <c r="L68" t="str">
        <v>12800 - Adult Probation</v>
      </c>
      <c r="M68" t="str">
        <v>13000 - Election Special Fund</v>
      </c>
      <c r="N68" t="str">
        <v>16200 - Alternate Dispute Resolution</v>
      </c>
      <c r="O68" t="str">
        <v>16600 - State Report Interest Fund</v>
      </c>
      <c r="P68" t="str">
        <v>16800 -  Dallas County Historical Commission</v>
      </c>
      <c r="Q68" t="str">
        <v xml:space="preserve">16900 -  Historical Exhibit </v>
      </c>
      <c r="R68" t="str">
        <v>17000 - Return Check Collection</v>
      </c>
      <c r="S68" t="str">
        <v>18000 - Housing Finance Corp</v>
      </c>
      <c r="T68" t="str">
        <v>19000 - CMAQ Congestion, Mitigation, &amp; Air Quality</v>
      </c>
      <c r="U68" t="str">
        <v>19500 - Major Technology Fund</v>
      </c>
      <c r="V68" t="str">
        <v>19600 - Major Projects</v>
      </c>
      <c r="W68" t="str">
        <v>20000 - Judicial</v>
      </c>
      <c r="X68" t="str">
        <v>20100 - Technology</v>
      </c>
      <c r="Y68" t="str">
        <v>20200 - Local Government</v>
      </c>
      <c r="Z68" t="str">
        <v>20300 - Local Official</v>
      </c>
      <c r="AA68" t="str">
        <v>20400 - Record Management</v>
      </c>
      <c r="AB68" t="str">
        <v>20500 - Interest and Debt Retirement (Debt Service) Fund</v>
      </c>
      <c r="AC68" t="str">
        <v>21000 - DS Arbitrage Rebate</v>
      </c>
      <c r="AD68" t="str">
        <v xml:space="preserve">41400 - 1995 Road Bond Fund </v>
      </c>
      <c r="AE68" t="str">
        <v>41500 - 1995A Permanent Impovement</v>
      </c>
      <c r="AF68" t="str">
        <v>41800 - Road Bond Series 1996</v>
      </c>
      <c r="AG68" t="str">
        <v>42400 -  Unlimited Tax Road Bonds Series 2000</v>
      </c>
      <c r="AH68" t="str">
        <v>42700 -  Unlimited Tax Refunding &amp; Improvement Bo</v>
      </c>
      <c r="AI68" t="str">
        <v>43300 - Tax Note Series 2011</v>
      </c>
      <c r="AJ68" t="str">
        <v>44000 - Tax Note Series 2013</v>
      </c>
      <c r="AK68" t="str">
        <v>44100 -  Combination Tax and Parking Garage Rev C</v>
      </c>
      <c r="AL68" t="str">
        <v>44200 - Certificates of Obligation 2022</v>
      </c>
      <c r="AM68" t="str">
        <v xml:space="preserve">46400 - American Rescue Plan </v>
      </c>
      <c r="AN68" t="str">
        <v>46600 - Grant Funds</v>
      </c>
      <c r="AO68" t="str">
        <v xml:space="preserve">46700 - HUD Section 8 </v>
      </c>
      <c r="AP68" t="str">
        <v>46800 - Charter School Grants</v>
      </c>
      <c r="AQ68" t="str">
        <v>47000 - Law Library Fund</v>
      </c>
      <c r="AR68" t="str">
        <v>47100 - Appellate Judicial System</v>
      </c>
      <c r="AS68" t="str">
        <v xml:space="preserve">48100 -  Unlimited Tax Road Bonds, Series 1988A </v>
      </c>
      <c r="AT68" t="str">
        <v xml:space="preserve">48200 - Permanent Improvement Bond Series  1988 </v>
      </c>
      <c r="AU68" t="str">
        <v>49000 -  Unlimited Tax Road Bond Fund-1985</v>
      </c>
      <c r="AV68" t="str">
        <v>49200 - 1992 Road Bond Fund</v>
      </c>
      <c r="AW68" t="str">
        <v>49300 -  1992A Permanent Improvement Bond Fund</v>
      </c>
      <c r="AX68" t="str">
        <v>49400 - Unlimited Tax Road Bond Fund-1977</v>
      </c>
      <c r="AY68" t="str">
        <v>50000 - Payroll Fund</v>
      </c>
      <c r="AZ68" t="str">
        <v>50100 - County Clerk-Special</v>
      </c>
      <c r="BA68" t="str">
        <v>50200 - County Clerk-Trust</v>
      </c>
      <c r="BB68" t="str">
        <v>50300 - District Clerk-Special</v>
      </c>
      <c r="BC68" t="str">
        <v>50400 - District Clerk-Trust</v>
      </c>
      <c r="BD68" t="str">
        <v>50500 - Sheriff-Special</v>
      </c>
      <c r="BE68" t="str">
        <v>50600 - County Clerk Special Trust Fund</v>
      </c>
      <c r="BF68" t="str">
        <v>51500 - Constable-Precinct 8</v>
      </c>
      <c r="BG68" t="str">
        <v>53200 - ESCROW FUND</v>
      </c>
      <c r="BH68" t="str">
        <v>53400 - DA Restitution</v>
      </c>
      <c r="BI68" t="str">
        <v>53500 - District Attorney Forfeiture</v>
      </c>
      <c r="BJ68" t="str">
        <v>53700 - Youth Village Special Fund</v>
      </c>
      <c r="BK68" t="str">
        <v>53800 - DA- Check Processing Fees</v>
      </c>
      <c r="BL68" t="str">
        <v xml:space="preserve">54000 - DA Forfeitures-Federal </v>
      </c>
      <c r="BM68" t="str">
        <v>54100 - DA Forfeitures-State</v>
      </c>
      <c r="BN68" t="str">
        <v>54200 - DA Unadjudicated - Police Agencies</v>
      </c>
      <c r="BO68" t="str">
        <v>54300 - Adult Probation-Restitution</v>
      </c>
      <c r="BP68" t="str">
        <v>54400 - DA Forfeitures - Attorney General</v>
      </c>
      <c r="BQ68" t="str">
        <v>54500 - DA Unajudicated-Gambling Statutes</v>
      </c>
      <c r="BR68" t="str">
        <v>54600 - DA Forfeitures-Narcotics</v>
      </c>
      <c r="BS68" t="str">
        <v xml:space="preserve">54700 -  DA-State Forfeiture Fees Other   </v>
      </c>
      <c r="BT68" t="str">
        <v>55000 - Justice of the Peace 1-1 Special fund No</v>
      </c>
      <c r="BU68" t="str">
        <v>55100 - Justice of the Peace 1-2 Special Fund No</v>
      </c>
      <c r="BV68" t="str">
        <v>55300 - Justice of the Peace 3-3 Special Fund No</v>
      </c>
      <c r="BW68" t="str">
        <v>55400 - Justice of the Peace 2-1 Special Fund No</v>
      </c>
      <c r="BX68" t="str">
        <v>55500 - Justice of the Peace 2-2 Special Fund No</v>
      </c>
      <c r="BY68" t="str">
        <v>55600 - Justice of the Peace 3-1 Special Fund No</v>
      </c>
      <c r="BZ68" t="str">
        <v>55700 - Justice of the Peace 3-2 Special Fund No</v>
      </c>
      <c r="CA68" t="str">
        <v>55900 - Justice of the Peace 4-1 Special Fund No</v>
      </c>
      <c r="CB68" t="str">
        <v>56000 - Justice of the Peace 4-2 Special Fund No. 560 Bob Whitney*Effective 12-17-01*</v>
      </c>
      <c r="CC68" t="str">
        <v>56100 - Justice of the Peace 5-1 Special Fund No. 561 Luis Sepulveda*Effective 12-17-01*</v>
      </c>
      <c r="CD68" t="str">
        <v>56200 - Justice of the Peace 5-2 Special Fund No. 562 Juan Jasso*Effective 12-17-01*</v>
      </c>
      <c r="CE68" t="str">
        <v>57000 - Dallas County Housing Fin. - 1993</v>
      </c>
      <c r="CF68" t="str">
        <v>57100 - Dallas County Housing Fin. - 1994</v>
      </c>
      <c r="CG68" t="str">
        <v>58000 - Constable 1 Special Fund No. 580 Derick Evans*12-17-01*</v>
      </c>
      <c r="CH68" t="str">
        <v>58100 - Constable 2 Special Fund No. 581 Michael Gothard*Effective 12-17-01*</v>
      </c>
      <c r="CI68" t="str">
        <v>58200 - Constable 3 Special Fund No. 582 Rick Richardson*Effective 12-17-01*</v>
      </c>
      <c r="CJ68" t="str">
        <v>58300 - Constable 3-A Special Fund No. 583 Mike</v>
      </c>
      <c r="CK68" t="str">
        <v>58400 - Constable 4 Special Fund No. 584 R. L. Skinner*Effective 12-17-01*</v>
      </c>
      <c r="CL68" t="str">
        <v>58600 - Constable 5 Special Fund No. 586 Michael Orozco*Effective 11-02-18*</v>
      </c>
      <c r="CM68" t="str">
        <v>60000 - DCS - Administration</v>
      </c>
      <c r="CN68" t="str">
        <v>67000 - Credit Card BOA Charge Back</v>
      </c>
      <c r="CO68" t="str">
        <v>70400 - Unallocated Tax</v>
      </c>
      <c r="CP68" t="str">
        <v>76400 - Welfare Food Orders</v>
      </c>
      <c r="CQ68" t="str">
        <v>80200 -  Child Support Holding Fund</v>
      </c>
      <c r="CR68" t="str">
        <v>80700 - District Attorney Check Collection</v>
      </c>
      <c r="CS68" t="str">
        <v>80800 -  Child Support Clearing</v>
      </c>
      <c r="CT68" t="str">
        <v>82200 - 0</v>
      </c>
      <c r="CU68" t="str">
        <v>88200 - Cash Receipt pass through Acct.</v>
      </c>
      <c r="CV68" t="str">
        <v>90100 - General Fixed Assets</v>
      </c>
      <c r="CW68" t="str">
        <v>90300 -  Internal Service Fund</v>
      </c>
    </row>
    <row r="69" spans="1:101" x14ac:dyDescent="0.25">
      <c r="A69" t="str" cm="1">
        <f t="array" ref="A69:CW69">TRANSPOSE(_xlfn._xlws.SORT(_xlfn._xlws.FILTER(TableFund[Fund List],ISNUMBER(SEARCH(Travel!Y70, TableFund[Fund List])))))</f>
        <v>00000 - Default</v>
      </c>
      <c r="B69" t="str">
        <v>10500 - Road and Bridge</v>
      </c>
      <c r="C69" t="str">
        <v>10501 - Road &amp; Bridge District 1</v>
      </c>
      <c r="D69" t="str">
        <v>10502 - Road &amp; Bridge District 2</v>
      </c>
      <c r="E69" t="str">
        <v>10503 - Road &amp; Bridge District 3</v>
      </c>
      <c r="F69" t="str">
        <v>10504 - Road &amp; Bridge District 4</v>
      </c>
      <c r="G69" t="str">
        <v>10505 - Road Reserves</v>
      </c>
      <c r="H69" t="str">
        <v>12000 - General Fund</v>
      </c>
      <c r="I69" t="str">
        <v>12400 - Jury Special Fund</v>
      </c>
      <c r="J69" t="str">
        <v>12500 - Petit Jury Fund</v>
      </c>
      <c r="K69" t="str">
        <v>12600 - Permanent Improvement Fund</v>
      </c>
      <c r="L69" t="str">
        <v>12800 - Adult Probation</v>
      </c>
      <c r="M69" t="str">
        <v>13000 - Election Special Fund</v>
      </c>
      <c r="N69" t="str">
        <v>16200 - Alternate Dispute Resolution</v>
      </c>
      <c r="O69" t="str">
        <v>16600 - State Report Interest Fund</v>
      </c>
      <c r="P69" t="str">
        <v>16800 -  Dallas County Historical Commission</v>
      </c>
      <c r="Q69" t="str">
        <v xml:space="preserve">16900 -  Historical Exhibit </v>
      </c>
      <c r="R69" t="str">
        <v>17000 - Return Check Collection</v>
      </c>
      <c r="S69" t="str">
        <v>18000 - Housing Finance Corp</v>
      </c>
      <c r="T69" t="str">
        <v>19000 - CMAQ Congestion, Mitigation, &amp; Air Quality</v>
      </c>
      <c r="U69" t="str">
        <v>19500 - Major Technology Fund</v>
      </c>
      <c r="V69" t="str">
        <v>19600 - Major Projects</v>
      </c>
      <c r="W69" t="str">
        <v>20000 - Judicial</v>
      </c>
      <c r="X69" t="str">
        <v>20100 - Technology</v>
      </c>
      <c r="Y69" t="str">
        <v>20200 - Local Government</v>
      </c>
      <c r="Z69" t="str">
        <v>20300 - Local Official</v>
      </c>
      <c r="AA69" t="str">
        <v>20400 - Record Management</v>
      </c>
      <c r="AB69" t="str">
        <v>20500 - Interest and Debt Retirement (Debt Service) Fund</v>
      </c>
      <c r="AC69" t="str">
        <v>21000 - DS Arbitrage Rebate</v>
      </c>
      <c r="AD69" t="str">
        <v xml:space="preserve">41400 - 1995 Road Bond Fund </v>
      </c>
      <c r="AE69" t="str">
        <v>41500 - 1995A Permanent Impovement</v>
      </c>
      <c r="AF69" t="str">
        <v>41800 - Road Bond Series 1996</v>
      </c>
      <c r="AG69" t="str">
        <v>42400 -  Unlimited Tax Road Bonds Series 2000</v>
      </c>
      <c r="AH69" t="str">
        <v>42700 -  Unlimited Tax Refunding &amp; Improvement Bo</v>
      </c>
      <c r="AI69" t="str">
        <v>43300 - Tax Note Series 2011</v>
      </c>
      <c r="AJ69" t="str">
        <v>44000 - Tax Note Series 2013</v>
      </c>
      <c r="AK69" t="str">
        <v>44100 -  Combination Tax and Parking Garage Rev C</v>
      </c>
      <c r="AL69" t="str">
        <v>44200 - Certificates of Obligation 2022</v>
      </c>
      <c r="AM69" t="str">
        <v xml:space="preserve">46400 - American Rescue Plan </v>
      </c>
      <c r="AN69" t="str">
        <v>46600 - Grant Funds</v>
      </c>
      <c r="AO69" t="str">
        <v xml:space="preserve">46700 - HUD Section 8 </v>
      </c>
      <c r="AP69" t="str">
        <v>46800 - Charter School Grants</v>
      </c>
      <c r="AQ69" t="str">
        <v>47000 - Law Library Fund</v>
      </c>
      <c r="AR69" t="str">
        <v>47100 - Appellate Judicial System</v>
      </c>
      <c r="AS69" t="str">
        <v xml:space="preserve">48100 -  Unlimited Tax Road Bonds, Series 1988A </v>
      </c>
      <c r="AT69" t="str">
        <v xml:space="preserve">48200 - Permanent Improvement Bond Series  1988 </v>
      </c>
      <c r="AU69" t="str">
        <v>49000 -  Unlimited Tax Road Bond Fund-1985</v>
      </c>
      <c r="AV69" t="str">
        <v>49200 - 1992 Road Bond Fund</v>
      </c>
      <c r="AW69" t="str">
        <v>49300 -  1992A Permanent Improvement Bond Fund</v>
      </c>
      <c r="AX69" t="str">
        <v>49400 - Unlimited Tax Road Bond Fund-1977</v>
      </c>
      <c r="AY69" t="str">
        <v>50000 - Payroll Fund</v>
      </c>
      <c r="AZ69" t="str">
        <v>50100 - County Clerk-Special</v>
      </c>
      <c r="BA69" t="str">
        <v>50200 - County Clerk-Trust</v>
      </c>
      <c r="BB69" t="str">
        <v>50300 - District Clerk-Special</v>
      </c>
      <c r="BC69" t="str">
        <v>50400 - District Clerk-Trust</v>
      </c>
      <c r="BD69" t="str">
        <v>50500 - Sheriff-Special</v>
      </c>
      <c r="BE69" t="str">
        <v>50600 - County Clerk Special Trust Fund</v>
      </c>
      <c r="BF69" t="str">
        <v>51500 - Constable-Precinct 8</v>
      </c>
      <c r="BG69" t="str">
        <v>53200 - ESCROW FUND</v>
      </c>
      <c r="BH69" t="str">
        <v>53400 - DA Restitution</v>
      </c>
      <c r="BI69" t="str">
        <v>53500 - District Attorney Forfeiture</v>
      </c>
      <c r="BJ69" t="str">
        <v>53700 - Youth Village Special Fund</v>
      </c>
      <c r="BK69" t="str">
        <v>53800 - DA- Check Processing Fees</v>
      </c>
      <c r="BL69" t="str">
        <v xml:space="preserve">54000 - DA Forfeitures-Federal </v>
      </c>
      <c r="BM69" t="str">
        <v>54100 - DA Forfeitures-State</v>
      </c>
      <c r="BN69" t="str">
        <v>54200 - DA Unadjudicated - Police Agencies</v>
      </c>
      <c r="BO69" t="str">
        <v>54300 - Adult Probation-Restitution</v>
      </c>
      <c r="BP69" t="str">
        <v>54400 - DA Forfeitures - Attorney General</v>
      </c>
      <c r="BQ69" t="str">
        <v>54500 - DA Unajudicated-Gambling Statutes</v>
      </c>
      <c r="BR69" t="str">
        <v>54600 - DA Forfeitures-Narcotics</v>
      </c>
      <c r="BS69" t="str">
        <v xml:space="preserve">54700 -  DA-State Forfeiture Fees Other   </v>
      </c>
      <c r="BT69" t="str">
        <v>55000 - Justice of the Peace 1-1 Special fund No</v>
      </c>
      <c r="BU69" t="str">
        <v>55100 - Justice of the Peace 1-2 Special Fund No</v>
      </c>
      <c r="BV69" t="str">
        <v>55300 - Justice of the Peace 3-3 Special Fund No</v>
      </c>
      <c r="BW69" t="str">
        <v>55400 - Justice of the Peace 2-1 Special Fund No</v>
      </c>
      <c r="BX69" t="str">
        <v>55500 - Justice of the Peace 2-2 Special Fund No</v>
      </c>
      <c r="BY69" t="str">
        <v>55600 - Justice of the Peace 3-1 Special Fund No</v>
      </c>
      <c r="BZ69" t="str">
        <v>55700 - Justice of the Peace 3-2 Special Fund No</v>
      </c>
      <c r="CA69" t="str">
        <v>55900 - Justice of the Peace 4-1 Special Fund No</v>
      </c>
      <c r="CB69" t="str">
        <v>56000 - Justice of the Peace 4-2 Special Fund No. 560 Bob Whitney*Effective 12-17-01*</v>
      </c>
      <c r="CC69" t="str">
        <v>56100 - Justice of the Peace 5-1 Special Fund No. 561 Luis Sepulveda*Effective 12-17-01*</v>
      </c>
      <c r="CD69" t="str">
        <v>56200 - Justice of the Peace 5-2 Special Fund No. 562 Juan Jasso*Effective 12-17-01*</v>
      </c>
      <c r="CE69" t="str">
        <v>57000 - Dallas County Housing Fin. - 1993</v>
      </c>
      <c r="CF69" t="str">
        <v>57100 - Dallas County Housing Fin. - 1994</v>
      </c>
      <c r="CG69" t="str">
        <v>58000 - Constable 1 Special Fund No. 580 Derick Evans*12-17-01*</v>
      </c>
      <c r="CH69" t="str">
        <v>58100 - Constable 2 Special Fund No. 581 Michael Gothard*Effective 12-17-01*</v>
      </c>
      <c r="CI69" t="str">
        <v>58200 - Constable 3 Special Fund No. 582 Rick Richardson*Effective 12-17-01*</v>
      </c>
      <c r="CJ69" t="str">
        <v>58300 - Constable 3-A Special Fund No. 583 Mike</v>
      </c>
      <c r="CK69" t="str">
        <v>58400 - Constable 4 Special Fund No. 584 R. L. Skinner*Effective 12-17-01*</v>
      </c>
      <c r="CL69" t="str">
        <v>58600 - Constable 5 Special Fund No. 586 Michael Orozco*Effective 11-02-18*</v>
      </c>
      <c r="CM69" t="str">
        <v>60000 - DCS - Administration</v>
      </c>
      <c r="CN69" t="str">
        <v>67000 - Credit Card BOA Charge Back</v>
      </c>
      <c r="CO69" t="str">
        <v>70400 - Unallocated Tax</v>
      </c>
      <c r="CP69" t="str">
        <v>76400 - Welfare Food Orders</v>
      </c>
      <c r="CQ69" t="str">
        <v>80200 -  Child Support Holding Fund</v>
      </c>
      <c r="CR69" t="str">
        <v>80700 - District Attorney Check Collection</v>
      </c>
      <c r="CS69" t="str">
        <v>80800 -  Child Support Clearing</v>
      </c>
      <c r="CT69" t="str">
        <v>82200 - 0</v>
      </c>
      <c r="CU69" t="str">
        <v>88200 - Cash Receipt pass through Acct.</v>
      </c>
      <c r="CV69" t="str">
        <v>90100 - General Fixed Assets</v>
      </c>
      <c r="CW69" t="str">
        <v>90300 -  Internal Service Fund</v>
      </c>
    </row>
    <row r="70" spans="1:101" x14ac:dyDescent="0.25">
      <c r="A70" t="str" cm="1">
        <f t="array" ref="A70:CW70">TRANSPOSE(_xlfn._xlws.SORT(_xlfn._xlws.FILTER(TableFund[Fund List],ISNUMBER(SEARCH(Travel!Y71, TableFund[Fund List])))))</f>
        <v>00000 - Default</v>
      </c>
      <c r="B70" t="str">
        <v>10500 - Road and Bridge</v>
      </c>
      <c r="C70" t="str">
        <v>10501 - Road &amp; Bridge District 1</v>
      </c>
      <c r="D70" t="str">
        <v>10502 - Road &amp; Bridge District 2</v>
      </c>
      <c r="E70" t="str">
        <v>10503 - Road &amp; Bridge District 3</v>
      </c>
      <c r="F70" t="str">
        <v>10504 - Road &amp; Bridge District 4</v>
      </c>
      <c r="G70" t="str">
        <v>10505 - Road Reserves</v>
      </c>
      <c r="H70" t="str">
        <v>12000 - General Fund</v>
      </c>
      <c r="I70" t="str">
        <v>12400 - Jury Special Fund</v>
      </c>
      <c r="J70" t="str">
        <v>12500 - Petit Jury Fund</v>
      </c>
      <c r="K70" t="str">
        <v>12600 - Permanent Improvement Fund</v>
      </c>
      <c r="L70" t="str">
        <v>12800 - Adult Probation</v>
      </c>
      <c r="M70" t="str">
        <v>13000 - Election Special Fund</v>
      </c>
      <c r="N70" t="str">
        <v>16200 - Alternate Dispute Resolution</v>
      </c>
      <c r="O70" t="str">
        <v>16600 - State Report Interest Fund</v>
      </c>
      <c r="P70" t="str">
        <v>16800 -  Dallas County Historical Commission</v>
      </c>
      <c r="Q70" t="str">
        <v xml:space="preserve">16900 -  Historical Exhibit </v>
      </c>
      <c r="R70" t="str">
        <v>17000 - Return Check Collection</v>
      </c>
      <c r="S70" t="str">
        <v>18000 - Housing Finance Corp</v>
      </c>
      <c r="T70" t="str">
        <v>19000 - CMAQ Congestion, Mitigation, &amp; Air Quality</v>
      </c>
      <c r="U70" t="str">
        <v>19500 - Major Technology Fund</v>
      </c>
      <c r="V70" t="str">
        <v>19600 - Major Projects</v>
      </c>
      <c r="W70" t="str">
        <v>20000 - Judicial</v>
      </c>
      <c r="X70" t="str">
        <v>20100 - Technology</v>
      </c>
      <c r="Y70" t="str">
        <v>20200 - Local Government</v>
      </c>
      <c r="Z70" t="str">
        <v>20300 - Local Official</v>
      </c>
      <c r="AA70" t="str">
        <v>20400 - Record Management</v>
      </c>
      <c r="AB70" t="str">
        <v>20500 - Interest and Debt Retirement (Debt Service) Fund</v>
      </c>
      <c r="AC70" t="str">
        <v>21000 - DS Arbitrage Rebate</v>
      </c>
      <c r="AD70" t="str">
        <v xml:space="preserve">41400 - 1995 Road Bond Fund </v>
      </c>
      <c r="AE70" t="str">
        <v>41500 - 1995A Permanent Impovement</v>
      </c>
      <c r="AF70" t="str">
        <v>41800 - Road Bond Series 1996</v>
      </c>
      <c r="AG70" t="str">
        <v>42400 -  Unlimited Tax Road Bonds Series 2000</v>
      </c>
      <c r="AH70" t="str">
        <v>42700 -  Unlimited Tax Refunding &amp; Improvement Bo</v>
      </c>
      <c r="AI70" t="str">
        <v>43300 - Tax Note Series 2011</v>
      </c>
      <c r="AJ70" t="str">
        <v>44000 - Tax Note Series 2013</v>
      </c>
      <c r="AK70" t="str">
        <v>44100 -  Combination Tax and Parking Garage Rev C</v>
      </c>
      <c r="AL70" t="str">
        <v>44200 - Certificates of Obligation 2022</v>
      </c>
      <c r="AM70" t="str">
        <v xml:space="preserve">46400 - American Rescue Plan </v>
      </c>
      <c r="AN70" t="str">
        <v>46600 - Grant Funds</v>
      </c>
      <c r="AO70" t="str">
        <v xml:space="preserve">46700 - HUD Section 8 </v>
      </c>
      <c r="AP70" t="str">
        <v>46800 - Charter School Grants</v>
      </c>
      <c r="AQ70" t="str">
        <v>47000 - Law Library Fund</v>
      </c>
      <c r="AR70" t="str">
        <v>47100 - Appellate Judicial System</v>
      </c>
      <c r="AS70" t="str">
        <v xml:space="preserve">48100 -  Unlimited Tax Road Bonds, Series 1988A </v>
      </c>
      <c r="AT70" t="str">
        <v xml:space="preserve">48200 - Permanent Improvement Bond Series  1988 </v>
      </c>
      <c r="AU70" t="str">
        <v>49000 -  Unlimited Tax Road Bond Fund-1985</v>
      </c>
      <c r="AV70" t="str">
        <v>49200 - 1992 Road Bond Fund</v>
      </c>
      <c r="AW70" t="str">
        <v>49300 -  1992A Permanent Improvement Bond Fund</v>
      </c>
      <c r="AX70" t="str">
        <v>49400 - Unlimited Tax Road Bond Fund-1977</v>
      </c>
      <c r="AY70" t="str">
        <v>50000 - Payroll Fund</v>
      </c>
      <c r="AZ70" t="str">
        <v>50100 - County Clerk-Special</v>
      </c>
      <c r="BA70" t="str">
        <v>50200 - County Clerk-Trust</v>
      </c>
      <c r="BB70" t="str">
        <v>50300 - District Clerk-Special</v>
      </c>
      <c r="BC70" t="str">
        <v>50400 - District Clerk-Trust</v>
      </c>
      <c r="BD70" t="str">
        <v>50500 - Sheriff-Special</v>
      </c>
      <c r="BE70" t="str">
        <v>50600 - County Clerk Special Trust Fund</v>
      </c>
      <c r="BF70" t="str">
        <v>51500 - Constable-Precinct 8</v>
      </c>
      <c r="BG70" t="str">
        <v>53200 - ESCROW FUND</v>
      </c>
      <c r="BH70" t="str">
        <v>53400 - DA Restitution</v>
      </c>
      <c r="BI70" t="str">
        <v>53500 - District Attorney Forfeiture</v>
      </c>
      <c r="BJ70" t="str">
        <v>53700 - Youth Village Special Fund</v>
      </c>
      <c r="BK70" t="str">
        <v>53800 - DA- Check Processing Fees</v>
      </c>
      <c r="BL70" t="str">
        <v xml:space="preserve">54000 - DA Forfeitures-Federal </v>
      </c>
      <c r="BM70" t="str">
        <v>54100 - DA Forfeitures-State</v>
      </c>
      <c r="BN70" t="str">
        <v>54200 - DA Unadjudicated - Police Agencies</v>
      </c>
      <c r="BO70" t="str">
        <v>54300 - Adult Probation-Restitution</v>
      </c>
      <c r="BP70" t="str">
        <v>54400 - DA Forfeitures - Attorney General</v>
      </c>
      <c r="BQ70" t="str">
        <v>54500 - DA Unajudicated-Gambling Statutes</v>
      </c>
      <c r="BR70" t="str">
        <v>54600 - DA Forfeitures-Narcotics</v>
      </c>
      <c r="BS70" t="str">
        <v xml:space="preserve">54700 -  DA-State Forfeiture Fees Other   </v>
      </c>
      <c r="BT70" t="str">
        <v>55000 - Justice of the Peace 1-1 Special fund No</v>
      </c>
      <c r="BU70" t="str">
        <v>55100 - Justice of the Peace 1-2 Special Fund No</v>
      </c>
      <c r="BV70" t="str">
        <v>55300 - Justice of the Peace 3-3 Special Fund No</v>
      </c>
      <c r="BW70" t="str">
        <v>55400 - Justice of the Peace 2-1 Special Fund No</v>
      </c>
      <c r="BX70" t="str">
        <v>55500 - Justice of the Peace 2-2 Special Fund No</v>
      </c>
      <c r="BY70" t="str">
        <v>55600 - Justice of the Peace 3-1 Special Fund No</v>
      </c>
      <c r="BZ70" t="str">
        <v>55700 - Justice of the Peace 3-2 Special Fund No</v>
      </c>
      <c r="CA70" t="str">
        <v>55900 - Justice of the Peace 4-1 Special Fund No</v>
      </c>
      <c r="CB70" t="str">
        <v>56000 - Justice of the Peace 4-2 Special Fund No. 560 Bob Whitney*Effective 12-17-01*</v>
      </c>
      <c r="CC70" t="str">
        <v>56100 - Justice of the Peace 5-1 Special Fund No. 561 Luis Sepulveda*Effective 12-17-01*</v>
      </c>
      <c r="CD70" t="str">
        <v>56200 - Justice of the Peace 5-2 Special Fund No. 562 Juan Jasso*Effective 12-17-01*</v>
      </c>
      <c r="CE70" t="str">
        <v>57000 - Dallas County Housing Fin. - 1993</v>
      </c>
      <c r="CF70" t="str">
        <v>57100 - Dallas County Housing Fin. - 1994</v>
      </c>
      <c r="CG70" t="str">
        <v>58000 - Constable 1 Special Fund No. 580 Derick Evans*12-17-01*</v>
      </c>
      <c r="CH70" t="str">
        <v>58100 - Constable 2 Special Fund No. 581 Michael Gothard*Effective 12-17-01*</v>
      </c>
      <c r="CI70" t="str">
        <v>58200 - Constable 3 Special Fund No. 582 Rick Richardson*Effective 12-17-01*</v>
      </c>
      <c r="CJ70" t="str">
        <v>58300 - Constable 3-A Special Fund No. 583 Mike</v>
      </c>
      <c r="CK70" t="str">
        <v>58400 - Constable 4 Special Fund No. 584 R. L. Skinner*Effective 12-17-01*</v>
      </c>
      <c r="CL70" t="str">
        <v>58600 - Constable 5 Special Fund No. 586 Michael Orozco*Effective 11-02-18*</v>
      </c>
      <c r="CM70" t="str">
        <v>60000 - DCS - Administration</v>
      </c>
      <c r="CN70" t="str">
        <v>67000 - Credit Card BOA Charge Back</v>
      </c>
      <c r="CO70" t="str">
        <v>70400 - Unallocated Tax</v>
      </c>
      <c r="CP70" t="str">
        <v>76400 - Welfare Food Orders</v>
      </c>
      <c r="CQ70" t="str">
        <v>80200 -  Child Support Holding Fund</v>
      </c>
      <c r="CR70" t="str">
        <v>80700 - District Attorney Check Collection</v>
      </c>
      <c r="CS70" t="str">
        <v>80800 -  Child Support Clearing</v>
      </c>
      <c r="CT70" t="str">
        <v>82200 - 0</v>
      </c>
      <c r="CU70" t="str">
        <v>88200 - Cash Receipt pass through Acct.</v>
      </c>
      <c r="CV70" t="str">
        <v>90100 - General Fixed Assets</v>
      </c>
      <c r="CW70" t="str">
        <v>90300 -  Internal Service Fund</v>
      </c>
    </row>
    <row r="71" spans="1:101" x14ac:dyDescent="0.25">
      <c r="A71" t="str" cm="1">
        <f t="array" ref="A71:CW71">TRANSPOSE(_xlfn._xlws.SORT(_xlfn._xlws.FILTER(TableFund[Fund List],ISNUMBER(SEARCH(Travel!Y72, TableFund[Fund List])))))</f>
        <v>00000 - Default</v>
      </c>
      <c r="B71" t="str">
        <v>10500 - Road and Bridge</v>
      </c>
      <c r="C71" t="str">
        <v>10501 - Road &amp; Bridge District 1</v>
      </c>
      <c r="D71" t="str">
        <v>10502 - Road &amp; Bridge District 2</v>
      </c>
      <c r="E71" t="str">
        <v>10503 - Road &amp; Bridge District 3</v>
      </c>
      <c r="F71" t="str">
        <v>10504 - Road &amp; Bridge District 4</v>
      </c>
      <c r="G71" t="str">
        <v>10505 - Road Reserves</v>
      </c>
      <c r="H71" t="str">
        <v>12000 - General Fund</v>
      </c>
      <c r="I71" t="str">
        <v>12400 - Jury Special Fund</v>
      </c>
      <c r="J71" t="str">
        <v>12500 - Petit Jury Fund</v>
      </c>
      <c r="K71" t="str">
        <v>12600 - Permanent Improvement Fund</v>
      </c>
      <c r="L71" t="str">
        <v>12800 - Adult Probation</v>
      </c>
      <c r="M71" t="str">
        <v>13000 - Election Special Fund</v>
      </c>
      <c r="N71" t="str">
        <v>16200 - Alternate Dispute Resolution</v>
      </c>
      <c r="O71" t="str">
        <v>16600 - State Report Interest Fund</v>
      </c>
      <c r="P71" t="str">
        <v>16800 -  Dallas County Historical Commission</v>
      </c>
      <c r="Q71" t="str">
        <v xml:space="preserve">16900 -  Historical Exhibit </v>
      </c>
      <c r="R71" t="str">
        <v>17000 - Return Check Collection</v>
      </c>
      <c r="S71" t="str">
        <v>18000 - Housing Finance Corp</v>
      </c>
      <c r="T71" t="str">
        <v>19000 - CMAQ Congestion, Mitigation, &amp; Air Quality</v>
      </c>
      <c r="U71" t="str">
        <v>19500 - Major Technology Fund</v>
      </c>
      <c r="V71" t="str">
        <v>19600 - Major Projects</v>
      </c>
      <c r="W71" t="str">
        <v>20000 - Judicial</v>
      </c>
      <c r="X71" t="str">
        <v>20100 - Technology</v>
      </c>
      <c r="Y71" t="str">
        <v>20200 - Local Government</v>
      </c>
      <c r="Z71" t="str">
        <v>20300 - Local Official</v>
      </c>
      <c r="AA71" t="str">
        <v>20400 - Record Management</v>
      </c>
      <c r="AB71" t="str">
        <v>20500 - Interest and Debt Retirement (Debt Service) Fund</v>
      </c>
      <c r="AC71" t="str">
        <v>21000 - DS Arbitrage Rebate</v>
      </c>
      <c r="AD71" t="str">
        <v xml:space="preserve">41400 - 1995 Road Bond Fund </v>
      </c>
      <c r="AE71" t="str">
        <v>41500 - 1995A Permanent Impovement</v>
      </c>
      <c r="AF71" t="str">
        <v>41800 - Road Bond Series 1996</v>
      </c>
      <c r="AG71" t="str">
        <v>42400 -  Unlimited Tax Road Bonds Series 2000</v>
      </c>
      <c r="AH71" t="str">
        <v>42700 -  Unlimited Tax Refunding &amp; Improvement Bo</v>
      </c>
      <c r="AI71" t="str">
        <v>43300 - Tax Note Series 2011</v>
      </c>
      <c r="AJ71" t="str">
        <v>44000 - Tax Note Series 2013</v>
      </c>
      <c r="AK71" t="str">
        <v>44100 -  Combination Tax and Parking Garage Rev C</v>
      </c>
      <c r="AL71" t="str">
        <v>44200 - Certificates of Obligation 2022</v>
      </c>
      <c r="AM71" t="str">
        <v xml:space="preserve">46400 - American Rescue Plan </v>
      </c>
      <c r="AN71" t="str">
        <v>46600 - Grant Funds</v>
      </c>
      <c r="AO71" t="str">
        <v xml:space="preserve">46700 - HUD Section 8 </v>
      </c>
      <c r="AP71" t="str">
        <v>46800 - Charter School Grants</v>
      </c>
      <c r="AQ71" t="str">
        <v>47000 - Law Library Fund</v>
      </c>
      <c r="AR71" t="str">
        <v>47100 - Appellate Judicial System</v>
      </c>
      <c r="AS71" t="str">
        <v xml:space="preserve">48100 -  Unlimited Tax Road Bonds, Series 1988A </v>
      </c>
      <c r="AT71" t="str">
        <v xml:space="preserve">48200 - Permanent Improvement Bond Series  1988 </v>
      </c>
      <c r="AU71" t="str">
        <v>49000 -  Unlimited Tax Road Bond Fund-1985</v>
      </c>
      <c r="AV71" t="str">
        <v>49200 - 1992 Road Bond Fund</v>
      </c>
      <c r="AW71" t="str">
        <v>49300 -  1992A Permanent Improvement Bond Fund</v>
      </c>
      <c r="AX71" t="str">
        <v>49400 - Unlimited Tax Road Bond Fund-1977</v>
      </c>
      <c r="AY71" t="str">
        <v>50000 - Payroll Fund</v>
      </c>
      <c r="AZ71" t="str">
        <v>50100 - County Clerk-Special</v>
      </c>
      <c r="BA71" t="str">
        <v>50200 - County Clerk-Trust</v>
      </c>
      <c r="BB71" t="str">
        <v>50300 - District Clerk-Special</v>
      </c>
      <c r="BC71" t="str">
        <v>50400 - District Clerk-Trust</v>
      </c>
      <c r="BD71" t="str">
        <v>50500 - Sheriff-Special</v>
      </c>
      <c r="BE71" t="str">
        <v>50600 - County Clerk Special Trust Fund</v>
      </c>
      <c r="BF71" t="str">
        <v>51500 - Constable-Precinct 8</v>
      </c>
      <c r="BG71" t="str">
        <v>53200 - ESCROW FUND</v>
      </c>
      <c r="BH71" t="str">
        <v>53400 - DA Restitution</v>
      </c>
      <c r="BI71" t="str">
        <v>53500 - District Attorney Forfeiture</v>
      </c>
      <c r="BJ71" t="str">
        <v>53700 - Youth Village Special Fund</v>
      </c>
      <c r="BK71" t="str">
        <v>53800 - DA- Check Processing Fees</v>
      </c>
      <c r="BL71" t="str">
        <v xml:space="preserve">54000 - DA Forfeitures-Federal </v>
      </c>
      <c r="BM71" t="str">
        <v>54100 - DA Forfeitures-State</v>
      </c>
      <c r="BN71" t="str">
        <v>54200 - DA Unadjudicated - Police Agencies</v>
      </c>
      <c r="BO71" t="str">
        <v>54300 - Adult Probation-Restitution</v>
      </c>
      <c r="BP71" t="str">
        <v>54400 - DA Forfeitures - Attorney General</v>
      </c>
      <c r="BQ71" t="str">
        <v>54500 - DA Unajudicated-Gambling Statutes</v>
      </c>
      <c r="BR71" t="str">
        <v>54600 - DA Forfeitures-Narcotics</v>
      </c>
      <c r="BS71" t="str">
        <v xml:space="preserve">54700 -  DA-State Forfeiture Fees Other   </v>
      </c>
      <c r="BT71" t="str">
        <v>55000 - Justice of the Peace 1-1 Special fund No</v>
      </c>
      <c r="BU71" t="str">
        <v>55100 - Justice of the Peace 1-2 Special Fund No</v>
      </c>
      <c r="BV71" t="str">
        <v>55300 - Justice of the Peace 3-3 Special Fund No</v>
      </c>
      <c r="BW71" t="str">
        <v>55400 - Justice of the Peace 2-1 Special Fund No</v>
      </c>
      <c r="BX71" t="str">
        <v>55500 - Justice of the Peace 2-2 Special Fund No</v>
      </c>
      <c r="BY71" t="str">
        <v>55600 - Justice of the Peace 3-1 Special Fund No</v>
      </c>
      <c r="BZ71" t="str">
        <v>55700 - Justice of the Peace 3-2 Special Fund No</v>
      </c>
      <c r="CA71" t="str">
        <v>55900 - Justice of the Peace 4-1 Special Fund No</v>
      </c>
      <c r="CB71" t="str">
        <v>56000 - Justice of the Peace 4-2 Special Fund No. 560 Bob Whitney*Effective 12-17-01*</v>
      </c>
      <c r="CC71" t="str">
        <v>56100 - Justice of the Peace 5-1 Special Fund No. 561 Luis Sepulveda*Effective 12-17-01*</v>
      </c>
      <c r="CD71" t="str">
        <v>56200 - Justice of the Peace 5-2 Special Fund No. 562 Juan Jasso*Effective 12-17-01*</v>
      </c>
      <c r="CE71" t="str">
        <v>57000 - Dallas County Housing Fin. - 1993</v>
      </c>
      <c r="CF71" t="str">
        <v>57100 - Dallas County Housing Fin. - 1994</v>
      </c>
      <c r="CG71" t="str">
        <v>58000 - Constable 1 Special Fund No. 580 Derick Evans*12-17-01*</v>
      </c>
      <c r="CH71" t="str">
        <v>58100 - Constable 2 Special Fund No. 581 Michael Gothard*Effective 12-17-01*</v>
      </c>
      <c r="CI71" t="str">
        <v>58200 - Constable 3 Special Fund No. 582 Rick Richardson*Effective 12-17-01*</v>
      </c>
      <c r="CJ71" t="str">
        <v>58300 - Constable 3-A Special Fund No. 583 Mike</v>
      </c>
      <c r="CK71" t="str">
        <v>58400 - Constable 4 Special Fund No. 584 R. L. Skinner*Effective 12-17-01*</v>
      </c>
      <c r="CL71" t="str">
        <v>58600 - Constable 5 Special Fund No. 586 Michael Orozco*Effective 11-02-18*</v>
      </c>
      <c r="CM71" t="str">
        <v>60000 - DCS - Administration</v>
      </c>
      <c r="CN71" t="str">
        <v>67000 - Credit Card BOA Charge Back</v>
      </c>
      <c r="CO71" t="str">
        <v>70400 - Unallocated Tax</v>
      </c>
      <c r="CP71" t="str">
        <v>76400 - Welfare Food Orders</v>
      </c>
      <c r="CQ71" t="str">
        <v>80200 -  Child Support Holding Fund</v>
      </c>
      <c r="CR71" t="str">
        <v>80700 - District Attorney Check Collection</v>
      </c>
      <c r="CS71" t="str">
        <v>80800 -  Child Support Clearing</v>
      </c>
      <c r="CT71" t="str">
        <v>82200 - 0</v>
      </c>
      <c r="CU71" t="str">
        <v>88200 - Cash Receipt pass through Acct.</v>
      </c>
      <c r="CV71" t="str">
        <v>90100 - General Fixed Assets</v>
      </c>
      <c r="CW71" t="str">
        <v>90300 -  Internal Service Fund</v>
      </c>
    </row>
    <row r="72" spans="1:101" x14ac:dyDescent="0.25">
      <c r="A72" t="str" cm="1">
        <f t="array" ref="A72:CW72">TRANSPOSE(_xlfn._xlws.SORT(_xlfn._xlws.FILTER(TableFund[Fund List],ISNUMBER(SEARCH(Travel!Y73, TableFund[Fund List])))))</f>
        <v>00000 - Default</v>
      </c>
      <c r="B72" t="str">
        <v>10500 - Road and Bridge</v>
      </c>
      <c r="C72" t="str">
        <v>10501 - Road &amp; Bridge District 1</v>
      </c>
      <c r="D72" t="str">
        <v>10502 - Road &amp; Bridge District 2</v>
      </c>
      <c r="E72" t="str">
        <v>10503 - Road &amp; Bridge District 3</v>
      </c>
      <c r="F72" t="str">
        <v>10504 - Road &amp; Bridge District 4</v>
      </c>
      <c r="G72" t="str">
        <v>10505 - Road Reserves</v>
      </c>
      <c r="H72" t="str">
        <v>12000 - General Fund</v>
      </c>
      <c r="I72" t="str">
        <v>12400 - Jury Special Fund</v>
      </c>
      <c r="J72" t="str">
        <v>12500 - Petit Jury Fund</v>
      </c>
      <c r="K72" t="str">
        <v>12600 - Permanent Improvement Fund</v>
      </c>
      <c r="L72" t="str">
        <v>12800 - Adult Probation</v>
      </c>
      <c r="M72" t="str">
        <v>13000 - Election Special Fund</v>
      </c>
      <c r="N72" t="str">
        <v>16200 - Alternate Dispute Resolution</v>
      </c>
      <c r="O72" t="str">
        <v>16600 - State Report Interest Fund</v>
      </c>
      <c r="P72" t="str">
        <v>16800 -  Dallas County Historical Commission</v>
      </c>
      <c r="Q72" t="str">
        <v xml:space="preserve">16900 -  Historical Exhibit </v>
      </c>
      <c r="R72" t="str">
        <v>17000 - Return Check Collection</v>
      </c>
      <c r="S72" t="str">
        <v>18000 - Housing Finance Corp</v>
      </c>
      <c r="T72" t="str">
        <v>19000 - CMAQ Congestion, Mitigation, &amp; Air Quality</v>
      </c>
      <c r="U72" t="str">
        <v>19500 - Major Technology Fund</v>
      </c>
      <c r="V72" t="str">
        <v>19600 - Major Projects</v>
      </c>
      <c r="W72" t="str">
        <v>20000 - Judicial</v>
      </c>
      <c r="X72" t="str">
        <v>20100 - Technology</v>
      </c>
      <c r="Y72" t="str">
        <v>20200 - Local Government</v>
      </c>
      <c r="Z72" t="str">
        <v>20300 - Local Official</v>
      </c>
      <c r="AA72" t="str">
        <v>20400 - Record Management</v>
      </c>
      <c r="AB72" t="str">
        <v>20500 - Interest and Debt Retirement (Debt Service) Fund</v>
      </c>
      <c r="AC72" t="str">
        <v>21000 - DS Arbitrage Rebate</v>
      </c>
      <c r="AD72" t="str">
        <v xml:space="preserve">41400 - 1995 Road Bond Fund </v>
      </c>
      <c r="AE72" t="str">
        <v>41500 - 1995A Permanent Impovement</v>
      </c>
      <c r="AF72" t="str">
        <v>41800 - Road Bond Series 1996</v>
      </c>
      <c r="AG72" t="str">
        <v>42400 -  Unlimited Tax Road Bonds Series 2000</v>
      </c>
      <c r="AH72" t="str">
        <v>42700 -  Unlimited Tax Refunding &amp; Improvement Bo</v>
      </c>
      <c r="AI72" t="str">
        <v>43300 - Tax Note Series 2011</v>
      </c>
      <c r="AJ72" t="str">
        <v>44000 - Tax Note Series 2013</v>
      </c>
      <c r="AK72" t="str">
        <v>44100 -  Combination Tax and Parking Garage Rev C</v>
      </c>
      <c r="AL72" t="str">
        <v>44200 - Certificates of Obligation 2022</v>
      </c>
      <c r="AM72" t="str">
        <v xml:space="preserve">46400 - American Rescue Plan </v>
      </c>
      <c r="AN72" t="str">
        <v>46600 - Grant Funds</v>
      </c>
      <c r="AO72" t="str">
        <v xml:space="preserve">46700 - HUD Section 8 </v>
      </c>
      <c r="AP72" t="str">
        <v>46800 - Charter School Grants</v>
      </c>
      <c r="AQ72" t="str">
        <v>47000 - Law Library Fund</v>
      </c>
      <c r="AR72" t="str">
        <v>47100 - Appellate Judicial System</v>
      </c>
      <c r="AS72" t="str">
        <v xml:space="preserve">48100 -  Unlimited Tax Road Bonds, Series 1988A </v>
      </c>
      <c r="AT72" t="str">
        <v xml:space="preserve">48200 - Permanent Improvement Bond Series  1988 </v>
      </c>
      <c r="AU72" t="str">
        <v>49000 -  Unlimited Tax Road Bond Fund-1985</v>
      </c>
      <c r="AV72" t="str">
        <v>49200 - 1992 Road Bond Fund</v>
      </c>
      <c r="AW72" t="str">
        <v>49300 -  1992A Permanent Improvement Bond Fund</v>
      </c>
      <c r="AX72" t="str">
        <v>49400 - Unlimited Tax Road Bond Fund-1977</v>
      </c>
      <c r="AY72" t="str">
        <v>50000 - Payroll Fund</v>
      </c>
      <c r="AZ72" t="str">
        <v>50100 - County Clerk-Special</v>
      </c>
      <c r="BA72" t="str">
        <v>50200 - County Clerk-Trust</v>
      </c>
      <c r="BB72" t="str">
        <v>50300 - District Clerk-Special</v>
      </c>
      <c r="BC72" t="str">
        <v>50400 - District Clerk-Trust</v>
      </c>
      <c r="BD72" t="str">
        <v>50500 - Sheriff-Special</v>
      </c>
      <c r="BE72" t="str">
        <v>50600 - County Clerk Special Trust Fund</v>
      </c>
      <c r="BF72" t="str">
        <v>51500 - Constable-Precinct 8</v>
      </c>
      <c r="BG72" t="str">
        <v>53200 - ESCROW FUND</v>
      </c>
      <c r="BH72" t="str">
        <v>53400 - DA Restitution</v>
      </c>
      <c r="BI72" t="str">
        <v>53500 - District Attorney Forfeiture</v>
      </c>
      <c r="BJ72" t="str">
        <v>53700 - Youth Village Special Fund</v>
      </c>
      <c r="BK72" t="str">
        <v>53800 - DA- Check Processing Fees</v>
      </c>
      <c r="BL72" t="str">
        <v xml:space="preserve">54000 - DA Forfeitures-Federal </v>
      </c>
      <c r="BM72" t="str">
        <v>54100 - DA Forfeitures-State</v>
      </c>
      <c r="BN72" t="str">
        <v>54200 - DA Unadjudicated - Police Agencies</v>
      </c>
      <c r="BO72" t="str">
        <v>54300 - Adult Probation-Restitution</v>
      </c>
      <c r="BP72" t="str">
        <v>54400 - DA Forfeitures - Attorney General</v>
      </c>
      <c r="BQ72" t="str">
        <v>54500 - DA Unajudicated-Gambling Statutes</v>
      </c>
      <c r="BR72" t="str">
        <v>54600 - DA Forfeitures-Narcotics</v>
      </c>
      <c r="BS72" t="str">
        <v xml:space="preserve">54700 -  DA-State Forfeiture Fees Other   </v>
      </c>
      <c r="BT72" t="str">
        <v>55000 - Justice of the Peace 1-1 Special fund No</v>
      </c>
      <c r="BU72" t="str">
        <v>55100 - Justice of the Peace 1-2 Special Fund No</v>
      </c>
      <c r="BV72" t="str">
        <v>55300 - Justice of the Peace 3-3 Special Fund No</v>
      </c>
      <c r="BW72" t="str">
        <v>55400 - Justice of the Peace 2-1 Special Fund No</v>
      </c>
      <c r="BX72" t="str">
        <v>55500 - Justice of the Peace 2-2 Special Fund No</v>
      </c>
      <c r="BY72" t="str">
        <v>55600 - Justice of the Peace 3-1 Special Fund No</v>
      </c>
      <c r="BZ72" t="str">
        <v>55700 - Justice of the Peace 3-2 Special Fund No</v>
      </c>
      <c r="CA72" t="str">
        <v>55900 - Justice of the Peace 4-1 Special Fund No</v>
      </c>
      <c r="CB72" t="str">
        <v>56000 - Justice of the Peace 4-2 Special Fund No. 560 Bob Whitney*Effective 12-17-01*</v>
      </c>
      <c r="CC72" t="str">
        <v>56100 - Justice of the Peace 5-1 Special Fund No. 561 Luis Sepulveda*Effective 12-17-01*</v>
      </c>
      <c r="CD72" t="str">
        <v>56200 - Justice of the Peace 5-2 Special Fund No. 562 Juan Jasso*Effective 12-17-01*</v>
      </c>
      <c r="CE72" t="str">
        <v>57000 - Dallas County Housing Fin. - 1993</v>
      </c>
      <c r="CF72" t="str">
        <v>57100 - Dallas County Housing Fin. - 1994</v>
      </c>
      <c r="CG72" t="str">
        <v>58000 - Constable 1 Special Fund No. 580 Derick Evans*12-17-01*</v>
      </c>
      <c r="CH72" t="str">
        <v>58100 - Constable 2 Special Fund No. 581 Michael Gothard*Effective 12-17-01*</v>
      </c>
      <c r="CI72" t="str">
        <v>58200 - Constable 3 Special Fund No. 582 Rick Richardson*Effective 12-17-01*</v>
      </c>
      <c r="CJ72" t="str">
        <v>58300 - Constable 3-A Special Fund No. 583 Mike</v>
      </c>
      <c r="CK72" t="str">
        <v>58400 - Constable 4 Special Fund No. 584 R. L. Skinner*Effective 12-17-01*</v>
      </c>
      <c r="CL72" t="str">
        <v>58600 - Constable 5 Special Fund No. 586 Michael Orozco*Effective 11-02-18*</v>
      </c>
      <c r="CM72" t="str">
        <v>60000 - DCS - Administration</v>
      </c>
      <c r="CN72" t="str">
        <v>67000 - Credit Card BOA Charge Back</v>
      </c>
      <c r="CO72" t="str">
        <v>70400 - Unallocated Tax</v>
      </c>
      <c r="CP72" t="str">
        <v>76400 - Welfare Food Orders</v>
      </c>
      <c r="CQ72" t="str">
        <v>80200 -  Child Support Holding Fund</v>
      </c>
      <c r="CR72" t="str">
        <v>80700 - District Attorney Check Collection</v>
      </c>
      <c r="CS72" t="str">
        <v>80800 -  Child Support Clearing</v>
      </c>
      <c r="CT72" t="str">
        <v>82200 - 0</v>
      </c>
      <c r="CU72" t="str">
        <v>88200 - Cash Receipt pass through Acct.</v>
      </c>
      <c r="CV72" t="str">
        <v>90100 - General Fixed Assets</v>
      </c>
      <c r="CW72" t="str">
        <v>90300 -  Internal Service Fund</v>
      </c>
    </row>
    <row r="73" spans="1:101" x14ac:dyDescent="0.25">
      <c r="A73" t="str" cm="1">
        <f t="array" ref="A73:CW73">TRANSPOSE(_xlfn._xlws.SORT(_xlfn._xlws.FILTER(TableFund[Fund List],ISNUMBER(SEARCH(Travel!Y74, TableFund[Fund List])))))</f>
        <v>00000 - Default</v>
      </c>
      <c r="B73" t="str">
        <v>10500 - Road and Bridge</v>
      </c>
      <c r="C73" t="str">
        <v>10501 - Road &amp; Bridge District 1</v>
      </c>
      <c r="D73" t="str">
        <v>10502 - Road &amp; Bridge District 2</v>
      </c>
      <c r="E73" t="str">
        <v>10503 - Road &amp; Bridge District 3</v>
      </c>
      <c r="F73" t="str">
        <v>10504 - Road &amp; Bridge District 4</v>
      </c>
      <c r="G73" t="str">
        <v>10505 - Road Reserves</v>
      </c>
      <c r="H73" t="str">
        <v>12000 - General Fund</v>
      </c>
      <c r="I73" t="str">
        <v>12400 - Jury Special Fund</v>
      </c>
      <c r="J73" t="str">
        <v>12500 - Petit Jury Fund</v>
      </c>
      <c r="K73" t="str">
        <v>12600 - Permanent Improvement Fund</v>
      </c>
      <c r="L73" t="str">
        <v>12800 - Adult Probation</v>
      </c>
      <c r="M73" t="str">
        <v>13000 - Election Special Fund</v>
      </c>
      <c r="N73" t="str">
        <v>16200 - Alternate Dispute Resolution</v>
      </c>
      <c r="O73" t="str">
        <v>16600 - State Report Interest Fund</v>
      </c>
      <c r="P73" t="str">
        <v>16800 -  Dallas County Historical Commission</v>
      </c>
      <c r="Q73" t="str">
        <v xml:space="preserve">16900 -  Historical Exhibit </v>
      </c>
      <c r="R73" t="str">
        <v>17000 - Return Check Collection</v>
      </c>
      <c r="S73" t="str">
        <v>18000 - Housing Finance Corp</v>
      </c>
      <c r="T73" t="str">
        <v>19000 - CMAQ Congestion, Mitigation, &amp; Air Quality</v>
      </c>
      <c r="U73" t="str">
        <v>19500 - Major Technology Fund</v>
      </c>
      <c r="V73" t="str">
        <v>19600 - Major Projects</v>
      </c>
      <c r="W73" t="str">
        <v>20000 - Judicial</v>
      </c>
      <c r="X73" t="str">
        <v>20100 - Technology</v>
      </c>
      <c r="Y73" t="str">
        <v>20200 - Local Government</v>
      </c>
      <c r="Z73" t="str">
        <v>20300 - Local Official</v>
      </c>
      <c r="AA73" t="str">
        <v>20400 - Record Management</v>
      </c>
      <c r="AB73" t="str">
        <v>20500 - Interest and Debt Retirement (Debt Service) Fund</v>
      </c>
      <c r="AC73" t="str">
        <v>21000 - DS Arbitrage Rebate</v>
      </c>
      <c r="AD73" t="str">
        <v xml:space="preserve">41400 - 1995 Road Bond Fund </v>
      </c>
      <c r="AE73" t="str">
        <v>41500 - 1995A Permanent Impovement</v>
      </c>
      <c r="AF73" t="str">
        <v>41800 - Road Bond Series 1996</v>
      </c>
      <c r="AG73" t="str">
        <v>42400 -  Unlimited Tax Road Bonds Series 2000</v>
      </c>
      <c r="AH73" t="str">
        <v>42700 -  Unlimited Tax Refunding &amp; Improvement Bo</v>
      </c>
      <c r="AI73" t="str">
        <v>43300 - Tax Note Series 2011</v>
      </c>
      <c r="AJ73" t="str">
        <v>44000 - Tax Note Series 2013</v>
      </c>
      <c r="AK73" t="str">
        <v>44100 -  Combination Tax and Parking Garage Rev C</v>
      </c>
      <c r="AL73" t="str">
        <v>44200 - Certificates of Obligation 2022</v>
      </c>
      <c r="AM73" t="str">
        <v xml:space="preserve">46400 - American Rescue Plan </v>
      </c>
      <c r="AN73" t="str">
        <v>46600 - Grant Funds</v>
      </c>
      <c r="AO73" t="str">
        <v xml:space="preserve">46700 - HUD Section 8 </v>
      </c>
      <c r="AP73" t="str">
        <v>46800 - Charter School Grants</v>
      </c>
      <c r="AQ73" t="str">
        <v>47000 - Law Library Fund</v>
      </c>
      <c r="AR73" t="str">
        <v>47100 - Appellate Judicial System</v>
      </c>
      <c r="AS73" t="str">
        <v xml:space="preserve">48100 -  Unlimited Tax Road Bonds, Series 1988A </v>
      </c>
      <c r="AT73" t="str">
        <v xml:space="preserve">48200 - Permanent Improvement Bond Series  1988 </v>
      </c>
      <c r="AU73" t="str">
        <v>49000 -  Unlimited Tax Road Bond Fund-1985</v>
      </c>
      <c r="AV73" t="str">
        <v>49200 - 1992 Road Bond Fund</v>
      </c>
      <c r="AW73" t="str">
        <v>49300 -  1992A Permanent Improvement Bond Fund</v>
      </c>
      <c r="AX73" t="str">
        <v>49400 - Unlimited Tax Road Bond Fund-1977</v>
      </c>
      <c r="AY73" t="str">
        <v>50000 - Payroll Fund</v>
      </c>
      <c r="AZ73" t="str">
        <v>50100 - County Clerk-Special</v>
      </c>
      <c r="BA73" t="str">
        <v>50200 - County Clerk-Trust</v>
      </c>
      <c r="BB73" t="str">
        <v>50300 - District Clerk-Special</v>
      </c>
      <c r="BC73" t="str">
        <v>50400 - District Clerk-Trust</v>
      </c>
      <c r="BD73" t="str">
        <v>50500 - Sheriff-Special</v>
      </c>
      <c r="BE73" t="str">
        <v>50600 - County Clerk Special Trust Fund</v>
      </c>
      <c r="BF73" t="str">
        <v>51500 - Constable-Precinct 8</v>
      </c>
      <c r="BG73" t="str">
        <v>53200 - ESCROW FUND</v>
      </c>
      <c r="BH73" t="str">
        <v>53400 - DA Restitution</v>
      </c>
      <c r="BI73" t="str">
        <v>53500 - District Attorney Forfeiture</v>
      </c>
      <c r="BJ73" t="str">
        <v>53700 - Youth Village Special Fund</v>
      </c>
      <c r="BK73" t="str">
        <v>53800 - DA- Check Processing Fees</v>
      </c>
      <c r="BL73" t="str">
        <v xml:space="preserve">54000 - DA Forfeitures-Federal </v>
      </c>
      <c r="BM73" t="str">
        <v>54100 - DA Forfeitures-State</v>
      </c>
      <c r="BN73" t="str">
        <v>54200 - DA Unadjudicated - Police Agencies</v>
      </c>
      <c r="BO73" t="str">
        <v>54300 - Adult Probation-Restitution</v>
      </c>
      <c r="BP73" t="str">
        <v>54400 - DA Forfeitures - Attorney General</v>
      </c>
      <c r="BQ73" t="str">
        <v>54500 - DA Unajudicated-Gambling Statutes</v>
      </c>
      <c r="BR73" t="str">
        <v>54600 - DA Forfeitures-Narcotics</v>
      </c>
      <c r="BS73" t="str">
        <v xml:space="preserve">54700 -  DA-State Forfeiture Fees Other   </v>
      </c>
      <c r="BT73" t="str">
        <v>55000 - Justice of the Peace 1-1 Special fund No</v>
      </c>
      <c r="BU73" t="str">
        <v>55100 - Justice of the Peace 1-2 Special Fund No</v>
      </c>
      <c r="BV73" t="str">
        <v>55300 - Justice of the Peace 3-3 Special Fund No</v>
      </c>
      <c r="BW73" t="str">
        <v>55400 - Justice of the Peace 2-1 Special Fund No</v>
      </c>
      <c r="BX73" t="str">
        <v>55500 - Justice of the Peace 2-2 Special Fund No</v>
      </c>
      <c r="BY73" t="str">
        <v>55600 - Justice of the Peace 3-1 Special Fund No</v>
      </c>
      <c r="BZ73" t="str">
        <v>55700 - Justice of the Peace 3-2 Special Fund No</v>
      </c>
      <c r="CA73" t="str">
        <v>55900 - Justice of the Peace 4-1 Special Fund No</v>
      </c>
      <c r="CB73" t="str">
        <v>56000 - Justice of the Peace 4-2 Special Fund No. 560 Bob Whitney*Effective 12-17-01*</v>
      </c>
      <c r="CC73" t="str">
        <v>56100 - Justice of the Peace 5-1 Special Fund No. 561 Luis Sepulveda*Effective 12-17-01*</v>
      </c>
      <c r="CD73" t="str">
        <v>56200 - Justice of the Peace 5-2 Special Fund No. 562 Juan Jasso*Effective 12-17-01*</v>
      </c>
      <c r="CE73" t="str">
        <v>57000 - Dallas County Housing Fin. - 1993</v>
      </c>
      <c r="CF73" t="str">
        <v>57100 - Dallas County Housing Fin. - 1994</v>
      </c>
      <c r="CG73" t="str">
        <v>58000 - Constable 1 Special Fund No. 580 Derick Evans*12-17-01*</v>
      </c>
      <c r="CH73" t="str">
        <v>58100 - Constable 2 Special Fund No. 581 Michael Gothard*Effective 12-17-01*</v>
      </c>
      <c r="CI73" t="str">
        <v>58200 - Constable 3 Special Fund No. 582 Rick Richardson*Effective 12-17-01*</v>
      </c>
      <c r="CJ73" t="str">
        <v>58300 - Constable 3-A Special Fund No. 583 Mike</v>
      </c>
      <c r="CK73" t="str">
        <v>58400 - Constable 4 Special Fund No. 584 R. L. Skinner*Effective 12-17-01*</v>
      </c>
      <c r="CL73" t="str">
        <v>58600 - Constable 5 Special Fund No. 586 Michael Orozco*Effective 11-02-18*</v>
      </c>
      <c r="CM73" t="str">
        <v>60000 - DCS - Administration</v>
      </c>
      <c r="CN73" t="str">
        <v>67000 - Credit Card BOA Charge Back</v>
      </c>
      <c r="CO73" t="str">
        <v>70400 - Unallocated Tax</v>
      </c>
      <c r="CP73" t="str">
        <v>76400 - Welfare Food Orders</v>
      </c>
      <c r="CQ73" t="str">
        <v>80200 -  Child Support Holding Fund</v>
      </c>
      <c r="CR73" t="str">
        <v>80700 - District Attorney Check Collection</v>
      </c>
      <c r="CS73" t="str">
        <v>80800 -  Child Support Clearing</v>
      </c>
      <c r="CT73" t="str">
        <v>82200 - 0</v>
      </c>
      <c r="CU73" t="str">
        <v>88200 - Cash Receipt pass through Acct.</v>
      </c>
      <c r="CV73" t="str">
        <v>90100 - General Fixed Assets</v>
      </c>
      <c r="CW73" t="str">
        <v>90300 -  Internal Service Fund</v>
      </c>
    </row>
    <row r="74" spans="1:101" x14ac:dyDescent="0.25">
      <c r="A74" t="str" cm="1">
        <f t="array" ref="A74:CW74">TRANSPOSE(_xlfn._xlws.SORT(_xlfn._xlws.FILTER(TableFund[Fund List],ISNUMBER(SEARCH(Travel!Y75, TableFund[Fund List])))))</f>
        <v>00000 - Default</v>
      </c>
      <c r="B74" t="str">
        <v>10500 - Road and Bridge</v>
      </c>
      <c r="C74" t="str">
        <v>10501 - Road &amp; Bridge District 1</v>
      </c>
      <c r="D74" t="str">
        <v>10502 - Road &amp; Bridge District 2</v>
      </c>
      <c r="E74" t="str">
        <v>10503 - Road &amp; Bridge District 3</v>
      </c>
      <c r="F74" t="str">
        <v>10504 - Road &amp; Bridge District 4</v>
      </c>
      <c r="G74" t="str">
        <v>10505 - Road Reserves</v>
      </c>
      <c r="H74" t="str">
        <v>12000 - General Fund</v>
      </c>
      <c r="I74" t="str">
        <v>12400 - Jury Special Fund</v>
      </c>
      <c r="J74" t="str">
        <v>12500 - Petit Jury Fund</v>
      </c>
      <c r="K74" t="str">
        <v>12600 - Permanent Improvement Fund</v>
      </c>
      <c r="L74" t="str">
        <v>12800 - Adult Probation</v>
      </c>
      <c r="M74" t="str">
        <v>13000 - Election Special Fund</v>
      </c>
      <c r="N74" t="str">
        <v>16200 - Alternate Dispute Resolution</v>
      </c>
      <c r="O74" t="str">
        <v>16600 - State Report Interest Fund</v>
      </c>
      <c r="P74" t="str">
        <v>16800 -  Dallas County Historical Commission</v>
      </c>
      <c r="Q74" t="str">
        <v xml:space="preserve">16900 -  Historical Exhibit </v>
      </c>
      <c r="R74" t="str">
        <v>17000 - Return Check Collection</v>
      </c>
      <c r="S74" t="str">
        <v>18000 - Housing Finance Corp</v>
      </c>
      <c r="T74" t="str">
        <v>19000 - CMAQ Congestion, Mitigation, &amp; Air Quality</v>
      </c>
      <c r="U74" t="str">
        <v>19500 - Major Technology Fund</v>
      </c>
      <c r="V74" t="str">
        <v>19600 - Major Projects</v>
      </c>
      <c r="W74" t="str">
        <v>20000 - Judicial</v>
      </c>
      <c r="X74" t="str">
        <v>20100 - Technology</v>
      </c>
      <c r="Y74" t="str">
        <v>20200 - Local Government</v>
      </c>
      <c r="Z74" t="str">
        <v>20300 - Local Official</v>
      </c>
      <c r="AA74" t="str">
        <v>20400 - Record Management</v>
      </c>
      <c r="AB74" t="str">
        <v>20500 - Interest and Debt Retirement (Debt Service) Fund</v>
      </c>
      <c r="AC74" t="str">
        <v>21000 - DS Arbitrage Rebate</v>
      </c>
      <c r="AD74" t="str">
        <v xml:space="preserve">41400 - 1995 Road Bond Fund </v>
      </c>
      <c r="AE74" t="str">
        <v>41500 - 1995A Permanent Impovement</v>
      </c>
      <c r="AF74" t="str">
        <v>41800 - Road Bond Series 1996</v>
      </c>
      <c r="AG74" t="str">
        <v>42400 -  Unlimited Tax Road Bonds Series 2000</v>
      </c>
      <c r="AH74" t="str">
        <v>42700 -  Unlimited Tax Refunding &amp; Improvement Bo</v>
      </c>
      <c r="AI74" t="str">
        <v>43300 - Tax Note Series 2011</v>
      </c>
      <c r="AJ74" t="str">
        <v>44000 - Tax Note Series 2013</v>
      </c>
      <c r="AK74" t="str">
        <v>44100 -  Combination Tax and Parking Garage Rev C</v>
      </c>
      <c r="AL74" t="str">
        <v>44200 - Certificates of Obligation 2022</v>
      </c>
      <c r="AM74" t="str">
        <v xml:space="preserve">46400 - American Rescue Plan </v>
      </c>
      <c r="AN74" t="str">
        <v>46600 - Grant Funds</v>
      </c>
      <c r="AO74" t="str">
        <v xml:space="preserve">46700 - HUD Section 8 </v>
      </c>
      <c r="AP74" t="str">
        <v>46800 - Charter School Grants</v>
      </c>
      <c r="AQ74" t="str">
        <v>47000 - Law Library Fund</v>
      </c>
      <c r="AR74" t="str">
        <v>47100 - Appellate Judicial System</v>
      </c>
      <c r="AS74" t="str">
        <v xml:space="preserve">48100 -  Unlimited Tax Road Bonds, Series 1988A </v>
      </c>
      <c r="AT74" t="str">
        <v xml:space="preserve">48200 - Permanent Improvement Bond Series  1988 </v>
      </c>
      <c r="AU74" t="str">
        <v>49000 -  Unlimited Tax Road Bond Fund-1985</v>
      </c>
      <c r="AV74" t="str">
        <v>49200 - 1992 Road Bond Fund</v>
      </c>
      <c r="AW74" t="str">
        <v>49300 -  1992A Permanent Improvement Bond Fund</v>
      </c>
      <c r="AX74" t="str">
        <v>49400 - Unlimited Tax Road Bond Fund-1977</v>
      </c>
      <c r="AY74" t="str">
        <v>50000 - Payroll Fund</v>
      </c>
      <c r="AZ74" t="str">
        <v>50100 - County Clerk-Special</v>
      </c>
      <c r="BA74" t="str">
        <v>50200 - County Clerk-Trust</v>
      </c>
      <c r="BB74" t="str">
        <v>50300 - District Clerk-Special</v>
      </c>
      <c r="BC74" t="str">
        <v>50400 - District Clerk-Trust</v>
      </c>
      <c r="BD74" t="str">
        <v>50500 - Sheriff-Special</v>
      </c>
      <c r="BE74" t="str">
        <v>50600 - County Clerk Special Trust Fund</v>
      </c>
      <c r="BF74" t="str">
        <v>51500 - Constable-Precinct 8</v>
      </c>
      <c r="BG74" t="str">
        <v>53200 - ESCROW FUND</v>
      </c>
      <c r="BH74" t="str">
        <v>53400 - DA Restitution</v>
      </c>
      <c r="BI74" t="str">
        <v>53500 - District Attorney Forfeiture</v>
      </c>
      <c r="BJ74" t="str">
        <v>53700 - Youth Village Special Fund</v>
      </c>
      <c r="BK74" t="str">
        <v>53800 - DA- Check Processing Fees</v>
      </c>
      <c r="BL74" t="str">
        <v xml:space="preserve">54000 - DA Forfeitures-Federal </v>
      </c>
      <c r="BM74" t="str">
        <v>54100 - DA Forfeitures-State</v>
      </c>
      <c r="BN74" t="str">
        <v>54200 - DA Unadjudicated - Police Agencies</v>
      </c>
      <c r="BO74" t="str">
        <v>54300 - Adult Probation-Restitution</v>
      </c>
      <c r="BP74" t="str">
        <v>54400 - DA Forfeitures - Attorney General</v>
      </c>
      <c r="BQ74" t="str">
        <v>54500 - DA Unajudicated-Gambling Statutes</v>
      </c>
      <c r="BR74" t="str">
        <v>54600 - DA Forfeitures-Narcotics</v>
      </c>
      <c r="BS74" t="str">
        <v xml:space="preserve">54700 -  DA-State Forfeiture Fees Other   </v>
      </c>
      <c r="BT74" t="str">
        <v>55000 - Justice of the Peace 1-1 Special fund No</v>
      </c>
      <c r="BU74" t="str">
        <v>55100 - Justice of the Peace 1-2 Special Fund No</v>
      </c>
      <c r="BV74" t="str">
        <v>55300 - Justice of the Peace 3-3 Special Fund No</v>
      </c>
      <c r="BW74" t="str">
        <v>55400 - Justice of the Peace 2-1 Special Fund No</v>
      </c>
      <c r="BX74" t="str">
        <v>55500 - Justice of the Peace 2-2 Special Fund No</v>
      </c>
      <c r="BY74" t="str">
        <v>55600 - Justice of the Peace 3-1 Special Fund No</v>
      </c>
      <c r="BZ74" t="str">
        <v>55700 - Justice of the Peace 3-2 Special Fund No</v>
      </c>
      <c r="CA74" t="str">
        <v>55900 - Justice of the Peace 4-1 Special Fund No</v>
      </c>
      <c r="CB74" t="str">
        <v>56000 - Justice of the Peace 4-2 Special Fund No. 560 Bob Whitney*Effective 12-17-01*</v>
      </c>
      <c r="CC74" t="str">
        <v>56100 - Justice of the Peace 5-1 Special Fund No. 561 Luis Sepulveda*Effective 12-17-01*</v>
      </c>
      <c r="CD74" t="str">
        <v>56200 - Justice of the Peace 5-2 Special Fund No. 562 Juan Jasso*Effective 12-17-01*</v>
      </c>
      <c r="CE74" t="str">
        <v>57000 - Dallas County Housing Fin. - 1993</v>
      </c>
      <c r="CF74" t="str">
        <v>57100 - Dallas County Housing Fin. - 1994</v>
      </c>
      <c r="CG74" t="str">
        <v>58000 - Constable 1 Special Fund No. 580 Derick Evans*12-17-01*</v>
      </c>
      <c r="CH74" t="str">
        <v>58100 - Constable 2 Special Fund No. 581 Michael Gothard*Effective 12-17-01*</v>
      </c>
      <c r="CI74" t="str">
        <v>58200 - Constable 3 Special Fund No. 582 Rick Richardson*Effective 12-17-01*</v>
      </c>
      <c r="CJ74" t="str">
        <v>58300 - Constable 3-A Special Fund No. 583 Mike</v>
      </c>
      <c r="CK74" t="str">
        <v>58400 - Constable 4 Special Fund No. 584 R. L. Skinner*Effective 12-17-01*</v>
      </c>
      <c r="CL74" t="str">
        <v>58600 - Constable 5 Special Fund No. 586 Michael Orozco*Effective 11-02-18*</v>
      </c>
      <c r="CM74" t="str">
        <v>60000 - DCS - Administration</v>
      </c>
      <c r="CN74" t="str">
        <v>67000 - Credit Card BOA Charge Back</v>
      </c>
      <c r="CO74" t="str">
        <v>70400 - Unallocated Tax</v>
      </c>
      <c r="CP74" t="str">
        <v>76400 - Welfare Food Orders</v>
      </c>
      <c r="CQ74" t="str">
        <v>80200 -  Child Support Holding Fund</v>
      </c>
      <c r="CR74" t="str">
        <v>80700 - District Attorney Check Collection</v>
      </c>
      <c r="CS74" t="str">
        <v>80800 -  Child Support Clearing</v>
      </c>
      <c r="CT74" t="str">
        <v>82200 - 0</v>
      </c>
      <c r="CU74" t="str">
        <v>88200 - Cash Receipt pass through Acct.</v>
      </c>
      <c r="CV74" t="str">
        <v>90100 - General Fixed Assets</v>
      </c>
      <c r="CW74" t="str">
        <v>90300 -  Internal Service Fund</v>
      </c>
    </row>
    <row r="75" spans="1:101" x14ac:dyDescent="0.25">
      <c r="A75" t="str" cm="1">
        <f t="array" ref="A75:CW75">TRANSPOSE(_xlfn._xlws.SORT(_xlfn._xlws.FILTER(TableFund[Fund List],ISNUMBER(SEARCH(Travel!Y76, TableFund[Fund List])))))</f>
        <v>00000 - Default</v>
      </c>
      <c r="B75" t="str">
        <v>10500 - Road and Bridge</v>
      </c>
      <c r="C75" t="str">
        <v>10501 - Road &amp; Bridge District 1</v>
      </c>
      <c r="D75" t="str">
        <v>10502 - Road &amp; Bridge District 2</v>
      </c>
      <c r="E75" t="str">
        <v>10503 - Road &amp; Bridge District 3</v>
      </c>
      <c r="F75" t="str">
        <v>10504 - Road &amp; Bridge District 4</v>
      </c>
      <c r="G75" t="str">
        <v>10505 - Road Reserves</v>
      </c>
      <c r="H75" t="str">
        <v>12000 - General Fund</v>
      </c>
      <c r="I75" t="str">
        <v>12400 - Jury Special Fund</v>
      </c>
      <c r="J75" t="str">
        <v>12500 - Petit Jury Fund</v>
      </c>
      <c r="K75" t="str">
        <v>12600 - Permanent Improvement Fund</v>
      </c>
      <c r="L75" t="str">
        <v>12800 - Adult Probation</v>
      </c>
      <c r="M75" t="str">
        <v>13000 - Election Special Fund</v>
      </c>
      <c r="N75" t="str">
        <v>16200 - Alternate Dispute Resolution</v>
      </c>
      <c r="O75" t="str">
        <v>16600 - State Report Interest Fund</v>
      </c>
      <c r="P75" t="str">
        <v>16800 -  Dallas County Historical Commission</v>
      </c>
      <c r="Q75" t="str">
        <v xml:space="preserve">16900 -  Historical Exhibit </v>
      </c>
      <c r="R75" t="str">
        <v>17000 - Return Check Collection</v>
      </c>
      <c r="S75" t="str">
        <v>18000 - Housing Finance Corp</v>
      </c>
      <c r="T75" t="str">
        <v>19000 - CMAQ Congestion, Mitigation, &amp; Air Quality</v>
      </c>
      <c r="U75" t="str">
        <v>19500 - Major Technology Fund</v>
      </c>
      <c r="V75" t="str">
        <v>19600 - Major Projects</v>
      </c>
      <c r="W75" t="str">
        <v>20000 - Judicial</v>
      </c>
      <c r="X75" t="str">
        <v>20100 - Technology</v>
      </c>
      <c r="Y75" t="str">
        <v>20200 - Local Government</v>
      </c>
      <c r="Z75" t="str">
        <v>20300 - Local Official</v>
      </c>
      <c r="AA75" t="str">
        <v>20400 - Record Management</v>
      </c>
      <c r="AB75" t="str">
        <v>20500 - Interest and Debt Retirement (Debt Service) Fund</v>
      </c>
      <c r="AC75" t="str">
        <v>21000 - DS Arbitrage Rebate</v>
      </c>
      <c r="AD75" t="str">
        <v xml:space="preserve">41400 - 1995 Road Bond Fund </v>
      </c>
      <c r="AE75" t="str">
        <v>41500 - 1995A Permanent Impovement</v>
      </c>
      <c r="AF75" t="str">
        <v>41800 - Road Bond Series 1996</v>
      </c>
      <c r="AG75" t="str">
        <v>42400 -  Unlimited Tax Road Bonds Series 2000</v>
      </c>
      <c r="AH75" t="str">
        <v>42700 -  Unlimited Tax Refunding &amp; Improvement Bo</v>
      </c>
      <c r="AI75" t="str">
        <v>43300 - Tax Note Series 2011</v>
      </c>
      <c r="AJ75" t="str">
        <v>44000 - Tax Note Series 2013</v>
      </c>
      <c r="AK75" t="str">
        <v>44100 -  Combination Tax and Parking Garage Rev C</v>
      </c>
      <c r="AL75" t="str">
        <v>44200 - Certificates of Obligation 2022</v>
      </c>
      <c r="AM75" t="str">
        <v xml:space="preserve">46400 - American Rescue Plan </v>
      </c>
      <c r="AN75" t="str">
        <v>46600 - Grant Funds</v>
      </c>
      <c r="AO75" t="str">
        <v xml:space="preserve">46700 - HUD Section 8 </v>
      </c>
      <c r="AP75" t="str">
        <v>46800 - Charter School Grants</v>
      </c>
      <c r="AQ75" t="str">
        <v>47000 - Law Library Fund</v>
      </c>
      <c r="AR75" t="str">
        <v>47100 - Appellate Judicial System</v>
      </c>
      <c r="AS75" t="str">
        <v xml:space="preserve">48100 -  Unlimited Tax Road Bonds, Series 1988A </v>
      </c>
      <c r="AT75" t="str">
        <v xml:space="preserve">48200 - Permanent Improvement Bond Series  1988 </v>
      </c>
      <c r="AU75" t="str">
        <v>49000 -  Unlimited Tax Road Bond Fund-1985</v>
      </c>
      <c r="AV75" t="str">
        <v>49200 - 1992 Road Bond Fund</v>
      </c>
      <c r="AW75" t="str">
        <v>49300 -  1992A Permanent Improvement Bond Fund</v>
      </c>
      <c r="AX75" t="str">
        <v>49400 - Unlimited Tax Road Bond Fund-1977</v>
      </c>
      <c r="AY75" t="str">
        <v>50000 - Payroll Fund</v>
      </c>
      <c r="AZ75" t="str">
        <v>50100 - County Clerk-Special</v>
      </c>
      <c r="BA75" t="str">
        <v>50200 - County Clerk-Trust</v>
      </c>
      <c r="BB75" t="str">
        <v>50300 - District Clerk-Special</v>
      </c>
      <c r="BC75" t="str">
        <v>50400 - District Clerk-Trust</v>
      </c>
      <c r="BD75" t="str">
        <v>50500 - Sheriff-Special</v>
      </c>
      <c r="BE75" t="str">
        <v>50600 - County Clerk Special Trust Fund</v>
      </c>
      <c r="BF75" t="str">
        <v>51500 - Constable-Precinct 8</v>
      </c>
      <c r="BG75" t="str">
        <v>53200 - ESCROW FUND</v>
      </c>
      <c r="BH75" t="str">
        <v>53400 - DA Restitution</v>
      </c>
      <c r="BI75" t="str">
        <v>53500 - District Attorney Forfeiture</v>
      </c>
      <c r="BJ75" t="str">
        <v>53700 - Youth Village Special Fund</v>
      </c>
      <c r="BK75" t="str">
        <v>53800 - DA- Check Processing Fees</v>
      </c>
      <c r="BL75" t="str">
        <v xml:space="preserve">54000 - DA Forfeitures-Federal </v>
      </c>
      <c r="BM75" t="str">
        <v>54100 - DA Forfeitures-State</v>
      </c>
      <c r="BN75" t="str">
        <v>54200 - DA Unadjudicated - Police Agencies</v>
      </c>
      <c r="BO75" t="str">
        <v>54300 - Adult Probation-Restitution</v>
      </c>
      <c r="BP75" t="str">
        <v>54400 - DA Forfeitures - Attorney General</v>
      </c>
      <c r="BQ75" t="str">
        <v>54500 - DA Unajudicated-Gambling Statutes</v>
      </c>
      <c r="BR75" t="str">
        <v>54600 - DA Forfeitures-Narcotics</v>
      </c>
      <c r="BS75" t="str">
        <v xml:space="preserve">54700 -  DA-State Forfeiture Fees Other   </v>
      </c>
      <c r="BT75" t="str">
        <v>55000 - Justice of the Peace 1-1 Special fund No</v>
      </c>
      <c r="BU75" t="str">
        <v>55100 - Justice of the Peace 1-2 Special Fund No</v>
      </c>
      <c r="BV75" t="str">
        <v>55300 - Justice of the Peace 3-3 Special Fund No</v>
      </c>
      <c r="BW75" t="str">
        <v>55400 - Justice of the Peace 2-1 Special Fund No</v>
      </c>
      <c r="BX75" t="str">
        <v>55500 - Justice of the Peace 2-2 Special Fund No</v>
      </c>
      <c r="BY75" t="str">
        <v>55600 - Justice of the Peace 3-1 Special Fund No</v>
      </c>
      <c r="BZ75" t="str">
        <v>55700 - Justice of the Peace 3-2 Special Fund No</v>
      </c>
      <c r="CA75" t="str">
        <v>55900 - Justice of the Peace 4-1 Special Fund No</v>
      </c>
      <c r="CB75" t="str">
        <v>56000 - Justice of the Peace 4-2 Special Fund No. 560 Bob Whitney*Effective 12-17-01*</v>
      </c>
      <c r="CC75" t="str">
        <v>56100 - Justice of the Peace 5-1 Special Fund No. 561 Luis Sepulveda*Effective 12-17-01*</v>
      </c>
      <c r="CD75" t="str">
        <v>56200 - Justice of the Peace 5-2 Special Fund No. 562 Juan Jasso*Effective 12-17-01*</v>
      </c>
      <c r="CE75" t="str">
        <v>57000 - Dallas County Housing Fin. - 1993</v>
      </c>
      <c r="CF75" t="str">
        <v>57100 - Dallas County Housing Fin. - 1994</v>
      </c>
      <c r="CG75" t="str">
        <v>58000 - Constable 1 Special Fund No. 580 Derick Evans*12-17-01*</v>
      </c>
      <c r="CH75" t="str">
        <v>58100 - Constable 2 Special Fund No. 581 Michael Gothard*Effective 12-17-01*</v>
      </c>
      <c r="CI75" t="str">
        <v>58200 - Constable 3 Special Fund No. 582 Rick Richardson*Effective 12-17-01*</v>
      </c>
      <c r="CJ75" t="str">
        <v>58300 - Constable 3-A Special Fund No. 583 Mike</v>
      </c>
      <c r="CK75" t="str">
        <v>58400 - Constable 4 Special Fund No. 584 R. L. Skinner*Effective 12-17-01*</v>
      </c>
      <c r="CL75" t="str">
        <v>58600 - Constable 5 Special Fund No. 586 Michael Orozco*Effective 11-02-18*</v>
      </c>
      <c r="CM75" t="str">
        <v>60000 - DCS - Administration</v>
      </c>
      <c r="CN75" t="str">
        <v>67000 - Credit Card BOA Charge Back</v>
      </c>
      <c r="CO75" t="str">
        <v>70400 - Unallocated Tax</v>
      </c>
      <c r="CP75" t="str">
        <v>76400 - Welfare Food Orders</v>
      </c>
      <c r="CQ75" t="str">
        <v>80200 -  Child Support Holding Fund</v>
      </c>
      <c r="CR75" t="str">
        <v>80700 - District Attorney Check Collection</v>
      </c>
      <c r="CS75" t="str">
        <v>80800 -  Child Support Clearing</v>
      </c>
      <c r="CT75" t="str">
        <v>82200 - 0</v>
      </c>
      <c r="CU75" t="str">
        <v>88200 - Cash Receipt pass through Acct.</v>
      </c>
      <c r="CV75" t="str">
        <v>90100 - General Fixed Assets</v>
      </c>
      <c r="CW75" t="str">
        <v>90300 -  Internal Service Fund</v>
      </c>
    </row>
    <row r="76" spans="1:101" x14ac:dyDescent="0.25">
      <c r="A76" t="str" cm="1">
        <f t="array" ref="A76:CW76">TRANSPOSE(_xlfn._xlws.SORT(_xlfn._xlws.FILTER(TableFund[Fund List],ISNUMBER(SEARCH(Travel!Y77, TableFund[Fund List])))))</f>
        <v>00000 - Default</v>
      </c>
      <c r="B76" t="str">
        <v>10500 - Road and Bridge</v>
      </c>
      <c r="C76" t="str">
        <v>10501 - Road &amp; Bridge District 1</v>
      </c>
      <c r="D76" t="str">
        <v>10502 - Road &amp; Bridge District 2</v>
      </c>
      <c r="E76" t="str">
        <v>10503 - Road &amp; Bridge District 3</v>
      </c>
      <c r="F76" t="str">
        <v>10504 - Road &amp; Bridge District 4</v>
      </c>
      <c r="G76" t="str">
        <v>10505 - Road Reserves</v>
      </c>
      <c r="H76" t="str">
        <v>12000 - General Fund</v>
      </c>
      <c r="I76" t="str">
        <v>12400 - Jury Special Fund</v>
      </c>
      <c r="J76" t="str">
        <v>12500 - Petit Jury Fund</v>
      </c>
      <c r="K76" t="str">
        <v>12600 - Permanent Improvement Fund</v>
      </c>
      <c r="L76" t="str">
        <v>12800 - Adult Probation</v>
      </c>
      <c r="M76" t="str">
        <v>13000 - Election Special Fund</v>
      </c>
      <c r="N76" t="str">
        <v>16200 - Alternate Dispute Resolution</v>
      </c>
      <c r="O76" t="str">
        <v>16600 - State Report Interest Fund</v>
      </c>
      <c r="P76" t="str">
        <v>16800 -  Dallas County Historical Commission</v>
      </c>
      <c r="Q76" t="str">
        <v xml:space="preserve">16900 -  Historical Exhibit </v>
      </c>
      <c r="R76" t="str">
        <v>17000 - Return Check Collection</v>
      </c>
      <c r="S76" t="str">
        <v>18000 - Housing Finance Corp</v>
      </c>
      <c r="T76" t="str">
        <v>19000 - CMAQ Congestion, Mitigation, &amp; Air Quality</v>
      </c>
      <c r="U76" t="str">
        <v>19500 - Major Technology Fund</v>
      </c>
      <c r="V76" t="str">
        <v>19600 - Major Projects</v>
      </c>
      <c r="W76" t="str">
        <v>20000 - Judicial</v>
      </c>
      <c r="X76" t="str">
        <v>20100 - Technology</v>
      </c>
      <c r="Y76" t="str">
        <v>20200 - Local Government</v>
      </c>
      <c r="Z76" t="str">
        <v>20300 - Local Official</v>
      </c>
      <c r="AA76" t="str">
        <v>20400 - Record Management</v>
      </c>
      <c r="AB76" t="str">
        <v>20500 - Interest and Debt Retirement (Debt Service) Fund</v>
      </c>
      <c r="AC76" t="str">
        <v>21000 - DS Arbitrage Rebate</v>
      </c>
      <c r="AD76" t="str">
        <v xml:space="preserve">41400 - 1995 Road Bond Fund </v>
      </c>
      <c r="AE76" t="str">
        <v>41500 - 1995A Permanent Impovement</v>
      </c>
      <c r="AF76" t="str">
        <v>41800 - Road Bond Series 1996</v>
      </c>
      <c r="AG76" t="str">
        <v>42400 -  Unlimited Tax Road Bonds Series 2000</v>
      </c>
      <c r="AH76" t="str">
        <v>42700 -  Unlimited Tax Refunding &amp; Improvement Bo</v>
      </c>
      <c r="AI76" t="str">
        <v>43300 - Tax Note Series 2011</v>
      </c>
      <c r="AJ76" t="str">
        <v>44000 - Tax Note Series 2013</v>
      </c>
      <c r="AK76" t="str">
        <v>44100 -  Combination Tax and Parking Garage Rev C</v>
      </c>
      <c r="AL76" t="str">
        <v>44200 - Certificates of Obligation 2022</v>
      </c>
      <c r="AM76" t="str">
        <v xml:space="preserve">46400 - American Rescue Plan </v>
      </c>
      <c r="AN76" t="str">
        <v>46600 - Grant Funds</v>
      </c>
      <c r="AO76" t="str">
        <v xml:space="preserve">46700 - HUD Section 8 </v>
      </c>
      <c r="AP76" t="str">
        <v>46800 - Charter School Grants</v>
      </c>
      <c r="AQ76" t="str">
        <v>47000 - Law Library Fund</v>
      </c>
      <c r="AR76" t="str">
        <v>47100 - Appellate Judicial System</v>
      </c>
      <c r="AS76" t="str">
        <v xml:space="preserve">48100 -  Unlimited Tax Road Bonds, Series 1988A </v>
      </c>
      <c r="AT76" t="str">
        <v xml:space="preserve">48200 - Permanent Improvement Bond Series  1988 </v>
      </c>
      <c r="AU76" t="str">
        <v>49000 -  Unlimited Tax Road Bond Fund-1985</v>
      </c>
      <c r="AV76" t="str">
        <v>49200 - 1992 Road Bond Fund</v>
      </c>
      <c r="AW76" t="str">
        <v>49300 -  1992A Permanent Improvement Bond Fund</v>
      </c>
      <c r="AX76" t="str">
        <v>49400 - Unlimited Tax Road Bond Fund-1977</v>
      </c>
      <c r="AY76" t="str">
        <v>50000 - Payroll Fund</v>
      </c>
      <c r="AZ76" t="str">
        <v>50100 - County Clerk-Special</v>
      </c>
      <c r="BA76" t="str">
        <v>50200 - County Clerk-Trust</v>
      </c>
      <c r="BB76" t="str">
        <v>50300 - District Clerk-Special</v>
      </c>
      <c r="BC76" t="str">
        <v>50400 - District Clerk-Trust</v>
      </c>
      <c r="BD76" t="str">
        <v>50500 - Sheriff-Special</v>
      </c>
      <c r="BE76" t="str">
        <v>50600 - County Clerk Special Trust Fund</v>
      </c>
      <c r="BF76" t="str">
        <v>51500 - Constable-Precinct 8</v>
      </c>
      <c r="BG76" t="str">
        <v>53200 - ESCROW FUND</v>
      </c>
      <c r="BH76" t="str">
        <v>53400 - DA Restitution</v>
      </c>
      <c r="BI76" t="str">
        <v>53500 - District Attorney Forfeiture</v>
      </c>
      <c r="BJ76" t="str">
        <v>53700 - Youth Village Special Fund</v>
      </c>
      <c r="BK76" t="str">
        <v>53800 - DA- Check Processing Fees</v>
      </c>
      <c r="BL76" t="str">
        <v xml:space="preserve">54000 - DA Forfeitures-Federal </v>
      </c>
      <c r="BM76" t="str">
        <v>54100 - DA Forfeitures-State</v>
      </c>
      <c r="BN76" t="str">
        <v>54200 - DA Unadjudicated - Police Agencies</v>
      </c>
      <c r="BO76" t="str">
        <v>54300 - Adult Probation-Restitution</v>
      </c>
      <c r="BP76" t="str">
        <v>54400 - DA Forfeitures - Attorney General</v>
      </c>
      <c r="BQ76" t="str">
        <v>54500 - DA Unajudicated-Gambling Statutes</v>
      </c>
      <c r="BR76" t="str">
        <v>54600 - DA Forfeitures-Narcotics</v>
      </c>
      <c r="BS76" t="str">
        <v xml:space="preserve">54700 -  DA-State Forfeiture Fees Other   </v>
      </c>
      <c r="BT76" t="str">
        <v>55000 - Justice of the Peace 1-1 Special fund No</v>
      </c>
      <c r="BU76" t="str">
        <v>55100 - Justice of the Peace 1-2 Special Fund No</v>
      </c>
      <c r="BV76" t="str">
        <v>55300 - Justice of the Peace 3-3 Special Fund No</v>
      </c>
      <c r="BW76" t="str">
        <v>55400 - Justice of the Peace 2-1 Special Fund No</v>
      </c>
      <c r="BX76" t="str">
        <v>55500 - Justice of the Peace 2-2 Special Fund No</v>
      </c>
      <c r="BY76" t="str">
        <v>55600 - Justice of the Peace 3-1 Special Fund No</v>
      </c>
      <c r="BZ76" t="str">
        <v>55700 - Justice of the Peace 3-2 Special Fund No</v>
      </c>
      <c r="CA76" t="str">
        <v>55900 - Justice of the Peace 4-1 Special Fund No</v>
      </c>
      <c r="CB76" t="str">
        <v>56000 - Justice of the Peace 4-2 Special Fund No. 560 Bob Whitney*Effective 12-17-01*</v>
      </c>
      <c r="CC76" t="str">
        <v>56100 - Justice of the Peace 5-1 Special Fund No. 561 Luis Sepulveda*Effective 12-17-01*</v>
      </c>
      <c r="CD76" t="str">
        <v>56200 - Justice of the Peace 5-2 Special Fund No. 562 Juan Jasso*Effective 12-17-01*</v>
      </c>
      <c r="CE76" t="str">
        <v>57000 - Dallas County Housing Fin. - 1993</v>
      </c>
      <c r="CF76" t="str">
        <v>57100 - Dallas County Housing Fin. - 1994</v>
      </c>
      <c r="CG76" t="str">
        <v>58000 - Constable 1 Special Fund No. 580 Derick Evans*12-17-01*</v>
      </c>
      <c r="CH76" t="str">
        <v>58100 - Constable 2 Special Fund No. 581 Michael Gothard*Effective 12-17-01*</v>
      </c>
      <c r="CI76" t="str">
        <v>58200 - Constable 3 Special Fund No. 582 Rick Richardson*Effective 12-17-01*</v>
      </c>
      <c r="CJ76" t="str">
        <v>58300 - Constable 3-A Special Fund No. 583 Mike</v>
      </c>
      <c r="CK76" t="str">
        <v>58400 - Constable 4 Special Fund No. 584 R. L. Skinner*Effective 12-17-01*</v>
      </c>
      <c r="CL76" t="str">
        <v>58600 - Constable 5 Special Fund No. 586 Michael Orozco*Effective 11-02-18*</v>
      </c>
      <c r="CM76" t="str">
        <v>60000 - DCS - Administration</v>
      </c>
      <c r="CN76" t="str">
        <v>67000 - Credit Card BOA Charge Back</v>
      </c>
      <c r="CO76" t="str">
        <v>70400 - Unallocated Tax</v>
      </c>
      <c r="CP76" t="str">
        <v>76400 - Welfare Food Orders</v>
      </c>
      <c r="CQ76" t="str">
        <v>80200 -  Child Support Holding Fund</v>
      </c>
      <c r="CR76" t="str">
        <v>80700 - District Attorney Check Collection</v>
      </c>
      <c r="CS76" t="str">
        <v>80800 -  Child Support Clearing</v>
      </c>
      <c r="CT76" t="str">
        <v>82200 - 0</v>
      </c>
      <c r="CU76" t="str">
        <v>88200 - Cash Receipt pass through Acct.</v>
      </c>
      <c r="CV76" t="str">
        <v>90100 - General Fixed Assets</v>
      </c>
      <c r="CW76" t="str">
        <v>90300 -  Internal Service Fund</v>
      </c>
    </row>
    <row r="77" spans="1:101" x14ac:dyDescent="0.25">
      <c r="A77" t="str" cm="1">
        <f t="array" ref="A77:CW77">TRANSPOSE(_xlfn._xlws.SORT(_xlfn._xlws.FILTER(TableFund[Fund List],ISNUMBER(SEARCH(Travel!Y78, TableFund[Fund List])))))</f>
        <v>00000 - Default</v>
      </c>
      <c r="B77" t="str">
        <v>10500 - Road and Bridge</v>
      </c>
      <c r="C77" t="str">
        <v>10501 - Road &amp; Bridge District 1</v>
      </c>
      <c r="D77" t="str">
        <v>10502 - Road &amp; Bridge District 2</v>
      </c>
      <c r="E77" t="str">
        <v>10503 - Road &amp; Bridge District 3</v>
      </c>
      <c r="F77" t="str">
        <v>10504 - Road &amp; Bridge District 4</v>
      </c>
      <c r="G77" t="str">
        <v>10505 - Road Reserves</v>
      </c>
      <c r="H77" t="str">
        <v>12000 - General Fund</v>
      </c>
      <c r="I77" t="str">
        <v>12400 - Jury Special Fund</v>
      </c>
      <c r="J77" t="str">
        <v>12500 - Petit Jury Fund</v>
      </c>
      <c r="K77" t="str">
        <v>12600 - Permanent Improvement Fund</v>
      </c>
      <c r="L77" t="str">
        <v>12800 - Adult Probation</v>
      </c>
      <c r="M77" t="str">
        <v>13000 - Election Special Fund</v>
      </c>
      <c r="N77" t="str">
        <v>16200 - Alternate Dispute Resolution</v>
      </c>
      <c r="O77" t="str">
        <v>16600 - State Report Interest Fund</v>
      </c>
      <c r="P77" t="str">
        <v>16800 -  Dallas County Historical Commission</v>
      </c>
      <c r="Q77" t="str">
        <v xml:space="preserve">16900 -  Historical Exhibit </v>
      </c>
      <c r="R77" t="str">
        <v>17000 - Return Check Collection</v>
      </c>
      <c r="S77" t="str">
        <v>18000 - Housing Finance Corp</v>
      </c>
      <c r="T77" t="str">
        <v>19000 - CMAQ Congestion, Mitigation, &amp; Air Quality</v>
      </c>
      <c r="U77" t="str">
        <v>19500 - Major Technology Fund</v>
      </c>
      <c r="V77" t="str">
        <v>19600 - Major Projects</v>
      </c>
      <c r="W77" t="str">
        <v>20000 - Judicial</v>
      </c>
      <c r="X77" t="str">
        <v>20100 - Technology</v>
      </c>
      <c r="Y77" t="str">
        <v>20200 - Local Government</v>
      </c>
      <c r="Z77" t="str">
        <v>20300 - Local Official</v>
      </c>
      <c r="AA77" t="str">
        <v>20400 - Record Management</v>
      </c>
      <c r="AB77" t="str">
        <v>20500 - Interest and Debt Retirement (Debt Service) Fund</v>
      </c>
      <c r="AC77" t="str">
        <v>21000 - DS Arbitrage Rebate</v>
      </c>
      <c r="AD77" t="str">
        <v xml:space="preserve">41400 - 1995 Road Bond Fund </v>
      </c>
      <c r="AE77" t="str">
        <v>41500 - 1995A Permanent Impovement</v>
      </c>
      <c r="AF77" t="str">
        <v>41800 - Road Bond Series 1996</v>
      </c>
      <c r="AG77" t="str">
        <v>42400 -  Unlimited Tax Road Bonds Series 2000</v>
      </c>
      <c r="AH77" t="str">
        <v>42700 -  Unlimited Tax Refunding &amp; Improvement Bo</v>
      </c>
      <c r="AI77" t="str">
        <v>43300 - Tax Note Series 2011</v>
      </c>
      <c r="AJ77" t="str">
        <v>44000 - Tax Note Series 2013</v>
      </c>
      <c r="AK77" t="str">
        <v>44100 -  Combination Tax and Parking Garage Rev C</v>
      </c>
      <c r="AL77" t="str">
        <v>44200 - Certificates of Obligation 2022</v>
      </c>
      <c r="AM77" t="str">
        <v xml:space="preserve">46400 - American Rescue Plan </v>
      </c>
      <c r="AN77" t="str">
        <v>46600 - Grant Funds</v>
      </c>
      <c r="AO77" t="str">
        <v xml:space="preserve">46700 - HUD Section 8 </v>
      </c>
      <c r="AP77" t="str">
        <v>46800 - Charter School Grants</v>
      </c>
      <c r="AQ77" t="str">
        <v>47000 - Law Library Fund</v>
      </c>
      <c r="AR77" t="str">
        <v>47100 - Appellate Judicial System</v>
      </c>
      <c r="AS77" t="str">
        <v xml:space="preserve">48100 -  Unlimited Tax Road Bonds, Series 1988A </v>
      </c>
      <c r="AT77" t="str">
        <v xml:space="preserve">48200 - Permanent Improvement Bond Series  1988 </v>
      </c>
      <c r="AU77" t="str">
        <v>49000 -  Unlimited Tax Road Bond Fund-1985</v>
      </c>
      <c r="AV77" t="str">
        <v>49200 - 1992 Road Bond Fund</v>
      </c>
      <c r="AW77" t="str">
        <v>49300 -  1992A Permanent Improvement Bond Fund</v>
      </c>
      <c r="AX77" t="str">
        <v>49400 - Unlimited Tax Road Bond Fund-1977</v>
      </c>
      <c r="AY77" t="str">
        <v>50000 - Payroll Fund</v>
      </c>
      <c r="AZ77" t="str">
        <v>50100 - County Clerk-Special</v>
      </c>
      <c r="BA77" t="str">
        <v>50200 - County Clerk-Trust</v>
      </c>
      <c r="BB77" t="str">
        <v>50300 - District Clerk-Special</v>
      </c>
      <c r="BC77" t="str">
        <v>50400 - District Clerk-Trust</v>
      </c>
      <c r="BD77" t="str">
        <v>50500 - Sheriff-Special</v>
      </c>
      <c r="BE77" t="str">
        <v>50600 - County Clerk Special Trust Fund</v>
      </c>
      <c r="BF77" t="str">
        <v>51500 - Constable-Precinct 8</v>
      </c>
      <c r="BG77" t="str">
        <v>53200 - ESCROW FUND</v>
      </c>
      <c r="BH77" t="str">
        <v>53400 - DA Restitution</v>
      </c>
      <c r="BI77" t="str">
        <v>53500 - District Attorney Forfeiture</v>
      </c>
      <c r="BJ77" t="str">
        <v>53700 - Youth Village Special Fund</v>
      </c>
      <c r="BK77" t="str">
        <v>53800 - DA- Check Processing Fees</v>
      </c>
      <c r="BL77" t="str">
        <v xml:space="preserve">54000 - DA Forfeitures-Federal </v>
      </c>
      <c r="BM77" t="str">
        <v>54100 - DA Forfeitures-State</v>
      </c>
      <c r="BN77" t="str">
        <v>54200 - DA Unadjudicated - Police Agencies</v>
      </c>
      <c r="BO77" t="str">
        <v>54300 - Adult Probation-Restitution</v>
      </c>
      <c r="BP77" t="str">
        <v>54400 - DA Forfeitures - Attorney General</v>
      </c>
      <c r="BQ77" t="str">
        <v>54500 - DA Unajudicated-Gambling Statutes</v>
      </c>
      <c r="BR77" t="str">
        <v>54600 - DA Forfeitures-Narcotics</v>
      </c>
      <c r="BS77" t="str">
        <v xml:space="preserve">54700 -  DA-State Forfeiture Fees Other   </v>
      </c>
      <c r="BT77" t="str">
        <v>55000 - Justice of the Peace 1-1 Special fund No</v>
      </c>
      <c r="BU77" t="str">
        <v>55100 - Justice of the Peace 1-2 Special Fund No</v>
      </c>
      <c r="BV77" t="str">
        <v>55300 - Justice of the Peace 3-3 Special Fund No</v>
      </c>
      <c r="BW77" t="str">
        <v>55400 - Justice of the Peace 2-1 Special Fund No</v>
      </c>
      <c r="BX77" t="str">
        <v>55500 - Justice of the Peace 2-2 Special Fund No</v>
      </c>
      <c r="BY77" t="str">
        <v>55600 - Justice of the Peace 3-1 Special Fund No</v>
      </c>
      <c r="BZ77" t="str">
        <v>55700 - Justice of the Peace 3-2 Special Fund No</v>
      </c>
      <c r="CA77" t="str">
        <v>55900 - Justice of the Peace 4-1 Special Fund No</v>
      </c>
      <c r="CB77" t="str">
        <v>56000 - Justice of the Peace 4-2 Special Fund No. 560 Bob Whitney*Effective 12-17-01*</v>
      </c>
      <c r="CC77" t="str">
        <v>56100 - Justice of the Peace 5-1 Special Fund No. 561 Luis Sepulveda*Effective 12-17-01*</v>
      </c>
      <c r="CD77" t="str">
        <v>56200 - Justice of the Peace 5-2 Special Fund No. 562 Juan Jasso*Effective 12-17-01*</v>
      </c>
      <c r="CE77" t="str">
        <v>57000 - Dallas County Housing Fin. - 1993</v>
      </c>
      <c r="CF77" t="str">
        <v>57100 - Dallas County Housing Fin. - 1994</v>
      </c>
      <c r="CG77" t="str">
        <v>58000 - Constable 1 Special Fund No. 580 Derick Evans*12-17-01*</v>
      </c>
      <c r="CH77" t="str">
        <v>58100 - Constable 2 Special Fund No. 581 Michael Gothard*Effective 12-17-01*</v>
      </c>
      <c r="CI77" t="str">
        <v>58200 - Constable 3 Special Fund No. 582 Rick Richardson*Effective 12-17-01*</v>
      </c>
      <c r="CJ77" t="str">
        <v>58300 - Constable 3-A Special Fund No. 583 Mike</v>
      </c>
      <c r="CK77" t="str">
        <v>58400 - Constable 4 Special Fund No. 584 R. L. Skinner*Effective 12-17-01*</v>
      </c>
      <c r="CL77" t="str">
        <v>58600 - Constable 5 Special Fund No. 586 Michael Orozco*Effective 11-02-18*</v>
      </c>
      <c r="CM77" t="str">
        <v>60000 - DCS - Administration</v>
      </c>
      <c r="CN77" t="str">
        <v>67000 - Credit Card BOA Charge Back</v>
      </c>
      <c r="CO77" t="str">
        <v>70400 - Unallocated Tax</v>
      </c>
      <c r="CP77" t="str">
        <v>76400 - Welfare Food Orders</v>
      </c>
      <c r="CQ77" t="str">
        <v>80200 -  Child Support Holding Fund</v>
      </c>
      <c r="CR77" t="str">
        <v>80700 - District Attorney Check Collection</v>
      </c>
      <c r="CS77" t="str">
        <v>80800 -  Child Support Clearing</v>
      </c>
      <c r="CT77" t="str">
        <v>82200 - 0</v>
      </c>
      <c r="CU77" t="str">
        <v>88200 - Cash Receipt pass through Acct.</v>
      </c>
      <c r="CV77" t="str">
        <v>90100 - General Fixed Assets</v>
      </c>
      <c r="CW77" t="str">
        <v>90300 -  Internal Service Fund</v>
      </c>
    </row>
    <row r="78" spans="1:101" x14ac:dyDescent="0.25">
      <c r="A78" t="str" cm="1">
        <f t="array" ref="A78:CW78">TRANSPOSE(_xlfn._xlws.SORT(_xlfn._xlws.FILTER(TableFund[Fund List],ISNUMBER(SEARCH(Travel!Y79, TableFund[Fund List])))))</f>
        <v>00000 - Default</v>
      </c>
      <c r="B78" t="str">
        <v>10500 - Road and Bridge</v>
      </c>
      <c r="C78" t="str">
        <v>10501 - Road &amp; Bridge District 1</v>
      </c>
      <c r="D78" t="str">
        <v>10502 - Road &amp; Bridge District 2</v>
      </c>
      <c r="E78" t="str">
        <v>10503 - Road &amp; Bridge District 3</v>
      </c>
      <c r="F78" t="str">
        <v>10504 - Road &amp; Bridge District 4</v>
      </c>
      <c r="G78" t="str">
        <v>10505 - Road Reserves</v>
      </c>
      <c r="H78" t="str">
        <v>12000 - General Fund</v>
      </c>
      <c r="I78" t="str">
        <v>12400 - Jury Special Fund</v>
      </c>
      <c r="J78" t="str">
        <v>12500 - Petit Jury Fund</v>
      </c>
      <c r="K78" t="str">
        <v>12600 - Permanent Improvement Fund</v>
      </c>
      <c r="L78" t="str">
        <v>12800 - Adult Probation</v>
      </c>
      <c r="M78" t="str">
        <v>13000 - Election Special Fund</v>
      </c>
      <c r="N78" t="str">
        <v>16200 - Alternate Dispute Resolution</v>
      </c>
      <c r="O78" t="str">
        <v>16600 - State Report Interest Fund</v>
      </c>
      <c r="P78" t="str">
        <v>16800 -  Dallas County Historical Commission</v>
      </c>
      <c r="Q78" t="str">
        <v xml:space="preserve">16900 -  Historical Exhibit </v>
      </c>
      <c r="R78" t="str">
        <v>17000 - Return Check Collection</v>
      </c>
      <c r="S78" t="str">
        <v>18000 - Housing Finance Corp</v>
      </c>
      <c r="T78" t="str">
        <v>19000 - CMAQ Congestion, Mitigation, &amp; Air Quality</v>
      </c>
      <c r="U78" t="str">
        <v>19500 - Major Technology Fund</v>
      </c>
      <c r="V78" t="str">
        <v>19600 - Major Projects</v>
      </c>
      <c r="W78" t="str">
        <v>20000 - Judicial</v>
      </c>
      <c r="X78" t="str">
        <v>20100 - Technology</v>
      </c>
      <c r="Y78" t="str">
        <v>20200 - Local Government</v>
      </c>
      <c r="Z78" t="str">
        <v>20300 - Local Official</v>
      </c>
      <c r="AA78" t="str">
        <v>20400 - Record Management</v>
      </c>
      <c r="AB78" t="str">
        <v>20500 - Interest and Debt Retirement (Debt Service) Fund</v>
      </c>
      <c r="AC78" t="str">
        <v>21000 - DS Arbitrage Rebate</v>
      </c>
      <c r="AD78" t="str">
        <v xml:space="preserve">41400 - 1995 Road Bond Fund </v>
      </c>
      <c r="AE78" t="str">
        <v>41500 - 1995A Permanent Impovement</v>
      </c>
      <c r="AF78" t="str">
        <v>41800 - Road Bond Series 1996</v>
      </c>
      <c r="AG78" t="str">
        <v>42400 -  Unlimited Tax Road Bonds Series 2000</v>
      </c>
      <c r="AH78" t="str">
        <v>42700 -  Unlimited Tax Refunding &amp; Improvement Bo</v>
      </c>
      <c r="AI78" t="str">
        <v>43300 - Tax Note Series 2011</v>
      </c>
      <c r="AJ78" t="str">
        <v>44000 - Tax Note Series 2013</v>
      </c>
      <c r="AK78" t="str">
        <v>44100 -  Combination Tax and Parking Garage Rev C</v>
      </c>
      <c r="AL78" t="str">
        <v>44200 - Certificates of Obligation 2022</v>
      </c>
      <c r="AM78" t="str">
        <v xml:space="preserve">46400 - American Rescue Plan </v>
      </c>
      <c r="AN78" t="str">
        <v>46600 - Grant Funds</v>
      </c>
      <c r="AO78" t="str">
        <v xml:space="preserve">46700 - HUD Section 8 </v>
      </c>
      <c r="AP78" t="str">
        <v>46800 - Charter School Grants</v>
      </c>
      <c r="AQ78" t="str">
        <v>47000 - Law Library Fund</v>
      </c>
      <c r="AR78" t="str">
        <v>47100 - Appellate Judicial System</v>
      </c>
      <c r="AS78" t="str">
        <v xml:space="preserve">48100 -  Unlimited Tax Road Bonds, Series 1988A </v>
      </c>
      <c r="AT78" t="str">
        <v xml:space="preserve">48200 - Permanent Improvement Bond Series  1988 </v>
      </c>
      <c r="AU78" t="str">
        <v>49000 -  Unlimited Tax Road Bond Fund-1985</v>
      </c>
      <c r="AV78" t="str">
        <v>49200 - 1992 Road Bond Fund</v>
      </c>
      <c r="AW78" t="str">
        <v>49300 -  1992A Permanent Improvement Bond Fund</v>
      </c>
      <c r="AX78" t="str">
        <v>49400 - Unlimited Tax Road Bond Fund-1977</v>
      </c>
      <c r="AY78" t="str">
        <v>50000 - Payroll Fund</v>
      </c>
      <c r="AZ78" t="str">
        <v>50100 - County Clerk-Special</v>
      </c>
      <c r="BA78" t="str">
        <v>50200 - County Clerk-Trust</v>
      </c>
      <c r="BB78" t="str">
        <v>50300 - District Clerk-Special</v>
      </c>
      <c r="BC78" t="str">
        <v>50400 - District Clerk-Trust</v>
      </c>
      <c r="BD78" t="str">
        <v>50500 - Sheriff-Special</v>
      </c>
      <c r="BE78" t="str">
        <v>50600 - County Clerk Special Trust Fund</v>
      </c>
      <c r="BF78" t="str">
        <v>51500 - Constable-Precinct 8</v>
      </c>
      <c r="BG78" t="str">
        <v>53200 - ESCROW FUND</v>
      </c>
      <c r="BH78" t="str">
        <v>53400 - DA Restitution</v>
      </c>
      <c r="BI78" t="str">
        <v>53500 - District Attorney Forfeiture</v>
      </c>
      <c r="BJ78" t="str">
        <v>53700 - Youth Village Special Fund</v>
      </c>
      <c r="BK78" t="str">
        <v>53800 - DA- Check Processing Fees</v>
      </c>
      <c r="BL78" t="str">
        <v xml:space="preserve">54000 - DA Forfeitures-Federal </v>
      </c>
      <c r="BM78" t="str">
        <v>54100 - DA Forfeitures-State</v>
      </c>
      <c r="BN78" t="str">
        <v>54200 - DA Unadjudicated - Police Agencies</v>
      </c>
      <c r="BO78" t="str">
        <v>54300 - Adult Probation-Restitution</v>
      </c>
      <c r="BP78" t="str">
        <v>54400 - DA Forfeitures - Attorney General</v>
      </c>
      <c r="BQ78" t="str">
        <v>54500 - DA Unajudicated-Gambling Statutes</v>
      </c>
      <c r="BR78" t="str">
        <v>54600 - DA Forfeitures-Narcotics</v>
      </c>
      <c r="BS78" t="str">
        <v xml:space="preserve">54700 -  DA-State Forfeiture Fees Other   </v>
      </c>
      <c r="BT78" t="str">
        <v>55000 - Justice of the Peace 1-1 Special fund No</v>
      </c>
      <c r="BU78" t="str">
        <v>55100 - Justice of the Peace 1-2 Special Fund No</v>
      </c>
      <c r="BV78" t="str">
        <v>55300 - Justice of the Peace 3-3 Special Fund No</v>
      </c>
      <c r="BW78" t="str">
        <v>55400 - Justice of the Peace 2-1 Special Fund No</v>
      </c>
      <c r="BX78" t="str">
        <v>55500 - Justice of the Peace 2-2 Special Fund No</v>
      </c>
      <c r="BY78" t="str">
        <v>55600 - Justice of the Peace 3-1 Special Fund No</v>
      </c>
      <c r="BZ78" t="str">
        <v>55700 - Justice of the Peace 3-2 Special Fund No</v>
      </c>
      <c r="CA78" t="str">
        <v>55900 - Justice of the Peace 4-1 Special Fund No</v>
      </c>
      <c r="CB78" t="str">
        <v>56000 - Justice of the Peace 4-2 Special Fund No. 560 Bob Whitney*Effective 12-17-01*</v>
      </c>
      <c r="CC78" t="str">
        <v>56100 - Justice of the Peace 5-1 Special Fund No. 561 Luis Sepulveda*Effective 12-17-01*</v>
      </c>
      <c r="CD78" t="str">
        <v>56200 - Justice of the Peace 5-2 Special Fund No. 562 Juan Jasso*Effective 12-17-01*</v>
      </c>
      <c r="CE78" t="str">
        <v>57000 - Dallas County Housing Fin. - 1993</v>
      </c>
      <c r="CF78" t="str">
        <v>57100 - Dallas County Housing Fin. - 1994</v>
      </c>
      <c r="CG78" t="str">
        <v>58000 - Constable 1 Special Fund No. 580 Derick Evans*12-17-01*</v>
      </c>
      <c r="CH78" t="str">
        <v>58100 - Constable 2 Special Fund No. 581 Michael Gothard*Effective 12-17-01*</v>
      </c>
      <c r="CI78" t="str">
        <v>58200 - Constable 3 Special Fund No. 582 Rick Richardson*Effective 12-17-01*</v>
      </c>
      <c r="CJ78" t="str">
        <v>58300 - Constable 3-A Special Fund No. 583 Mike</v>
      </c>
      <c r="CK78" t="str">
        <v>58400 - Constable 4 Special Fund No. 584 R. L. Skinner*Effective 12-17-01*</v>
      </c>
      <c r="CL78" t="str">
        <v>58600 - Constable 5 Special Fund No. 586 Michael Orozco*Effective 11-02-18*</v>
      </c>
      <c r="CM78" t="str">
        <v>60000 - DCS - Administration</v>
      </c>
      <c r="CN78" t="str">
        <v>67000 - Credit Card BOA Charge Back</v>
      </c>
      <c r="CO78" t="str">
        <v>70400 - Unallocated Tax</v>
      </c>
      <c r="CP78" t="str">
        <v>76400 - Welfare Food Orders</v>
      </c>
      <c r="CQ78" t="str">
        <v>80200 -  Child Support Holding Fund</v>
      </c>
      <c r="CR78" t="str">
        <v>80700 - District Attorney Check Collection</v>
      </c>
      <c r="CS78" t="str">
        <v>80800 -  Child Support Clearing</v>
      </c>
      <c r="CT78" t="str">
        <v>82200 - 0</v>
      </c>
      <c r="CU78" t="str">
        <v>88200 - Cash Receipt pass through Acct.</v>
      </c>
      <c r="CV78" t="str">
        <v>90100 - General Fixed Assets</v>
      </c>
      <c r="CW78" t="str">
        <v>90300 -  Internal Service Fund</v>
      </c>
    </row>
    <row r="79" spans="1:101" x14ac:dyDescent="0.25">
      <c r="A79" t="str" cm="1">
        <f t="array" ref="A79:CW79">TRANSPOSE(_xlfn._xlws.SORT(_xlfn._xlws.FILTER(TableFund[Fund List],ISNUMBER(SEARCH(Travel!Y80, TableFund[Fund List])))))</f>
        <v>00000 - Default</v>
      </c>
      <c r="B79" t="str">
        <v>10500 - Road and Bridge</v>
      </c>
      <c r="C79" t="str">
        <v>10501 - Road &amp; Bridge District 1</v>
      </c>
      <c r="D79" t="str">
        <v>10502 - Road &amp; Bridge District 2</v>
      </c>
      <c r="E79" t="str">
        <v>10503 - Road &amp; Bridge District 3</v>
      </c>
      <c r="F79" t="str">
        <v>10504 - Road &amp; Bridge District 4</v>
      </c>
      <c r="G79" t="str">
        <v>10505 - Road Reserves</v>
      </c>
      <c r="H79" t="str">
        <v>12000 - General Fund</v>
      </c>
      <c r="I79" t="str">
        <v>12400 - Jury Special Fund</v>
      </c>
      <c r="J79" t="str">
        <v>12500 - Petit Jury Fund</v>
      </c>
      <c r="K79" t="str">
        <v>12600 - Permanent Improvement Fund</v>
      </c>
      <c r="L79" t="str">
        <v>12800 - Adult Probation</v>
      </c>
      <c r="M79" t="str">
        <v>13000 - Election Special Fund</v>
      </c>
      <c r="N79" t="str">
        <v>16200 - Alternate Dispute Resolution</v>
      </c>
      <c r="O79" t="str">
        <v>16600 - State Report Interest Fund</v>
      </c>
      <c r="P79" t="str">
        <v>16800 -  Dallas County Historical Commission</v>
      </c>
      <c r="Q79" t="str">
        <v xml:space="preserve">16900 -  Historical Exhibit </v>
      </c>
      <c r="R79" t="str">
        <v>17000 - Return Check Collection</v>
      </c>
      <c r="S79" t="str">
        <v>18000 - Housing Finance Corp</v>
      </c>
      <c r="T79" t="str">
        <v>19000 - CMAQ Congestion, Mitigation, &amp; Air Quality</v>
      </c>
      <c r="U79" t="str">
        <v>19500 - Major Technology Fund</v>
      </c>
      <c r="V79" t="str">
        <v>19600 - Major Projects</v>
      </c>
      <c r="W79" t="str">
        <v>20000 - Judicial</v>
      </c>
      <c r="X79" t="str">
        <v>20100 - Technology</v>
      </c>
      <c r="Y79" t="str">
        <v>20200 - Local Government</v>
      </c>
      <c r="Z79" t="str">
        <v>20300 - Local Official</v>
      </c>
      <c r="AA79" t="str">
        <v>20400 - Record Management</v>
      </c>
      <c r="AB79" t="str">
        <v>20500 - Interest and Debt Retirement (Debt Service) Fund</v>
      </c>
      <c r="AC79" t="str">
        <v>21000 - DS Arbitrage Rebate</v>
      </c>
      <c r="AD79" t="str">
        <v xml:space="preserve">41400 - 1995 Road Bond Fund </v>
      </c>
      <c r="AE79" t="str">
        <v>41500 - 1995A Permanent Impovement</v>
      </c>
      <c r="AF79" t="str">
        <v>41800 - Road Bond Series 1996</v>
      </c>
      <c r="AG79" t="str">
        <v>42400 -  Unlimited Tax Road Bonds Series 2000</v>
      </c>
      <c r="AH79" t="str">
        <v>42700 -  Unlimited Tax Refunding &amp; Improvement Bo</v>
      </c>
      <c r="AI79" t="str">
        <v>43300 - Tax Note Series 2011</v>
      </c>
      <c r="AJ79" t="str">
        <v>44000 - Tax Note Series 2013</v>
      </c>
      <c r="AK79" t="str">
        <v>44100 -  Combination Tax and Parking Garage Rev C</v>
      </c>
      <c r="AL79" t="str">
        <v>44200 - Certificates of Obligation 2022</v>
      </c>
      <c r="AM79" t="str">
        <v xml:space="preserve">46400 - American Rescue Plan </v>
      </c>
      <c r="AN79" t="str">
        <v>46600 - Grant Funds</v>
      </c>
      <c r="AO79" t="str">
        <v xml:space="preserve">46700 - HUD Section 8 </v>
      </c>
      <c r="AP79" t="str">
        <v>46800 - Charter School Grants</v>
      </c>
      <c r="AQ79" t="str">
        <v>47000 - Law Library Fund</v>
      </c>
      <c r="AR79" t="str">
        <v>47100 - Appellate Judicial System</v>
      </c>
      <c r="AS79" t="str">
        <v xml:space="preserve">48100 -  Unlimited Tax Road Bonds, Series 1988A </v>
      </c>
      <c r="AT79" t="str">
        <v xml:space="preserve">48200 - Permanent Improvement Bond Series  1988 </v>
      </c>
      <c r="AU79" t="str">
        <v>49000 -  Unlimited Tax Road Bond Fund-1985</v>
      </c>
      <c r="AV79" t="str">
        <v>49200 - 1992 Road Bond Fund</v>
      </c>
      <c r="AW79" t="str">
        <v>49300 -  1992A Permanent Improvement Bond Fund</v>
      </c>
      <c r="AX79" t="str">
        <v>49400 - Unlimited Tax Road Bond Fund-1977</v>
      </c>
      <c r="AY79" t="str">
        <v>50000 - Payroll Fund</v>
      </c>
      <c r="AZ79" t="str">
        <v>50100 - County Clerk-Special</v>
      </c>
      <c r="BA79" t="str">
        <v>50200 - County Clerk-Trust</v>
      </c>
      <c r="BB79" t="str">
        <v>50300 - District Clerk-Special</v>
      </c>
      <c r="BC79" t="str">
        <v>50400 - District Clerk-Trust</v>
      </c>
      <c r="BD79" t="str">
        <v>50500 - Sheriff-Special</v>
      </c>
      <c r="BE79" t="str">
        <v>50600 - County Clerk Special Trust Fund</v>
      </c>
      <c r="BF79" t="str">
        <v>51500 - Constable-Precinct 8</v>
      </c>
      <c r="BG79" t="str">
        <v>53200 - ESCROW FUND</v>
      </c>
      <c r="BH79" t="str">
        <v>53400 - DA Restitution</v>
      </c>
      <c r="BI79" t="str">
        <v>53500 - District Attorney Forfeiture</v>
      </c>
      <c r="BJ79" t="str">
        <v>53700 - Youth Village Special Fund</v>
      </c>
      <c r="BK79" t="str">
        <v>53800 - DA- Check Processing Fees</v>
      </c>
      <c r="BL79" t="str">
        <v xml:space="preserve">54000 - DA Forfeitures-Federal </v>
      </c>
      <c r="BM79" t="str">
        <v>54100 - DA Forfeitures-State</v>
      </c>
      <c r="BN79" t="str">
        <v>54200 - DA Unadjudicated - Police Agencies</v>
      </c>
      <c r="BO79" t="str">
        <v>54300 - Adult Probation-Restitution</v>
      </c>
      <c r="BP79" t="str">
        <v>54400 - DA Forfeitures - Attorney General</v>
      </c>
      <c r="BQ79" t="str">
        <v>54500 - DA Unajudicated-Gambling Statutes</v>
      </c>
      <c r="BR79" t="str">
        <v>54600 - DA Forfeitures-Narcotics</v>
      </c>
      <c r="BS79" t="str">
        <v xml:space="preserve">54700 -  DA-State Forfeiture Fees Other   </v>
      </c>
      <c r="BT79" t="str">
        <v>55000 - Justice of the Peace 1-1 Special fund No</v>
      </c>
      <c r="BU79" t="str">
        <v>55100 - Justice of the Peace 1-2 Special Fund No</v>
      </c>
      <c r="BV79" t="str">
        <v>55300 - Justice of the Peace 3-3 Special Fund No</v>
      </c>
      <c r="BW79" t="str">
        <v>55400 - Justice of the Peace 2-1 Special Fund No</v>
      </c>
      <c r="BX79" t="str">
        <v>55500 - Justice of the Peace 2-2 Special Fund No</v>
      </c>
      <c r="BY79" t="str">
        <v>55600 - Justice of the Peace 3-1 Special Fund No</v>
      </c>
      <c r="BZ79" t="str">
        <v>55700 - Justice of the Peace 3-2 Special Fund No</v>
      </c>
      <c r="CA79" t="str">
        <v>55900 - Justice of the Peace 4-1 Special Fund No</v>
      </c>
      <c r="CB79" t="str">
        <v>56000 - Justice of the Peace 4-2 Special Fund No. 560 Bob Whitney*Effective 12-17-01*</v>
      </c>
      <c r="CC79" t="str">
        <v>56100 - Justice of the Peace 5-1 Special Fund No. 561 Luis Sepulveda*Effective 12-17-01*</v>
      </c>
      <c r="CD79" t="str">
        <v>56200 - Justice of the Peace 5-2 Special Fund No. 562 Juan Jasso*Effective 12-17-01*</v>
      </c>
      <c r="CE79" t="str">
        <v>57000 - Dallas County Housing Fin. - 1993</v>
      </c>
      <c r="CF79" t="str">
        <v>57100 - Dallas County Housing Fin. - 1994</v>
      </c>
      <c r="CG79" t="str">
        <v>58000 - Constable 1 Special Fund No. 580 Derick Evans*12-17-01*</v>
      </c>
      <c r="CH79" t="str">
        <v>58100 - Constable 2 Special Fund No. 581 Michael Gothard*Effective 12-17-01*</v>
      </c>
      <c r="CI79" t="str">
        <v>58200 - Constable 3 Special Fund No. 582 Rick Richardson*Effective 12-17-01*</v>
      </c>
      <c r="CJ79" t="str">
        <v>58300 - Constable 3-A Special Fund No. 583 Mike</v>
      </c>
      <c r="CK79" t="str">
        <v>58400 - Constable 4 Special Fund No. 584 R. L. Skinner*Effective 12-17-01*</v>
      </c>
      <c r="CL79" t="str">
        <v>58600 - Constable 5 Special Fund No. 586 Michael Orozco*Effective 11-02-18*</v>
      </c>
      <c r="CM79" t="str">
        <v>60000 - DCS - Administration</v>
      </c>
      <c r="CN79" t="str">
        <v>67000 - Credit Card BOA Charge Back</v>
      </c>
      <c r="CO79" t="str">
        <v>70400 - Unallocated Tax</v>
      </c>
      <c r="CP79" t="str">
        <v>76400 - Welfare Food Orders</v>
      </c>
      <c r="CQ79" t="str">
        <v>80200 -  Child Support Holding Fund</v>
      </c>
      <c r="CR79" t="str">
        <v>80700 - District Attorney Check Collection</v>
      </c>
      <c r="CS79" t="str">
        <v>80800 -  Child Support Clearing</v>
      </c>
      <c r="CT79" t="str">
        <v>82200 - 0</v>
      </c>
      <c r="CU79" t="str">
        <v>88200 - Cash Receipt pass through Acct.</v>
      </c>
      <c r="CV79" t="str">
        <v>90100 - General Fixed Assets</v>
      </c>
      <c r="CW79" t="str">
        <v>90300 -  Internal Service Fund</v>
      </c>
    </row>
    <row r="80" spans="1:101" x14ac:dyDescent="0.25">
      <c r="A80" t="str" cm="1">
        <f t="array" ref="A80:CW80">TRANSPOSE(_xlfn._xlws.SORT(_xlfn._xlws.FILTER(TableFund[Fund List],ISNUMBER(SEARCH(Travel!Y81, TableFund[Fund List])))))</f>
        <v>00000 - Default</v>
      </c>
      <c r="B80" t="str">
        <v>10500 - Road and Bridge</v>
      </c>
      <c r="C80" t="str">
        <v>10501 - Road &amp; Bridge District 1</v>
      </c>
      <c r="D80" t="str">
        <v>10502 - Road &amp; Bridge District 2</v>
      </c>
      <c r="E80" t="str">
        <v>10503 - Road &amp; Bridge District 3</v>
      </c>
      <c r="F80" t="str">
        <v>10504 - Road &amp; Bridge District 4</v>
      </c>
      <c r="G80" t="str">
        <v>10505 - Road Reserves</v>
      </c>
      <c r="H80" t="str">
        <v>12000 - General Fund</v>
      </c>
      <c r="I80" t="str">
        <v>12400 - Jury Special Fund</v>
      </c>
      <c r="J80" t="str">
        <v>12500 - Petit Jury Fund</v>
      </c>
      <c r="K80" t="str">
        <v>12600 - Permanent Improvement Fund</v>
      </c>
      <c r="L80" t="str">
        <v>12800 - Adult Probation</v>
      </c>
      <c r="M80" t="str">
        <v>13000 - Election Special Fund</v>
      </c>
      <c r="N80" t="str">
        <v>16200 - Alternate Dispute Resolution</v>
      </c>
      <c r="O80" t="str">
        <v>16600 - State Report Interest Fund</v>
      </c>
      <c r="P80" t="str">
        <v>16800 -  Dallas County Historical Commission</v>
      </c>
      <c r="Q80" t="str">
        <v xml:space="preserve">16900 -  Historical Exhibit </v>
      </c>
      <c r="R80" t="str">
        <v>17000 - Return Check Collection</v>
      </c>
      <c r="S80" t="str">
        <v>18000 - Housing Finance Corp</v>
      </c>
      <c r="T80" t="str">
        <v>19000 - CMAQ Congestion, Mitigation, &amp; Air Quality</v>
      </c>
      <c r="U80" t="str">
        <v>19500 - Major Technology Fund</v>
      </c>
      <c r="V80" t="str">
        <v>19600 - Major Projects</v>
      </c>
      <c r="W80" t="str">
        <v>20000 - Judicial</v>
      </c>
      <c r="X80" t="str">
        <v>20100 - Technology</v>
      </c>
      <c r="Y80" t="str">
        <v>20200 - Local Government</v>
      </c>
      <c r="Z80" t="str">
        <v>20300 - Local Official</v>
      </c>
      <c r="AA80" t="str">
        <v>20400 - Record Management</v>
      </c>
      <c r="AB80" t="str">
        <v>20500 - Interest and Debt Retirement (Debt Service) Fund</v>
      </c>
      <c r="AC80" t="str">
        <v>21000 - DS Arbitrage Rebate</v>
      </c>
      <c r="AD80" t="str">
        <v xml:space="preserve">41400 - 1995 Road Bond Fund </v>
      </c>
      <c r="AE80" t="str">
        <v>41500 - 1995A Permanent Impovement</v>
      </c>
      <c r="AF80" t="str">
        <v>41800 - Road Bond Series 1996</v>
      </c>
      <c r="AG80" t="str">
        <v>42400 -  Unlimited Tax Road Bonds Series 2000</v>
      </c>
      <c r="AH80" t="str">
        <v>42700 -  Unlimited Tax Refunding &amp; Improvement Bo</v>
      </c>
      <c r="AI80" t="str">
        <v>43300 - Tax Note Series 2011</v>
      </c>
      <c r="AJ80" t="str">
        <v>44000 - Tax Note Series 2013</v>
      </c>
      <c r="AK80" t="str">
        <v>44100 -  Combination Tax and Parking Garage Rev C</v>
      </c>
      <c r="AL80" t="str">
        <v>44200 - Certificates of Obligation 2022</v>
      </c>
      <c r="AM80" t="str">
        <v xml:space="preserve">46400 - American Rescue Plan </v>
      </c>
      <c r="AN80" t="str">
        <v>46600 - Grant Funds</v>
      </c>
      <c r="AO80" t="str">
        <v xml:space="preserve">46700 - HUD Section 8 </v>
      </c>
      <c r="AP80" t="str">
        <v>46800 - Charter School Grants</v>
      </c>
      <c r="AQ80" t="str">
        <v>47000 - Law Library Fund</v>
      </c>
      <c r="AR80" t="str">
        <v>47100 - Appellate Judicial System</v>
      </c>
      <c r="AS80" t="str">
        <v xml:space="preserve">48100 -  Unlimited Tax Road Bonds, Series 1988A </v>
      </c>
      <c r="AT80" t="str">
        <v xml:space="preserve">48200 - Permanent Improvement Bond Series  1988 </v>
      </c>
      <c r="AU80" t="str">
        <v>49000 -  Unlimited Tax Road Bond Fund-1985</v>
      </c>
      <c r="AV80" t="str">
        <v>49200 - 1992 Road Bond Fund</v>
      </c>
      <c r="AW80" t="str">
        <v>49300 -  1992A Permanent Improvement Bond Fund</v>
      </c>
      <c r="AX80" t="str">
        <v>49400 - Unlimited Tax Road Bond Fund-1977</v>
      </c>
      <c r="AY80" t="str">
        <v>50000 - Payroll Fund</v>
      </c>
      <c r="AZ80" t="str">
        <v>50100 - County Clerk-Special</v>
      </c>
      <c r="BA80" t="str">
        <v>50200 - County Clerk-Trust</v>
      </c>
      <c r="BB80" t="str">
        <v>50300 - District Clerk-Special</v>
      </c>
      <c r="BC80" t="str">
        <v>50400 - District Clerk-Trust</v>
      </c>
      <c r="BD80" t="str">
        <v>50500 - Sheriff-Special</v>
      </c>
      <c r="BE80" t="str">
        <v>50600 - County Clerk Special Trust Fund</v>
      </c>
      <c r="BF80" t="str">
        <v>51500 - Constable-Precinct 8</v>
      </c>
      <c r="BG80" t="str">
        <v>53200 - ESCROW FUND</v>
      </c>
      <c r="BH80" t="str">
        <v>53400 - DA Restitution</v>
      </c>
      <c r="BI80" t="str">
        <v>53500 - District Attorney Forfeiture</v>
      </c>
      <c r="BJ80" t="str">
        <v>53700 - Youth Village Special Fund</v>
      </c>
      <c r="BK80" t="str">
        <v>53800 - DA- Check Processing Fees</v>
      </c>
      <c r="BL80" t="str">
        <v xml:space="preserve">54000 - DA Forfeitures-Federal </v>
      </c>
      <c r="BM80" t="str">
        <v>54100 - DA Forfeitures-State</v>
      </c>
      <c r="BN80" t="str">
        <v>54200 - DA Unadjudicated - Police Agencies</v>
      </c>
      <c r="BO80" t="str">
        <v>54300 - Adult Probation-Restitution</v>
      </c>
      <c r="BP80" t="str">
        <v>54400 - DA Forfeitures - Attorney General</v>
      </c>
      <c r="BQ80" t="str">
        <v>54500 - DA Unajudicated-Gambling Statutes</v>
      </c>
      <c r="BR80" t="str">
        <v>54600 - DA Forfeitures-Narcotics</v>
      </c>
      <c r="BS80" t="str">
        <v xml:space="preserve">54700 -  DA-State Forfeiture Fees Other   </v>
      </c>
      <c r="BT80" t="str">
        <v>55000 - Justice of the Peace 1-1 Special fund No</v>
      </c>
      <c r="BU80" t="str">
        <v>55100 - Justice of the Peace 1-2 Special Fund No</v>
      </c>
      <c r="BV80" t="str">
        <v>55300 - Justice of the Peace 3-3 Special Fund No</v>
      </c>
      <c r="BW80" t="str">
        <v>55400 - Justice of the Peace 2-1 Special Fund No</v>
      </c>
      <c r="BX80" t="str">
        <v>55500 - Justice of the Peace 2-2 Special Fund No</v>
      </c>
      <c r="BY80" t="str">
        <v>55600 - Justice of the Peace 3-1 Special Fund No</v>
      </c>
      <c r="BZ80" t="str">
        <v>55700 - Justice of the Peace 3-2 Special Fund No</v>
      </c>
      <c r="CA80" t="str">
        <v>55900 - Justice of the Peace 4-1 Special Fund No</v>
      </c>
      <c r="CB80" t="str">
        <v>56000 - Justice of the Peace 4-2 Special Fund No. 560 Bob Whitney*Effective 12-17-01*</v>
      </c>
      <c r="CC80" t="str">
        <v>56100 - Justice of the Peace 5-1 Special Fund No. 561 Luis Sepulveda*Effective 12-17-01*</v>
      </c>
      <c r="CD80" t="str">
        <v>56200 - Justice of the Peace 5-2 Special Fund No. 562 Juan Jasso*Effective 12-17-01*</v>
      </c>
      <c r="CE80" t="str">
        <v>57000 - Dallas County Housing Fin. - 1993</v>
      </c>
      <c r="CF80" t="str">
        <v>57100 - Dallas County Housing Fin. - 1994</v>
      </c>
      <c r="CG80" t="str">
        <v>58000 - Constable 1 Special Fund No. 580 Derick Evans*12-17-01*</v>
      </c>
      <c r="CH80" t="str">
        <v>58100 - Constable 2 Special Fund No. 581 Michael Gothard*Effective 12-17-01*</v>
      </c>
      <c r="CI80" t="str">
        <v>58200 - Constable 3 Special Fund No. 582 Rick Richardson*Effective 12-17-01*</v>
      </c>
      <c r="CJ80" t="str">
        <v>58300 - Constable 3-A Special Fund No. 583 Mike</v>
      </c>
      <c r="CK80" t="str">
        <v>58400 - Constable 4 Special Fund No. 584 R. L. Skinner*Effective 12-17-01*</v>
      </c>
      <c r="CL80" t="str">
        <v>58600 - Constable 5 Special Fund No. 586 Michael Orozco*Effective 11-02-18*</v>
      </c>
      <c r="CM80" t="str">
        <v>60000 - DCS - Administration</v>
      </c>
      <c r="CN80" t="str">
        <v>67000 - Credit Card BOA Charge Back</v>
      </c>
      <c r="CO80" t="str">
        <v>70400 - Unallocated Tax</v>
      </c>
      <c r="CP80" t="str">
        <v>76400 - Welfare Food Orders</v>
      </c>
      <c r="CQ80" t="str">
        <v>80200 -  Child Support Holding Fund</v>
      </c>
      <c r="CR80" t="str">
        <v>80700 - District Attorney Check Collection</v>
      </c>
      <c r="CS80" t="str">
        <v>80800 -  Child Support Clearing</v>
      </c>
      <c r="CT80" t="str">
        <v>82200 - 0</v>
      </c>
      <c r="CU80" t="str">
        <v>88200 - Cash Receipt pass through Acct.</v>
      </c>
      <c r="CV80" t="str">
        <v>90100 - General Fixed Assets</v>
      </c>
      <c r="CW80" t="str">
        <v>90300 -  Internal Service Fund</v>
      </c>
    </row>
    <row r="81" spans="1:101" x14ac:dyDescent="0.25">
      <c r="A81" t="str" cm="1">
        <f t="array" ref="A81:CW81">TRANSPOSE(_xlfn._xlws.SORT(_xlfn._xlws.FILTER(TableFund[Fund List],ISNUMBER(SEARCH(Travel!Y82, TableFund[Fund List])))))</f>
        <v>00000 - Default</v>
      </c>
      <c r="B81" t="str">
        <v>10500 - Road and Bridge</v>
      </c>
      <c r="C81" t="str">
        <v>10501 - Road &amp; Bridge District 1</v>
      </c>
      <c r="D81" t="str">
        <v>10502 - Road &amp; Bridge District 2</v>
      </c>
      <c r="E81" t="str">
        <v>10503 - Road &amp; Bridge District 3</v>
      </c>
      <c r="F81" t="str">
        <v>10504 - Road &amp; Bridge District 4</v>
      </c>
      <c r="G81" t="str">
        <v>10505 - Road Reserves</v>
      </c>
      <c r="H81" t="str">
        <v>12000 - General Fund</v>
      </c>
      <c r="I81" t="str">
        <v>12400 - Jury Special Fund</v>
      </c>
      <c r="J81" t="str">
        <v>12500 - Petit Jury Fund</v>
      </c>
      <c r="K81" t="str">
        <v>12600 - Permanent Improvement Fund</v>
      </c>
      <c r="L81" t="str">
        <v>12800 - Adult Probation</v>
      </c>
      <c r="M81" t="str">
        <v>13000 - Election Special Fund</v>
      </c>
      <c r="N81" t="str">
        <v>16200 - Alternate Dispute Resolution</v>
      </c>
      <c r="O81" t="str">
        <v>16600 - State Report Interest Fund</v>
      </c>
      <c r="P81" t="str">
        <v>16800 -  Dallas County Historical Commission</v>
      </c>
      <c r="Q81" t="str">
        <v xml:space="preserve">16900 -  Historical Exhibit </v>
      </c>
      <c r="R81" t="str">
        <v>17000 - Return Check Collection</v>
      </c>
      <c r="S81" t="str">
        <v>18000 - Housing Finance Corp</v>
      </c>
      <c r="T81" t="str">
        <v>19000 - CMAQ Congestion, Mitigation, &amp; Air Quality</v>
      </c>
      <c r="U81" t="str">
        <v>19500 - Major Technology Fund</v>
      </c>
      <c r="V81" t="str">
        <v>19600 - Major Projects</v>
      </c>
      <c r="W81" t="str">
        <v>20000 - Judicial</v>
      </c>
      <c r="X81" t="str">
        <v>20100 - Technology</v>
      </c>
      <c r="Y81" t="str">
        <v>20200 - Local Government</v>
      </c>
      <c r="Z81" t="str">
        <v>20300 - Local Official</v>
      </c>
      <c r="AA81" t="str">
        <v>20400 - Record Management</v>
      </c>
      <c r="AB81" t="str">
        <v>20500 - Interest and Debt Retirement (Debt Service) Fund</v>
      </c>
      <c r="AC81" t="str">
        <v>21000 - DS Arbitrage Rebate</v>
      </c>
      <c r="AD81" t="str">
        <v xml:space="preserve">41400 - 1995 Road Bond Fund </v>
      </c>
      <c r="AE81" t="str">
        <v>41500 - 1995A Permanent Impovement</v>
      </c>
      <c r="AF81" t="str">
        <v>41800 - Road Bond Series 1996</v>
      </c>
      <c r="AG81" t="str">
        <v>42400 -  Unlimited Tax Road Bonds Series 2000</v>
      </c>
      <c r="AH81" t="str">
        <v>42700 -  Unlimited Tax Refunding &amp; Improvement Bo</v>
      </c>
      <c r="AI81" t="str">
        <v>43300 - Tax Note Series 2011</v>
      </c>
      <c r="AJ81" t="str">
        <v>44000 - Tax Note Series 2013</v>
      </c>
      <c r="AK81" t="str">
        <v>44100 -  Combination Tax and Parking Garage Rev C</v>
      </c>
      <c r="AL81" t="str">
        <v>44200 - Certificates of Obligation 2022</v>
      </c>
      <c r="AM81" t="str">
        <v xml:space="preserve">46400 - American Rescue Plan </v>
      </c>
      <c r="AN81" t="str">
        <v>46600 - Grant Funds</v>
      </c>
      <c r="AO81" t="str">
        <v xml:space="preserve">46700 - HUD Section 8 </v>
      </c>
      <c r="AP81" t="str">
        <v>46800 - Charter School Grants</v>
      </c>
      <c r="AQ81" t="str">
        <v>47000 - Law Library Fund</v>
      </c>
      <c r="AR81" t="str">
        <v>47100 - Appellate Judicial System</v>
      </c>
      <c r="AS81" t="str">
        <v xml:space="preserve">48100 -  Unlimited Tax Road Bonds, Series 1988A </v>
      </c>
      <c r="AT81" t="str">
        <v xml:space="preserve">48200 - Permanent Improvement Bond Series  1988 </v>
      </c>
      <c r="AU81" t="str">
        <v>49000 -  Unlimited Tax Road Bond Fund-1985</v>
      </c>
      <c r="AV81" t="str">
        <v>49200 - 1992 Road Bond Fund</v>
      </c>
      <c r="AW81" t="str">
        <v>49300 -  1992A Permanent Improvement Bond Fund</v>
      </c>
      <c r="AX81" t="str">
        <v>49400 - Unlimited Tax Road Bond Fund-1977</v>
      </c>
      <c r="AY81" t="str">
        <v>50000 - Payroll Fund</v>
      </c>
      <c r="AZ81" t="str">
        <v>50100 - County Clerk-Special</v>
      </c>
      <c r="BA81" t="str">
        <v>50200 - County Clerk-Trust</v>
      </c>
      <c r="BB81" t="str">
        <v>50300 - District Clerk-Special</v>
      </c>
      <c r="BC81" t="str">
        <v>50400 - District Clerk-Trust</v>
      </c>
      <c r="BD81" t="str">
        <v>50500 - Sheriff-Special</v>
      </c>
      <c r="BE81" t="str">
        <v>50600 - County Clerk Special Trust Fund</v>
      </c>
      <c r="BF81" t="str">
        <v>51500 - Constable-Precinct 8</v>
      </c>
      <c r="BG81" t="str">
        <v>53200 - ESCROW FUND</v>
      </c>
      <c r="BH81" t="str">
        <v>53400 - DA Restitution</v>
      </c>
      <c r="BI81" t="str">
        <v>53500 - District Attorney Forfeiture</v>
      </c>
      <c r="BJ81" t="str">
        <v>53700 - Youth Village Special Fund</v>
      </c>
      <c r="BK81" t="str">
        <v>53800 - DA- Check Processing Fees</v>
      </c>
      <c r="BL81" t="str">
        <v xml:space="preserve">54000 - DA Forfeitures-Federal </v>
      </c>
      <c r="BM81" t="str">
        <v>54100 - DA Forfeitures-State</v>
      </c>
      <c r="BN81" t="str">
        <v>54200 - DA Unadjudicated - Police Agencies</v>
      </c>
      <c r="BO81" t="str">
        <v>54300 - Adult Probation-Restitution</v>
      </c>
      <c r="BP81" t="str">
        <v>54400 - DA Forfeitures - Attorney General</v>
      </c>
      <c r="BQ81" t="str">
        <v>54500 - DA Unajudicated-Gambling Statutes</v>
      </c>
      <c r="BR81" t="str">
        <v>54600 - DA Forfeitures-Narcotics</v>
      </c>
      <c r="BS81" t="str">
        <v xml:space="preserve">54700 -  DA-State Forfeiture Fees Other   </v>
      </c>
      <c r="BT81" t="str">
        <v>55000 - Justice of the Peace 1-1 Special fund No</v>
      </c>
      <c r="BU81" t="str">
        <v>55100 - Justice of the Peace 1-2 Special Fund No</v>
      </c>
      <c r="BV81" t="str">
        <v>55300 - Justice of the Peace 3-3 Special Fund No</v>
      </c>
      <c r="BW81" t="str">
        <v>55400 - Justice of the Peace 2-1 Special Fund No</v>
      </c>
      <c r="BX81" t="str">
        <v>55500 - Justice of the Peace 2-2 Special Fund No</v>
      </c>
      <c r="BY81" t="str">
        <v>55600 - Justice of the Peace 3-1 Special Fund No</v>
      </c>
      <c r="BZ81" t="str">
        <v>55700 - Justice of the Peace 3-2 Special Fund No</v>
      </c>
      <c r="CA81" t="str">
        <v>55900 - Justice of the Peace 4-1 Special Fund No</v>
      </c>
      <c r="CB81" t="str">
        <v>56000 - Justice of the Peace 4-2 Special Fund No. 560 Bob Whitney*Effective 12-17-01*</v>
      </c>
      <c r="CC81" t="str">
        <v>56100 - Justice of the Peace 5-1 Special Fund No. 561 Luis Sepulveda*Effective 12-17-01*</v>
      </c>
      <c r="CD81" t="str">
        <v>56200 - Justice of the Peace 5-2 Special Fund No. 562 Juan Jasso*Effective 12-17-01*</v>
      </c>
      <c r="CE81" t="str">
        <v>57000 - Dallas County Housing Fin. - 1993</v>
      </c>
      <c r="CF81" t="str">
        <v>57100 - Dallas County Housing Fin. - 1994</v>
      </c>
      <c r="CG81" t="str">
        <v>58000 - Constable 1 Special Fund No. 580 Derick Evans*12-17-01*</v>
      </c>
      <c r="CH81" t="str">
        <v>58100 - Constable 2 Special Fund No. 581 Michael Gothard*Effective 12-17-01*</v>
      </c>
      <c r="CI81" t="str">
        <v>58200 - Constable 3 Special Fund No. 582 Rick Richardson*Effective 12-17-01*</v>
      </c>
      <c r="CJ81" t="str">
        <v>58300 - Constable 3-A Special Fund No. 583 Mike</v>
      </c>
      <c r="CK81" t="str">
        <v>58400 - Constable 4 Special Fund No. 584 R. L. Skinner*Effective 12-17-01*</v>
      </c>
      <c r="CL81" t="str">
        <v>58600 - Constable 5 Special Fund No. 586 Michael Orozco*Effective 11-02-18*</v>
      </c>
      <c r="CM81" t="str">
        <v>60000 - DCS - Administration</v>
      </c>
      <c r="CN81" t="str">
        <v>67000 - Credit Card BOA Charge Back</v>
      </c>
      <c r="CO81" t="str">
        <v>70400 - Unallocated Tax</v>
      </c>
      <c r="CP81" t="str">
        <v>76400 - Welfare Food Orders</v>
      </c>
      <c r="CQ81" t="str">
        <v>80200 -  Child Support Holding Fund</v>
      </c>
      <c r="CR81" t="str">
        <v>80700 - District Attorney Check Collection</v>
      </c>
      <c r="CS81" t="str">
        <v>80800 -  Child Support Clearing</v>
      </c>
      <c r="CT81" t="str">
        <v>82200 - 0</v>
      </c>
      <c r="CU81" t="str">
        <v>88200 - Cash Receipt pass through Acct.</v>
      </c>
      <c r="CV81" t="str">
        <v>90100 - General Fixed Assets</v>
      </c>
      <c r="CW81" t="str">
        <v>90300 -  Internal Service Fund</v>
      </c>
    </row>
    <row r="82" spans="1:101" x14ac:dyDescent="0.25">
      <c r="A82" t="str" cm="1">
        <f t="array" ref="A82:CW82">TRANSPOSE(_xlfn._xlws.SORT(_xlfn._xlws.FILTER(TableFund[Fund List],ISNUMBER(SEARCH(Travel!Y83, TableFund[Fund List])))))</f>
        <v>00000 - Default</v>
      </c>
      <c r="B82" t="str">
        <v>10500 - Road and Bridge</v>
      </c>
      <c r="C82" t="str">
        <v>10501 - Road &amp; Bridge District 1</v>
      </c>
      <c r="D82" t="str">
        <v>10502 - Road &amp; Bridge District 2</v>
      </c>
      <c r="E82" t="str">
        <v>10503 - Road &amp; Bridge District 3</v>
      </c>
      <c r="F82" t="str">
        <v>10504 - Road &amp; Bridge District 4</v>
      </c>
      <c r="G82" t="str">
        <v>10505 - Road Reserves</v>
      </c>
      <c r="H82" t="str">
        <v>12000 - General Fund</v>
      </c>
      <c r="I82" t="str">
        <v>12400 - Jury Special Fund</v>
      </c>
      <c r="J82" t="str">
        <v>12500 - Petit Jury Fund</v>
      </c>
      <c r="K82" t="str">
        <v>12600 - Permanent Improvement Fund</v>
      </c>
      <c r="L82" t="str">
        <v>12800 - Adult Probation</v>
      </c>
      <c r="M82" t="str">
        <v>13000 - Election Special Fund</v>
      </c>
      <c r="N82" t="str">
        <v>16200 - Alternate Dispute Resolution</v>
      </c>
      <c r="O82" t="str">
        <v>16600 - State Report Interest Fund</v>
      </c>
      <c r="P82" t="str">
        <v>16800 -  Dallas County Historical Commission</v>
      </c>
      <c r="Q82" t="str">
        <v xml:space="preserve">16900 -  Historical Exhibit </v>
      </c>
      <c r="R82" t="str">
        <v>17000 - Return Check Collection</v>
      </c>
      <c r="S82" t="str">
        <v>18000 - Housing Finance Corp</v>
      </c>
      <c r="T82" t="str">
        <v>19000 - CMAQ Congestion, Mitigation, &amp; Air Quality</v>
      </c>
      <c r="U82" t="str">
        <v>19500 - Major Technology Fund</v>
      </c>
      <c r="V82" t="str">
        <v>19600 - Major Projects</v>
      </c>
      <c r="W82" t="str">
        <v>20000 - Judicial</v>
      </c>
      <c r="X82" t="str">
        <v>20100 - Technology</v>
      </c>
      <c r="Y82" t="str">
        <v>20200 - Local Government</v>
      </c>
      <c r="Z82" t="str">
        <v>20300 - Local Official</v>
      </c>
      <c r="AA82" t="str">
        <v>20400 - Record Management</v>
      </c>
      <c r="AB82" t="str">
        <v>20500 - Interest and Debt Retirement (Debt Service) Fund</v>
      </c>
      <c r="AC82" t="str">
        <v>21000 - DS Arbitrage Rebate</v>
      </c>
      <c r="AD82" t="str">
        <v xml:space="preserve">41400 - 1995 Road Bond Fund </v>
      </c>
      <c r="AE82" t="str">
        <v>41500 - 1995A Permanent Impovement</v>
      </c>
      <c r="AF82" t="str">
        <v>41800 - Road Bond Series 1996</v>
      </c>
      <c r="AG82" t="str">
        <v>42400 -  Unlimited Tax Road Bonds Series 2000</v>
      </c>
      <c r="AH82" t="str">
        <v>42700 -  Unlimited Tax Refunding &amp; Improvement Bo</v>
      </c>
      <c r="AI82" t="str">
        <v>43300 - Tax Note Series 2011</v>
      </c>
      <c r="AJ82" t="str">
        <v>44000 - Tax Note Series 2013</v>
      </c>
      <c r="AK82" t="str">
        <v>44100 -  Combination Tax and Parking Garage Rev C</v>
      </c>
      <c r="AL82" t="str">
        <v>44200 - Certificates of Obligation 2022</v>
      </c>
      <c r="AM82" t="str">
        <v xml:space="preserve">46400 - American Rescue Plan </v>
      </c>
      <c r="AN82" t="str">
        <v>46600 - Grant Funds</v>
      </c>
      <c r="AO82" t="str">
        <v xml:space="preserve">46700 - HUD Section 8 </v>
      </c>
      <c r="AP82" t="str">
        <v>46800 - Charter School Grants</v>
      </c>
      <c r="AQ82" t="str">
        <v>47000 - Law Library Fund</v>
      </c>
      <c r="AR82" t="str">
        <v>47100 - Appellate Judicial System</v>
      </c>
      <c r="AS82" t="str">
        <v xml:space="preserve">48100 -  Unlimited Tax Road Bonds, Series 1988A </v>
      </c>
      <c r="AT82" t="str">
        <v xml:space="preserve">48200 - Permanent Improvement Bond Series  1988 </v>
      </c>
      <c r="AU82" t="str">
        <v>49000 -  Unlimited Tax Road Bond Fund-1985</v>
      </c>
      <c r="AV82" t="str">
        <v>49200 - 1992 Road Bond Fund</v>
      </c>
      <c r="AW82" t="str">
        <v>49300 -  1992A Permanent Improvement Bond Fund</v>
      </c>
      <c r="AX82" t="str">
        <v>49400 - Unlimited Tax Road Bond Fund-1977</v>
      </c>
      <c r="AY82" t="str">
        <v>50000 - Payroll Fund</v>
      </c>
      <c r="AZ82" t="str">
        <v>50100 - County Clerk-Special</v>
      </c>
      <c r="BA82" t="str">
        <v>50200 - County Clerk-Trust</v>
      </c>
      <c r="BB82" t="str">
        <v>50300 - District Clerk-Special</v>
      </c>
      <c r="BC82" t="str">
        <v>50400 - District Clerk-Trust</v>
      </c>
      <c r="BD82" t="str">
        <v>50500 - Sheriff-Special</v>
      </c>
      <c r="BE82" t="str">
        <v>50600 - County Clerk Special Trust Fund</v>
      </c>
      <c r="BF82" t="str">
        <v>51500 - Constable-Precinct 8</v>
      </c>
      <c r="BG82" t="str">
        <v>53200 - ESCROW FUND</v>
      </c>
      <c r="BH82" t="str">
        <v>53400 - DA Restitution</v>
      </c>
      <c r="BI82" t="str">
        <v>53500 - District Attorney Forfeiture</v>
      </c>
      <c r="BJ82" t="str">
        <v>53700 - Youth Village Special Fund</v>
      </c>
      <c r="BK82" t="str">
        <v>53800 - DA- Check Processing Fees</v>
      </c>
      <c r="BL82" t="str">
        <v xml:space="preserve">54000 - DA Forfeitures-Federal </v>
      </c>
      <c r="BM82" t="str">
        <v>54100 - DA Forfeitures-State</v>
      </c>
      <c r="BN82" t="str">
        <v>54200 - DA Unadjudicated - Police Agencies</v>
      </c>
      <c r="BO82" t="str">
        <v>54300 - Adult Probation-Restitution</v>
      </c>
      <c r="BP82" t="str">
        <v>54400 - DA Forfeitures - Attorney General</v>
      </c>
      <c r="BQ82" t="str">
        <v>54500 - DA Unajudicated-Gambling Statutes</v>
      </c>
      <c r="BR82" t="str">
        <v>54600 - DA Forfeitures-Narcotics</v>
      </c>
      <c r="BS82" t="str">
        <v xml:space="preserve">54700 -  DA-State Forfeiture Fees Other   </v>
      </c>
      <c r="BT82" t="str">
        <v>55000 - Justice of the Peace 1-1 Special fund No</v>
      </c>
      <c r="BU82" t="str">
        <v>55100 - Justice of the Peace 1-2 Special Fund No</v>
      </c>
      <c r="BV82" t="str">
        <v>55300 - Justice of the Peace 3-3 Special Fund No</v>
      </c>
      <c r="BW82" t="str">
        <v>55400 - Justice of the Peace 2-1 Special Fund No</v>
      </c>
      <c r="BX82" t="str">
        <v>55500 - Justice of the Peace 2-2 Special Fund No</v>
      </c>
      <c r="BY82" t="str">
        <v>55600 - Justice of the Peace 3-1 Special Fund No</v>
      </c>
      <c r="BZ82" t="str">
        <v>55700 - Justice of the Peace 3-2 Special Fund No</v>
      </c>
      <c r="CA82" t="str">
        <v>55900 - Justice of the Peace 4-1 Special Fund No</v>
      </c>
      <c r="CB82" t="str">
        <v>56000 - Justice of the Peace 4-2 Special Fund No. 560 Bob Whitney*Effective 12-17-01*</v>
      </c>
      <c r="CC82" t="str">
        <v>56100 - Justice of the Peace 5-1 Special Fund No. 561 Luis Sepulveda*Effective 12-17-01*</v>
      </c>
      <c r="CD82" t="str">
        <v>56200 - Justice of the Peace 5-2 Special Fund No. 562 Juan Jasso*Effective 12-17-01*</v>
      </c>
      <c r="CE82" t="str">
        <v>57000 - Dallas County Housing Fin. - 1993</v>
      </c>
      <c r="CF82" t="str">
        <v>57100 - Dallas County Housing Fin. - 1994</v>
      </c>
      <c r="CG82" t="str">
        <v>58000 - Constable 1 Special Fund No. 580 Derick Evans*12-17-01*</v>
      </c>
      <c r="CH82" t="str">
        <v>58100 - Constable 2 Special Fund No. 581 Michael Gothard*Effective 12-17-01*</v>
      </c>
      <c r="CI82" t="str">
        <v>58200 - Constable 3 Special Fund No. 582 Rick Richardson*Effective 12-17-01*</v>
      </c>
      <c r="CJ82" t="str">
        <v>58300 - Constable 3-A Special Fund No. 583 Mike</v>
      </c>
      <c r="CK82" t="str">
        <v>58400 - Constable 4 Special Fund No. 584 R. L. Skinner*Effective 12-17-01*</v>
      </c>
      <c r="CL82" t="str">
        <v>58600 - Constable 5 Special Fund No. 586 Michael Orozco*Effective 11-02-18*</v>
      </c>
      <c r="CM82" t="str">
        <v>60000 - DCS - Administration</v>
      </c>
      <c r="CN82" t="str">
        <v>67000 - Credit Card BOA Charge Back</v>
      </c>
      <c r="CO82" t="str">
        <v>70400 - Unallocated Tax</v>
      </c>
      <c r="CP82" t="str">
        <v>76400 - Welfare Food Orders</v>
      </c>
      <c r="CQ82" t="str">
        <v>80200 -  Child Support Holding Fund</v>
      </c>
      <c r="CR82" t="str">
        <v>80700 - District Attorney Check Collection</v>
      </c>
      <c r="CS82" t="str">
        <v>80800 -  Child Support Clearing</v>
      </c>
      <c r="CT82" t="str">
        <v>82200 - 0</v>
      </c>
      <c r="CU82" t="str">
        <v>88200 - Cash Receipt pass through Acct.</v>
      </c>
      <c r="CV82" t="str">
        <v>90100 - General Fixed Assets</v>
      </c>
      <c r="CW82" t="str">
        <v>90300 -  Internal Service Fund</v>
      </c>
    </row>
    <row r="83" spans="1:101" x14ac:dyDescent="0.25">
      <c r="A83" t="str" cm="1">
        <f t="array" ref="A83:CW83">TRANSPOSE(_xlfn._xlws.SORT(_xlfn._xlws.FILTER(TableFund[Fund List],ISNUMBER(SEARCH(Travel!Y84, TableFund[Fund List])))))</f>
        <v>00000 - Default</v>
      </c>
      <c r="B83" t="str">
        <v>10500 - Road and Bridge</v>
      </c>
      <c r="C83" t="str">
        <v>10501 - Road &amp; Bridge District 1</v>
      </c>
      <c r="D83" t="str">
        <v>10502 - Road &amp; Bridge District 2</v>
      </c>
      <c r="E83" t="str">
        <v>10503 - Road &amp; Bridge District 3</v>
      </c>
      <c r="F83" t="str">
        <v>10504 - Road &amp; Bridge District 4</v>
      </c>
      <c r="G83" t="str">
        <v>10505 - Road Reserves</v>
      </c>
      <c r="H83" t="str">
        <v>12000 - General Fund</v>
      </c>
      <c r="I83" t="str">
        <v>12400 - Jury Special Fund</v>
      </c>
      <c r="J83" t="str">
        <v>12500 - Petit Jury Fund</v>
      </c>
      <c r="K83" t="str">
        <v>12600 - Permanent Improvement Fund</v>
      </c>
      <c r="L83" t="str">
        <v>12800 - Adult Probation</v>
      </c>
      <c r="M83" t="str">
        <v>13000 - Election Special Fund</v>
      </c>
      <c r="N83" t="str">
        <v>16200 - Alternate Dispute Resolution</v>
      </c>
      <c r="O83" t="str">
        <v>16600 - State Report Interest Fund</v>
      </c>
      <c r="P83" t="str">
        <v>16800 -  Dallas County Historical Commission</v>
      </c>
      <c r="Q83" t="str">
        <v xml:space="preserve">16900 -  Historical Exhibit </v>
      </c>
      <c r="R83" t="str">
        <v>17000 - Return Check Collection</v>
      </c>
      <c r="S83" t="str">
        <v>18000 - Housing Finance Corp</v>
      </c>
      <c r="T83" t="str">
        <v>19000 - CMAQ Congestion, Mitigation, &amp; Air Quality</v>
      </c>
      <c r="U83" t="str">
        <v>19500 - Major Technology Fund</v>
      </c>
      <c r="V83" t="str">
        <v>19600 - Major Projects</v>
      </c>
      <c r="W83" t="str">
        <v>20000 - Judicial</v>
      </c>
      <c r="X83" t="str">
        <v>20100 - Technology</v>
      </c>
      <c r="Y83" t="str">
        <v>20200 - Local Government</v>
      </c>
      <c r="Z83" t="str">
        <v>20300 - Local Official</v>
      </c>
      <c r="AA83" t="str">
        <v>20400 - Record Management</v>
      </c>
      <c r="AB83" t="str">
        <v>20500 - Interest and Debt Retirement (Debt Service) Fund</v>
      </c>
      <c r="AC83" t="str">
        <v>21000 - DS Arbitrage Rebate</v>
      </c>
      <c r="AD83" t="str">
        <v xml:space="preserve">41400 - 1995 Road Bond Fund </v>
      </c>
      <c r="AE83" t="str">
        <v>41500 - 1995A Permanent Impovement</v>
      </c>
      <c r="AF83" t="str">
        <v>41800 - Road Bond Series 1996</v>
      </c>
      <c r="AG83" t="str">
        <v>42400 -  Unlimited Tax Road Bonds Series 2000</v>
      </c>
      <c r="AH83" t="str">
        <v>42700 -  Unlimited Tax Refunding &amp; Improvement Bo</v>
      </c>
      <c r="AI83" t="str">
        <v>43300 - Tax Note Series 2011</v>
      </c>
      <c r="AJ83" t="str">
        <v>44000 - Tax Note Series 2013</v>
      </c>
      <c r="AK83" t="str">
        <v>44100 -  Combination Tax and Parking Garage Rev C</v>
      </c>
      <c r="AL83" t="str">
        <v>44200 - Certificates of Obligation 2022</v>
      </c>
      <c r="AM83" t="str">
        <v xml:space="preserve">46400 - American Rescue Plan </v>
      </c>
      <c r="AN83" t="str">
        <v>46600 - Grant Funds</v>
      </c>
      <c r="AO83" t="str">
        <v xml:space="preserve">46700 - HUD Section 8 </v>
      </c>
      <c r="AP83" t="str">
        <v>46800 - Charter School Grants</v>
      </c>
      <c r="AQ83" t="str">
        <v>47000 - Law Library Fund</v>
      </c>
      <c r="AR83" t="str">
        <v>47100 - Appellate Judicial System</v>
      </c>
      <c r="AS83" t="str">
        <v xml:space="preserve">48100 -  Unlimited Tax Road Bonds, Series 1988A </v>
      </c>
      <c r="AT83" t="str">
        <v xml:space="preserve">48200 - Permanent Improvement Bond Series  1988 </v>
      </c>
      <c r="AU83" t="str">
        <v>49000 -  Unlimited Tax Road Bond Fund-1985</v>
      </c>
      <c r="AV83" t="str">
        <v>49200 - 1992 Road Bond Fund</v>
      </c>
      <c r="AW83" t="str">
        <v>49300 -  1992A Permanent Improvement Bond Fund</v>
      </c>
      <c r="AX83" t="str">
        <v>49400 - Unlimited Tax Road Bond Fund-1977</v>
      </c>
      <c r="AY83" t="str">
        <v>50000 - Payroll Fund</v>
      </c>
      <c r="AZ83" t="str">
        <v>50100 - County Clerk-Special</v>
      </c>
      <c r="BA83" t="str">
        <v>50200 - County Clerk-Trust</v>
      </c>
      <c r="BB83" t="str">
        <v>50300 - District Clerk-Special</v>
      </c>
      <c r="BC83" t="str">
        <v>50400 - District Clerk-Trust</v>
      </c>
      <c r="BD83" t="str">
        <v>50500 - Sheriff-Special</v>
      </c>
      <c r="BE83" t="str">
        <v>50600 - County Clerk Special Trust Fund</v>
      </c>
      <c r="BF83" t="str">
        <v>51500 - Constable-Precinct 8</v>
      </c>
      <c r="BG83" t="str">
        <v>53200 - ESCROW FUND</v>
      </c>
      <c r="BH83" t="str">
        <v>53400 - DA Restitution</v>
      </c>
      <c r="BI83" t="str">
        <v>53500 - District Attorney Forfeiture</v>
      </c>
      <c r="BJ83" t="str">
        <v>53700 - Youth Village Special Fund</v>
      </c>
      <c r="BK83" t="str">
        <v>53800 - DA- Check Processing Fees</v>
      </c>
      <c r="BL83" t="str">
        <v xml:space="preserve">54000 - DA Forfeitures-Federal </v>
      </c>
      <c r="BM83" t="str">
        <v>54100 - DA Forfeitures-State</v>
      </c>
      <c r="BN83" t="str">
        <v>54200 - DA Unadjudicated - Police Agencies</v>
      </c>
      <c r="BO83" t="str">
        <v>54300 - Adult Probation-Restitution</v>
      </c>
      <c r="BP83" t="str">
        <v>54400 - DA Forfeitures - Attorney General</v>
      </c>
      <c r="BQ83" t="str">
        <v>54500 - DA Unajudicated-Gambling Statutes</v>
      </c>
      <c r="BR83" t="str">
        <v>54600 - DA Forfeitures-Narcotics</v>
      </c>
      <c r="BS83" t="str">
        <v xml:space="preserve">54700 -  DA-State Forfeiture Fees Other   </v>
      </c>
      <c r="BT83" t="str">
        <v>55000 - Justice of the Peace 1-1 Special fund No</v>
      </c>
      <c r="BU83" t="str">
        <v>55100 - Justice of the Peace 1-2 Special Fund No</v>
      </c>
      <c r="BV83" t="str">
        <v>55300 - Justice of the Peace 3-3 Special Fund No</v>
      </c>
      <c r="BW83" t="str">
        <v>55400 - Justice of the Peace 2-1 Special Fund No</v>
      </c>
      <c r="BX83" t="str">
        <v>55500 - Justice of the Peace 2-2 Special Fund No</v>
      </c>
      <c r="BY83" t="str">
        <v>55600 - Justice of the Peace 3-1 Special Fund No</v>
      </c>
      <c r="BZ83" t="str">
        <v>55700 - Justice of the Peace 3-2 Special Fund No</v>
      </c>
      <c r="CA83" t="str">
        <v>55900 - Justice of the Peace 4-1 Special Fund No</v>
      </c>
      <c r="CB83" t="str">
        <v>56000 - Justice of the Peace 4-2 Special Fund No. 560 Bob Whitney*Effective 12-17-01*</v>
      </c>
      <c r="CC83" t="str">
        <v>56100 - Justice of the Peace 5-1 Special Fund No. 561 Luis Sepulveda*Effective 12-17-01*</v>
      </c>
      <c r="CD83" t="str">
        <v>56200 - Justice of the Peace 5-2 Special Fund No. 562 Juan Jasso*Effective 12-17-01*</v>
      </c>
      <c r="CE83" t="str">
        <v>57000 - Dallas County Housing Fin. - 1993</v>
      </c>
      <c r="CF83" t="str">
        <v>57100 - Dallas County Housing Fin. - 1994</v>
      </c>
      <c r="CG83" t="str">
        <v>58000 - Constable 1 Special Fund No. 580 Derick Evans*12-17-01*</v>
      </c>
      <c r="CH83" t="str">
        <v>58100 - Constable 2 Special Fund No. 581 Michael Gothard*Effective 12-17-01*</v>
      </c>
      <c r="CI83" t="str">
        <v>58200 - Constable 3 Special Fund No. 582 Rick Richardson*Effective 12-17-01*</v>
      </c>
      <c r="CJ83" t="str">
        <v>58300 - Constable 3-A Special Fund No. 583 Mike</v>
      </c>
      <c r="CK83" t="str">
        <v>58400 - Constable 4 Special Fund No. 584 R. L. Skinner*Effective 12-17-01*</v>
      </c>
      <c r="CL83" t="str">
        <v>58600 - Constable 5 Special Fund No. 586 Michael Orozco*Effective 11-02-18*</v>
      </c>
      <c r="CM83" t="str">
        <v>60000 - DCS - Administration</v>
      </c>
      <c r="CN83" t="str">
        <v>67000 - Credit Card BOA Charge Back</v>
      </c>
      <c r="CO83" t="str">
        <v>70400 - Unallocated Tax</v>
      </c>
      <c r="CP83" t="str">
        <v>76400 - Welfare Food Orders</v>
      </c>
      <c r="CQ83" t="str">
        <v>80200 -  Child Support Holding Fund</v>
      </c>
      <c r="CR83" t="str">
        <v>80700 - District Attorney Check Collection</v>
      </c>
      <c r="CS83" t="str">
        <v>80800 -  Child Support Clearing</v>
      </c>
      <c r="CT83" t="str">
        <v>82200 - 0</v>
      </c>
      <c r="CU83" t="str">
        <v>88200 - Cash Receipt pass through Acct.</v>
      </c>
      <c r="CV83" t="str">
        <v>90100 - General Fixed Assets</v>
      </c>
      <c r="CW83" t="str">
        <v>90300 -  Internal Service Fund</v>
      </c>
    </row>
    <row r="84" spans="1:101" x14ac:dyDescent="0.25">
      <c r="A84" t="str" cm="1">
        <f t="array" ref="A84:CW84">TRANSPOSE(_xlfn._xlws.SORT(_xlfn._xlws.FILTER(TableFund[Fund List],ISNUMBER(SEARCH(Travel!Y85, TableFund[Fund List])))))</f>
        <v>00000 - Default</v>
      </c>
      <c r="B84" t="str">
        <v>10500 - Road and Bridge</v>
      </c>
      <c r="C84" t="str">
        <v>10501 - Road &amp; Bridge District 1</v>
      </c>
      <c r="D84" t="str">
        <v>10502 - Road &amp; Bridge District 2</v>
      </c>
      <c r="E84" t="str">
        <v>10503 - Road &amp; Bridge District 3</v>
      </c>
      <c r="F84" t="str">
        <v>10504 - Road &amp; Bridge District 4</v>
      </c>
      <c r="G84" t="str">
        <v>10505 - Road Reserves</v>
      </c>
      <c r="H84" t="str">
        <v>12000 - General Fund</v>
      </c>
      <c r="I84" t="str">
        <v>12400 - Jury Special Fund</v>
      </c>
      <c r="J84" t="str">
        <v>12500 - Petit Jury Fund</v>
      </c>
      <c r="K84" t="str">
        <v>12600 - Permanent Improvement Fund</v>
      </c>
      <c r="L84" t="str">
        <v>12800 - Adult Probation</v>
      </c>
      <c r="M84" t="str">
        <v>13000 - Election Special Fund</v>
      </c>
      <c r="N84" t="str">
        <v>16200 - Alternate Dispute Resolution</v>
      </c>
      <c r="O84" t="str">
        <v>16600 - State Report Interest Fund</v>
      </c>
      <c r="P84" t="str">
        <v>16800 -  Dallas County Historical Commission</v>
      </c>
      <c r="Q84" t="str">
        <v xml:space="preserve">16900 -  Historical Exhibit </v>
      </c>
      <c r="R84" t="str">
        <v>17000 - Return Check Collection</v>
      </c>
      <c r="S84" t="str">
        <v>18000 - Housing Finance Corp</v>
      </c>
      <c r="T84" t="str">
        <v>19000 - CMAQ Congestion, Mitigation, &amp; Air Quality</v>
      </c>
      <c r="U84" t="str">
        <v>19500 - Major Technology Fund</v>
      </c>
      <c r="V84" t="str">
        <v>19600 - Major Projects</v>
      </c>
      <c r="W84" t="str">
        <v>20000 - Judicial</v>
      </c>
      <c r="X84" t="str">
        <v>20100 - Technology</v>
      </c>
      <c r="Y84" t="str">
        <v>20200 - Local Government</v>
      </c>
      <c r="Z84" t="str">
        <v>20300 - Local Official</v>
      </c>
      <c r="AA84" t="str">
        <v>20400 - Record Management</v>
      </c>
      <c r="AB84" t="str">
        <v>20500 - Interest and Debt Retirement (Debt Service) Fund</v>
      </c>
      <c r="AC84" t="str">
        <v>21000 - DS Arbitrage Rebate</v>
      </c>
      <c r="AD84" t="str">
        <v xml:space="preserve">41400 - 1995 Road Bond Fund </v>
      </c>
      <c r="AE84" t="str">
        <v>41500 - 1995A Permanent Impovement</v>
      </c>
      <c r="AF84" t="str">
        <v>41800 - Road Bond Series 1996</v>
      </c>
      <c r="AG84" t="str">
        <v>42400 -  Unlimited Tax Road Bonds Series 2000</v>
      </c>
      <c r="AH84" t="str">
        <v>42700 -  Unlimited Tax Refunding &amp; Improvement Bo</v>
      </c>
      <c r="AI84" t="str">
        <v>43300 - Tax Note Series 2011</v>
      </c>
      <c r="AJ84" t="str">
        <v>44000 - Tax Note Series 2013</v>
      </c>
      <c r="AK84" t="str">
        <v>44100 -  Combination Tax and Parking Garage Rev C</v>
      </c>
      <c r="AL84" t="str">
        <v>44200 - Certificates of Obligation 2022</v>
      </c>
      <c r="AM84" t="str">
        <v xml:space="preserve">46400 - American Rescue Plan </v>
      </c>
      <c r="AN84" t="str">
        <v>46600 - Grant Funds</v>
      </c>
      <c r="AO84" t="str">
        <v xml:space="preserve">46700 - HUD Section 8 </v>
      </c>
      <c r="AP84" t="str">
        <v>46800 - Charter School Grants</v>
      </c>
      <c r="AQ84" t="str">
        <v>47000 - Law Library Fund</v>
      </c>
      <c r="AR84" t="str">
        <v>47100 - Appellate Judicial System</v>
      </c>
      <c r="AS84" t="str">
        <v xml:space="preserve">48100 -  Unlimited Tax Road Bonds, Series 1988A </v>
      </c>
      <c r="AT84" t="str">
        <v xml:space="preserve">48200 - Permanent Improvement Bond Series  1988 </v>
      </c>
      <c r="AU84" t="str">
        <v>49000 -  Unlimited Tax Road Bond Fund-1985</v>
      </c>
      <c r="AV84" t="str">
        <v>49200 - 1992 Road Bond Fund</v>
      </c>
      <c r="AW84" t="str">
        <v>49300 -  1992A Permanent Improvement Bond Fund</v>
      </c>
      <c r="AX84" t="str">
        <v>49400 - Unlimited Tax Road Bond Fund-1977</v>
      </c>
      <c r="AY84" t="str">
        <v>50000 - Payroll Fund</v>
      </c>
      <c r="AZ84" t="str">
        <v>50100 - County Clerk-Special</v>
      </c>
      <c r="BA84" t="str">
        <v>50200 - County Clerk-Trust</v>
      </c>
      <c r="BB84" t="str">
        <v>50300 - District Clerk-Special</v>
      </c>
      <c r="BC84" t="str">
        <v>50400 - District Clerk-Trust</v>
      </c>
      <c r="BD84" t="str">
        <v>50500 - Sheriff-Special</v>
      </c>
      <c r="BE84" t="str">
        <v>50600 - County Clerk Special Trust Fund</v>
      </c>
      <c r="BF84" t="str">
        <v>51500 - Constable-Precinct 8</v>
      </c>
      <c r="BG84" t="str">
        <v>53200 - ESCROW FUND</v>
      </c>
      <c r="BH84" t="str">
        <v>53400 - DA Restitution</v>
      </c>
      <c r="BI84" t="str">
        <v>53500 - District Attorney Forfeiture</v>
      </c>
      <c r="BJ84" t="str">
        <v>53700 - Youth Village Special Fund</v>
      </c>
      <c r="BK84" t="str">
        <v>53800 - DA- Check Processing Fees</v>
      </c>
      <c r="BL84" t="str">
        <v xml:space="preserve">54000 - DA Forfeitures-Federal </v>
      </c>
      <c r="BM84" t="str">
        <v>54100 - DA Forfeitures-State</v>
      </c>
      <c r="BN84" t="str">
        <v>54200 - DA Unadjudicated - Police Agencies</v>
      </c>
      <c r="BO84" t="str">
        <v>54300 - Adult Probation-Restitution</v>
      </c>
      <c r="BP84" t="str">
        <v>54400 - DA Forfeitures - Attorney General</v>
      </c>
      <c r="BQ84" t="str">
        <v>54500 - DA Unajudicated-Gambling Statutes</v>
      </c>
      <c r="BR84" t="str">
        <v>54600 - DA Forfeitures-Narcotics</v>
      </c>
      <c r="BS84" t="str">
        <v xml:space="preserve">54700 -  DA-State Forfeiture Fees Other   </v>
      </c>
      <c r="BT84" t="str">
        <v>55000 - Justice of the Peace 1-1 Special fund No</v>
      </c>
      <c r="BU84" t="str">
        <v>55100 - Justice of the Peace 1-2 Special Fund No</v>
      </c>
      <c r="BV84" t="str">
        <v>55300 - Justice of the Peace 3-3 Special Fund No</v>
      </c>
      <c r="BW84" t="str">
        <v>55400 - Justice of the Peace 2-1 Special Fund No</v>
      </c>
      <c r="BX84" t="str">
        <v>55500 - Justice of the Peace 2-2 Special Fund No</v>
      </c>
      <c r="BY84" t="str">
        <v>55600 - Justice of the Peace 3-1 Special Fund No</v>
      </c>
      <c r="BZ84" t="str">
        <v>55700 - Justice of the Peace 3-2 Special Fund No</v>
      </c>
      <c r="CA84" t="str">
        <v>55900 - Justice of the Peace 4-1 Special Fund No</v>
      </c>
      <c r="CB84" t="str">
        <v>56000 - Justice of the Peace 4-2 Special Fund No. 560 Bob Whitney*Effective 12-17-01*</v>
      </c>
      <c r="CC84" t="str">
        <v>56100 - Justice of the Peace 5-1 Special Fund No. 561 Luis Sepulveda*Effective 12-17-01*</v>
      </c>
      <c r="CD84" t="str">
        <v>56200 - Justice of the Peace 5-2 Special Fund No. 562 Juan Jasso*Effective 12-17-01*</v>
      </c>
      <c r="CE84" t="str">
        <v>57000 - Dallas County Housing Fin. - 1993</v>
      </c>
      <c r="CF84" t="str">
        <v>57100 - Dallas County Housing Fin. - 1994</v>
      </c>
      <c r="CG84" t="str">
        <v>58000 - Constable 1 Special Fund No. 580 Derick Evans*12-17-01*</v>
      </c>
      <c r="CH84" t="str">
        <v>58100 - Constable 2 Special Fund No. 581 Michael Gothard*Effective 12-17-01*</v>
      </c>
      <c r="CI84" t="str">
        <v>58200 - Constable 3 Special Fund No. 582 Rick Richardson*Effective 12-17-01*</v>
      </c>
      <c r="CJ84" t="str">
        <v>58300 - Constable 3-A Special Fund No. 583 Mike</v>
      </c>
      <c r="CK84" t="str">
        <v>58400 - Constable 4 Special Fund No. 584 R. L. Skinner*Effective 12-17-01*</v>
      </c>
      <c r="CL84" t="str">
        <v>58600 - Constable 5 Special Fund No. 586 Michael Orozco*Effective 11-02-18*</v>
      </c>
      <c r="CM84" t="str">
        <v>60000 - DCS - Administration</v>
      </c>
      <c r="CN84" t="str">
        <v>67000 - Credit Card BOA Charge Back</v>
      </c>
      <c r="CO84" t="str">
        <v>70400 - Unallocated Tax</v>
      </c>
      <c r="CP84" t="str">
        <v>76400 - Welfare Food Orders</v>
      </c>
      <c r="CQ84" t="str">
        <v>80200 -  Child Support Holding Fund</v>
      </c>
      <c r="CR84" t="str">
        <v>80700 - District Attorney Check Collection</v>
      </c>
      <c r="CS84" t="str">
        <v>80800 -  Child Support Clearing</v>
      </c>
      <c r="CT84" t="str">
        <v>82200 - 0</v>
      </c>
      <c r="CU84" t="str">
        <v>88200 - Cash Receipt pass through Acct.</v>
      </c>
      <c r="CV84" t="str">
        <v>90100 - General Fixed Assets</v>
      </c>
      <c r="CW84" t="str">
        <v>90300 -  Internal Service Fund</v>
      </c>
    </row>
    <row r="85" spans="1:101" x14ac:dyDescent="0.25">
      <c r="A85" t="str" cm="1">
        <f t="array" ref="A85:CW85">TRANSPOSE(_xlfn._xlws.SORT(_xlfn._xlws.FILTER(TableFund[Fund List],ISNUMBER(SEARCH(Travel!Y86, TableFund[Fund List])))))</f>
        <v>00000 - Default</v>
      </c>
      <c r="B85" t="str">
        <v>10500 - Road and Bridge</v>
      </c>
      <c r="C85" t="str">
        <v>10501 - Road &amp; Bridge District 1</v>
      </c>
      <c r="D85" t="str">
        <v>10502 - Road &amp; Bridge District 2</v>
      </c>
      <c r="E85" t="str">
        <v>10503 - Road &amp; Bridge District 3</v>
      </c>
      <c r="F85" t="str">
        <v>10504 - Road &amp; Bridge District 4</v>
      </c>
      <c r="G85" t="str">
        <v>10505 - Road Reserves</v>
      </c>
      <c r="H85" t="str">
        <v>12000 - General Fund</v>
      </c>
      <c r="I85" t="str">
        <v>12400 - Jury Special Fund</v>
      </c>
      <c r="J85" t="str">
        <v>12500 - Petit Jury Fund</v>
      </c>
      <c r="K85" t="str">
        <v>12600 - Permanent Improvement Fund</v>
      </c>
      <c r="L85" t="str">
        <v>12800 - Adult Probation</v>
      </c>
      <c r="M85" t="str">
        <v>13000 - Election Special Fund</v>
      </c>
      <c r="N85" t="str">
        <v>16200 - Alternate Dispute Resolution</v>
      </c>
      <c r="O85" t="str">
        <v>16600 - State Report Interest Fund</v>
      </c>
      <c r="P85" t="str">
        <v>16800 -  Dallas County Historical Commission</v>
      </c>
      <c r="Q85" t="str">
        <v xml:space="preserve">16900 -  Historical Exhibit </v>
      </c>
      <c r="R85" t="str">
        <v>17000 - Return Check Collection</v>
      </c>
      <c r="S85" t="str">
        <v>18000 - Housing Finance Corp</v>
      </c>
      <c r="T85" t="str">
        <v>19000 - CMAQ Congestion, Mitigation, &amp; Air Quality</v>
      </c>
      <c r="U85" t="str">
        <v>19500 - Major Technology Fund</v>
      </c>
      <c r="V85" t="str">
        <v>19600 - Major Projects</v>
      </c>
      <c r="W85" t="str">
        <v>20000 - Judicial</v>
      </c>
      <c r="X85" t="str">
        <v>20100 - Technology</v>
      </c>
      <c r="Y85" t="str">
        <v>20200 - Local Government</v>
      </c>
      <c r="Z85" t="str">
        <v>20300 - Local Official</v>
      </c>
      <c r="AA85" t="str">
        <v>20400 - Record Management</v>
      </c>
      <c r="AB85" t="str">
        <v>20500 - Interest and Debt Retirement (Debt Service) Fund</v>
      </c>
      <c r="AC85" t="str">
        <v>21000 - DS Arbitrage Rebate</v>
      </c>
      <c r="AD85" t="str">
        <v xml:space="preserve">41400 - 1995 Road Bond Fund </v>
      </c>
      <c r="AE85" t="str">
        <v>41500 - 1995A Permanent Impovement</v>
      </c>
      <c r="AF85" t="str">
        <v>41800 - Road Bond Series 1996</v>
      </c>
      <c r="AG85" t="str">
        <v>42400 -  Unlimited Tax Road Bonds Series 2000</v>
      </c>
      <c r="AH85" t="str">
        <v>42700 -  Unlimited Tax Refunding &amp; Improvement Bo</v>
      </c>
      <c r="AI85" t="str">
        <v>43300 - Tax Note Series 2011</v>
      </c>
      <c r="AJ85" t="str">
        <v>44000 - Tax Note Series 2013</v>
      </c>
      <c r="AK85" t="str">
        <v>44100 -  Combination Tax and Parking Garage Rev C</v>
      </c>
      <c r="AL85" t="str">
        <v>44200 - Certificates of Obligation 2022</v>
      </c>
      <c r="AM85" t="str">
        <v xml:space="preserve">46400 - American Rescue Plan </v>
      </c>
      <c r="AN85" t="str">
        <v>46600 - Grant Funds</v>
      </c>
      <c r="AO85" t="str">
        <v xml:space="preserve">46700 - HUD Section 8 </v>
      </c>
      <c r="AP85" t="str">
        <v>46800 - Charter School Grants</v>
      </c>
      <c r="AQ85" t="str">
        <v>47000 - Law Library Fund</v>
      </c>
      <c r="AR85" t="str">
        <v>47100 - Appellate Judicial System</v>
      </c>
      <c r="AS85" t="str">
        <v xml:space="preserve">48100 -  Unlimited Tax Road Bonds, Series 1988A </v>
      </c>
      <c r="AT85" t="str">
        <v xml:space="preserve">48200 - Permanent Improvement Bond Series  1988 </v>
      </c>
      <c r="AU85" t="str">
        <v>49000 -  Unlimited Tax Road Bond Fund-1985</v>
      </c>
      <c r="AV85" t="str">
        <v>49200 - 1992 Road Bond Fund</v>
      </c>
      <c r="AW85" t="str">
        <v>49300 -  1992A Permanent Improvement Bond Fund</v>
      </c>
      <c r="AX85" t="str">
        <v>49400 - Unlimited Tax Road Bond Fund-1977</v>
      </c>
      <c r="AY85" t="str">
        <v>50000 - Payroll Fund</v>
      </c>
      <c r="AZ85" t="str">
        <v>50100 - County Clerk-Special</v>
      </c>
      <c r="BA85" t="str">
        <v>50200 - County Clerk-Trust</v>
      </c>
      <c r="BB85" t="str">
        <v>50300 - District Clerk-Special</v>
      </c>
      <c r="BC85" t="str">
        <v>50400 - District Clerk-Trust</v>
      </c>
      <c r="BD85" t="str">
        <v>50500 - Sheriff-Special</v>
      </c>
      <c r="BE85" t="str">
        <v>50600 - County Clerk Special Trust Fund</v>
      </c>
      <c r="BF85" t="str">
        <v>51500 - Constable-Precinct 8</v>
      </c>
      <c r="BG85" t="str">
        <v>53200 - ESCROW FUND</v>
      </c>
      <c r="BH85" t="str">
        <v>53400 - DA Restitution</v>
      </c>
      <c r="BI85" t="str">
        <v>53500 - District Attorney Forfeiture</v>
      </c>
      <c r="BJ85" t="str">
        <v>53700 - Youth Village Special Fund</v>
      </c>
      <c r="BK85" t="str">
        <v>53800 - DA- Check Processing Fees</v>
      </c>
      <c r="BL85" t="str">
        <v xml:space="preserve">54000 - DA Forfeitures-Federal </v>
      </c>
      <c r="BM85" t="str">
        <v>54100 - DA Forfeitures-State</v>
      </c>
      <c r="BN85" t="str">
        <v>54200 - DA Unadjudicated - Police Agencies</v>
      </c>
      <c r="BO85" t="str">
        <v>54300 - Adult Probation-Restitution</v>
      </c>
      <c r="BP85" t="str">
        <v>54400 - DA Forfeitures - Attorney General</v>
      </c>
      <c r="BQ85" t="str">
        <v>54500 - DA Unajudicated-Gambling Statutes</v>
      </c>
      <c r="BR85" t="str">
        <v>54600 - DA Forfeitures-Narcotics</v>
      </c>
      <c r="BS85" t="str">
        <v xml:space="preserve">54700 -  DA-State Forfeiture Fees Other   </v>
      </c>
      <c r="BT85" t="str">
        <v>55000 - Justice of the Peace 1-1 Special fund No</v>
      </c>
      <c r="BU85" t="str">
        <v>55100 - Justice of the Peace 1-2 Special Fund No</v>
      </c>
      <c r="BV85" t="str">
        <v>55300 - Justice of the Peace 3-3 Special Fund No</v>
      </c>
      <c r="BW85" t="str">
        <v>55400 - Justice of the Peace 2-1 Special Fund No</v>
      </c>
      <c r="BX85" t="str">
        <v>55500 - Justice of the Peace 2-2 Special Fund No</v>
      </c>
      <c r="BY85" t="str">
        <v>55600 - Justice of the Peace 3-1 Special Fund No</v>
      </c>
      <c r="BZ85" t="str">
        <v>55700 - Justice of the Peace 3-2 Special Fund No</v>
      </c>
      <c r="CA85" t="str">
        <v>55900 - Justice of the Peace 4-1 Special Fund No</v>
      </c>
      <c r="CB85" t="str">
        <v>56000 - Justice of the Peace 4-2 Special Fund No. 560 Bob Whitney*Effective 12-17-01*</v>
      </c>
      <c r="CC85" t="str">
        <v>56100 - Justice of the Peace 5-1 Special Fund No. 561 Luis Sepulveda*Effective 12-17-01*</v>
      </c>
      <c r="CD85" t="str">
        <v>56200 - Justice of the Peace 5-2 Special Fund No. 562 Juan Jasso*Effective 12-17-01*</v>
      </c>
      <c r="CE85" t="str">
        <v>57000 - Dallas County Housing Fin. - 1993</v>
      </c>
      <c r="CF85" t="str">
        <v>57100 - Dallas County Housing Fin. - 1994</v>
      </c>
      <c r="CG85" t="str">
        <v>58000 - Constable 1 Special Fund No. 580 Derick Evans*12-17-01*</v>
      </c>
      <c r="CH85" t="str">
        <v>58100 - Constable 2 Special Fund No. 581 Michael Gothard*Effective 12-17-01*</v>
      </c>
      <c r="CI85" t="str">
        <v>58200 - Constable 3 Special Fund No. 582 Rick Richardson*Effective 12-17-01*</v>
      </c>
      <c r="CJ85" t="str">
        <v>58300 - Constable 3-A Special Fund No. 583 Mike</v>
      </c>
      <c r="CK85" t="str">
        <v>58400 - Constable 4 Special Fund No. 584 R. L. Skinner*Effective 12-17-01*</v>
      </c>
      <c r="CL85" t="str">
        <v>58600 - Constable 5 Special Fund No. 586 Michael Orozco*Effective 11-02-18*</v>
      </c>
      <c r="CM85" t="str">
        <v>60000 - DCS - Administration</v>
      </c>
      <c r="CN85" t="str">
        <v>67000 - Credit Card BOA Charge Back</v>
      </c>
      <c r="CO85" t="str">
        <v>70400 - Unallocated Tax</v>
      </c>
      <c r="CP85" t="str">
        <v>76400 - Welfare Food Orders</v>
      </c>
      <c r="CQ85" t="str">
        <v>80200 -  Child Support Holding Fund</v>
      </c>
      <c r="CR85" t="str">
        <v>80700 - District Attorney Check Collection</v>
      </c>
      <c r="CS85" t="str">
        <v>80800 -  Child Support Clearing</v>
      </c>
      <c r="CT85" t="str">
        <v>82200 - 0</v>
      </c>
      <c r="CU85" t="str">
        <v>88200 - Cash Receipt pass through Acct.</v>
      </c>
      <c r="CV85" t="str">
        <v>90100 - General Fixed Assets</v>
      </c>
      <c r="CW85" t="str">
        <v>90300 -  Internal Service Fund</v>
      </c>
    </row>
    <row r="86" spans="1:101" x14ac:dyDescent="0.25">
      <c r="A86" t="str" cm="1">
        <f t="array" ref="A86:CW86">TRANSPOSE(_xlfn._xlws.SORT(_xlfn._xlws.FILTER(TableFund[Fund List],ISNUMBER(SEARCH(Travel!Y87, TableFund[Fund List])))))</f>
        <v>00000 - Default</v>
      </c>
      <c r="B86" t="str">
        <v>10500 - Road and Bridge</v>
      </c>
      <c r="C86" t="str">
        <v>10501 - Road &amp; Bridge District 1</v>
      </c>
      <c r="D86" t="str">
        <v>10502 - Road &amp; Bridge District 2</v>
      </c>
      <c r="E86" t="str">
        <v>10503 - Road &amp; Bridge District 3</v>
      </c>
      <c r="F86" t="str">
        <v>10504 - Road &amp; Bridge District 4</v>
      </c>
      <c r="G86" t="str">
        <v>10505 - Road Reserves</v>
      </c>
      <c r="H86" t="str">
        <v>12000 - General Fund</v>
      </c>
      <c r="I86" t="str">
        <v>12400 - Jury Special Fund</v>
      </c>
      <c r="J86" t="str">
        <v>12500 - Petit Jury Fund</v>
      </c>
      <c r="K86" t="str">
        <v>12600 - Permanent Improvement Fund</v>
      </c>
      <c r="L86" t="str">
        <v>12800 - Adult Probation</v>
      </c>
      <c r="M86" t="str">
        <v>13000 - Election Special Fund</v>
      </c>
      <c r="N86" t="str">
        <v>16200 - Alternate Dispute Resolution</v>
      </c>
      <c r="O86" t="str">
        <v>16600 - State Report Interest Fund</v>
      </c>
      <c r="P86" t="str">
        <v>16800 -  Dallas County Historical Commission</v>
      </c>
      <c r="Q86" t="str">
        <v xml:space="preserve">16900 -  Historical Exhibit </v>
      </c>
      <c r="R86" t="str">
        <v>17000 - Return Check Collection</v>
      </c>
      <c r="S86" t="str">
        <v>18000 - Housing Finance Corp</v>
      </c>
      <c r="T86" t="str">
        <v>19000 - CMAQ Congestion, Mitigation, &amp; Air Quality</v>
      </c>
      <c r="U86" t="str">
        <v>19500 - Major Technology Fund</v>
      </c>
      <c r="V86" t="str">
        <v>19600 - Major Projects</v>
      </c>
      <c r="W86" t="str">
        <v>20000 - Judicial</v>
      </c>
      <c r="X86" t="str">
        <v>20100 - Technology</v>
      </c>
      <c r="Y86" t="str">
        <v>20200 - Local Government</v>
      </c>
      <c r="Z86" t="str">
        <v>20300 - Local Official</v>
      </c>
      <c r="AA86" t="str">
        <v>20400 - Record Management</v>
      </c>
      <c r="AB86" t="str">
        <v>20500 - Interest and Debt Retirement (Debt Service) Fund</v>
      </c>
      <c r="AC86" t="str">
        <v>21000 - DS Arbitrage Rebate</v>
      </c>
      <c r="AD86" t="str">
        <v xml:space="preserve">41400 - 1995 Road Bond Fund </v>
      </c>
      <c r="AE86" t="str">
        <v>41500 - 1995A Permanent Impovement</v>
      </c>
      <c r="AF86" t="str">
        <v>41800 - Road Bond Series 1996</v>
      </c>
      <c r="AG86" t="str">
        <v>42400 -  Unlimited Tax Road Bonds Series 2000</v>
      </c>
      <c r="AH86" t="str">
        <v>42700 -  Unlimited Tax Refunding &amp; Improvement Bo</v>
      </c>
      <c r="AI86" t="str">
        <v>43300 - Tax Note Series 2011</v>
      </c>
      <c r="AJ86" t="str">
        <v>44000 - Tax Note Series 2013</v>
      </c>
      <c r="AK86" t="str">
        <v>44100 -  Combination Tax and Parking Garage Rev C</v>
      </c>
      <c r="AL86" t="str">
        <v>44200 - Certificates of Obligation 2022</v>
      </c>
      <c r="AM86" t="str">
        <v xml:space="preserve">46400 - American Rescue Plan </v>
      </c>
      <c r="AN86" t="str">
        <v>46600 - Grant Funds</v>
      </c>
      <c r="AO86" t="str">
        <v xml:space="preserve">46700 - HUD Section 8 </v>
      </c>
      <c r="AP86" t="str">
        <v>46800 - Charter School Grants</v>
      </c>
      <c r="AQ86" t="str">
        <v>47000 - Law Library Fund</v>
      </c>
      <c r="AR86" t="str">
        <v>47100 - Appellate Judicial System</v>
      </c>
      <c r="AS86" t="str">
        <v xml:space="preserve">48100 -  Unlimited Tax Road Bonds, Series 1988A </v>
      </c>
      <c r="AT86" t="str">
        <v xml:space="preserve">48200 - Permanent Improvement Bond Series  1988 </v>
      </c>
      <c r="AU86" t="str">
        <v>49000 -  Unlimited Tax Road Bond Fund-1985</v>
      </c>
      <c r="AV86" t="str">
        <v>49200 - 1992 Road Bond Fund</v>
      </c>
      <c r="AW86" t="str">
        <v>49300 -  1992A Permanent Improvement Bond Fund</v>
      </c>
      <c r="AX86" t="str">
        <v>49400 - Unlimited Tax Road Bond Fund-1977</v>
      </c>
      <c r="AY86" t="str">
        <v>50000 - Payroll Fund</v>
      </c>
      <c r="AZ86" t="str">
        <v>50100 - County Clerk-Special</v>
      </c>
      <c r="BA86" t="str">
        <v>50200 - County Clerk-Trust</v>
      </c>
      <c r="BB86" t="str">
        <v>50300 - District Clerk-Special</v>
      </c>
      <c r="BC86" t="str">
        <v>50400 - District Clerk-Trust</v>
      </c>
      <c r="BD86" t="str">
        <v>50500 - Sheriff-Special</v>
      </c>
      <c r="BE86" t="str">
        <v>50600 - County Clerk Special Trust Fund</v>
      </c>
      <c r="BF86" t="str">
        <v>51500 - Constable-Precinct 8</v>
      </c>
      <c r="BG86" t="str">
        <v>53200 - ESCROW FUND</v>
      </c>
      <c r="BH86" t="str">
        <v>53400 - DA Restitution</v>
      </c>
      <c r="BI86" t="str">
        <v>53500 - District Attorney Forfeiture</v>
      </c>
      <c r="BJ86" t="str">
        <v>53700 - Youth Village Special Fund</v>
      </c>
      <c r="BK86" t="str">
        <v>53800 - DA- Check Processing Fees</v>
      </c>
      <c r="BL86" t="str">
        <v xml:space="preserve">54000 - DA Forfeitures-Federal </v>
      </c>
      <c r="BM86" t="str">
        <v>54100 - DA Forfeitures-State</v>
      </c>
      <c r="BN86" t="str">
        <v>54200 - DA Unadjudicated - Police Agencies</v>
      </c>
      <c r="BO86" t="str">
        <v>54300 - Adult Probation-Restitution</v>
      </c>
      <c r="BP86" t="str">
        <v>54400 - DA Forfeitures - Attorney General</v>
      </c>
      <c r="BQ86" t="str">
        <v>54500 - DA Unajudicated-Gambling Statutes</v>
      </c>
      <c r="BR86" t="str">
        <v>54600 - DA Forfeitures-Narcotics</v>
      </c>
      <c r="BS86" t="str">
        <v xml:space="preserve">54700 -  DA-State Forfeiture Fees Other   </v>
      </c>
      <c r="BT86" t="str">
        <v>55000 - Justice of the Peace 1-1 Special fund No</v>
      </c>
      <c r="BU86" t="str">
        <v>55100 - Justice of the Peace 1-2 Special Fund No</v>
      </c>
      <c r="BV86" t="str">
        <v>55300 - Justice of the Peace 3-3 Special Fund No</v>
      </c>
      <c r="BW86" t="str">
        <v>55400 - Justice of the Peace 2-1 Special Fund No</v>
      </c>
      <c r="BX86" t="str">
        <v>55500 - Justice of the Peace 2-2 Special Fund No</v>
      </c>
      <c r="BY86" t="str">
        <v>55600 - Justice of the Peace 3-1 Special Fund No</v>
      </c>
      <c r="BZ86" t="str">
        <v>55700 - Justice of the Peace 3-2 Special Fund No</v>
      </c>
      <c r="CA86" t="str">
        <v>55900 - Justice of the Peace 4-1 Special Fund No</v>
      </c>
      <c r="CB86" t="str">
        <v>56000 - Justice of the Peace 4-2 Special Fund No. 560 Bob Whitney*Effective 12-17-01*</v>
      </c>
      <c r="CC86" t="str">
        <v>56100 - Justice of the Peace 5-1 Special Fund No. 561 Luis Sepulveda*Effective 12-17-01*</v>
      </c>
      <c r="CD86" t="str">
        <v>56200 - Justice of the Peace 5-2 Special Fund No. 562 Juan Jasso*Effective 12-17-01*</v>
      </c>
      <c r="CE86" t="str">
        <v>57000 - Dallas County Housing Fin. - 1993</v>
      </c>
      <c r="CF86" t="str">
        <v>57100 - Dallas County Housing Fin. - 1994</v>
      </c>
      <c r="CG86" t="str">
        <v>58000 - Constable 1 Special Fund No. 580 Derick Evans*12-17-01*</v>
      </c>
      <c r="CH86" t="str">
        <v>58100 - Constable 2 Special Fund No. 581 Michael Gothard*Effective 12-17-01*</v>
      </c>
      <c r="CI86" t="str">
        <v>58200 - Constable 3 Special Fund No. 582 Rick Richardson*Effective 12-17-01*</v>
      </c>
      <c r="CJ86" t="str">
        <v>58300 - Constable 3-A Special Fund No. 583 Mike</v>
      </c>
      <c r="CK86" t="str">
        <v>58400 - Constable 4 Special Fund No. 584 R. L. Skinner*Effective 12-17-01*</v>
      </c>
      <c r="CL86" t="str">
        <v>58600 - Constable 5 Special Fund No. 586 Michael Orozco*Effective 11-02-18*</v>
      </c>
      <c r="CM86" t="str">
        <v>60000 - DCS - Administration</v>
      </c>
      <c r="CN86" t="str">
        <v>67000 - Credit Card BOA Charge Back</v>
      </c>
      <c r="CO86" t="str">
        <v>70400 - Unallocated Tax</v>
      </c>
      <c r="CP86" t="str">
        <v>76400 - Welfare Food Orders</v>
      </c>
      <c r="CQ86" t="str">
        <v>80200 -  Child Support Holding Fund</v>
      </c>
      <c r="CR86" t="str">
        <v>80700 - District Attorney Check Collection</v>
      </c>
      <c r="CS86" t="str">
        <v>80800 -  Child Support Clearing</v>
      </c>
      <c r="CT86" t="str">
        <v>82200 - 0</v>
      </c>
      <c r="CU86" t="str">
        <v>88200 - Cash Receipt pass through Acct.</v>
      </c>
      <c r="CV86" t="str">
        <v>90100 - General Fixed Assets</v>
      </c>
      <c r="CW86" t="str">
        <v>90300 -  Internal Service Fund</v>
      </c>
    </row>
    <row r="87" spans="1:101" x14ac:dyDescent="0.25">
      <c r="A87" t="str" cm="1">
        <f t="array" ref="A87:CW87">TRANSPOSE(_xlfn._xlws.SORT(_xlfn._xlws.FILTER(TableFund[Fund List],ISNUMBER(SEARCH(Travel!Y88, TableFund[Fund List])))))</f>
        <v>00000 - Default</v>
      </c>
      <c r="B87" t="str">
        <v>10500 - Road and Bridge</v>
      </c>
      <c r="C87" t="str">
        <v>10501 - Road &amp; Bridge District 1</v>
      </c>
      <c r="D87" t="str">
        <v>10502 - Road &amp; Bridge District 2</v>
      </c>
      <c r="E87" t="str">
        <v>10503 - Road &amp; Bridge District 3</v>
      </c>
      <c r="F87" t="str">
        <v>10504 - Road &amp; Bridge District 4</v>
      </c>
      <c r="G87" t="str">
        <v>10505 - Road Reserves</v>
      </c>
      <c r="H87" t="str">
        <v>12000 - General Fund</v>
      </c>
      <c r="I87" t="str">
        <v>12400 - Jury Special Fund</v>
      </c>
      <c r="J87" t="str">
        <v>12500 - Petit Jury Fund</v>
      </c>
      <c r="K87" t="str">
        <v>12600 - Permanent Improvement Fund</v>
      </c>
      <c r="L87" t="str">
        <v>12800 - Adult Probation</v>
      </c>
      <c r="M87" t="str">
        <v>13000 - Election Special Fund</v>
      </c>
      <c r="N87" t="str">
        <v>16200 - Alternate Dispute Resolution</v>
      </c>
      <c r="O87" t="str">
        <v>16600 - State Report Interest Fund</v>
      </c>
      <c r="P87" t="str">
        <v>16800 -  Dallas County Historical Commission</v>
      </c>
      <c r="Q87" t="str">
        <v xml:space="preserve">16900 -  Historical Exhibit </v>
      </c>
      <c r="R87" t="str">
        <v>17000 - Return Check Collection</v>
      </c>
      <c r="S87" t="str">
        <v>18000 - Housing Finance Corp</v>
      </c>
      <c r="T87" t="str">
        <v>19000 - CMAQ Congestion, Mitigation, &amp; Air Quality</v>
      </c>
      <c r="U87" t="str">
        <v>19500 - Major Technology Fund</v>
      </c>
      <c r="V87" t="str">
        <v>19600 - Major Projects</v>
      </c>
      <c r="W87" t="str">
        <v>20000 - Judicial</v>
      </c>
      <c r="X87" t="str">
        <v>20100 - Technology</v>
      </c>
      <c r="Y87" t="str">
        <v>20200 - Local Government</v>
      </c>
      <c r="Z87" t="str">
        <v>20300 - Local Official</v>
      </c>
      <c r="AA87" t="str">
        <v>20400 - Record Management</v>
      </c>
      <c r="AB87" t="str">
        <v>20500 - Interest and Debt Retirement (Debt Service) Fund</v>
      </c>
      <c r="AC87" t="str">
        <v>21000 - DS Arbitrage Rebate</v>
      </c>
      <c r="AD87" t="str">
        <v xml:space="preserve">41400 - 1995 Road Bond Fund </v>
      </c>
      <c r="AE87" t="str">
        <v>41500 - 1995A Permanent Impovement</v>
      </c>
      <c r="AF87" t="str">
        <v>41800 - Road Bond Series 1996</v>
      </c>
      <c r="AG87" t="str">
        <v>42400 -  Unlimited Tax Road Bonds Series 2000</v>
      </c>
      <c r="AH87" t="str">
        <v>42700 -  Unlimited Tax Refunding &amp; Improvement Bo</v>
      </c>
      <c r="AI87" t="str">
        <v>43300 - Tax Note Series 2011</v>
      </c>
      <c r="AJ87" t="str">
        <v>44000 - Tax Note Series 2013</v>
      </c>
      <c r="AK87" t="str">
        <v>44100 -  Combination Tax and Parking Garage Rev C</v>
      </c>
      <c r="AL87" t="str">
        <v>44200 - Certificates of Obligation 2022</v>
      </c>
      <c r="AM87" t="str">
        <v xml:space="preserve">46400 - American Rescue Plan </v>
      </c>
      <c r="AN87" t="str">
        <v>46600 - Grant Funds</v>
      </c>
      <c r="AO87" t="str">
        <v xml:space="preserve">46700 - HUD Section 8 </v>
      </c>
      <c r="AP87" t="str">
        <v>46800 - Charter School Grants</v>
      </c>
      <c r="AQ87" t="str">
        <v>47000 - Law Library Fund</v>
      </c>
      <c r="AR87" t="str">
        <v>47100 - Appellate Judicial System</v>
      </c>
      <c r="AS87" t="str">
        <v xml:space="preserve">48100 -  Unlimited Tax Road Bonds, Series 1988A </v>
      </c>
      <c r="AT87" t="str">
        <v xml:space="preserve">48200 - Permanent Improvement Bond Series  1988 </v>
      </c>
      <c r="AU87" t="str">
        <v>49000 -  Unlimited Tax Road Bond Fund-1985</v>
      </c>
      <c r="AV87" t="str">
        <v>49200 - 1992 Road Bond Fund</v>
      </c>
      <c r="AW87" t="str">
        <v>49300 -  1992A Permanent Improvement Bond Fund</v>
      </c>
      <c r="AX87" t="str">
        <v>49400 - Unlimited Tax Road Bond Fund-1977</v>
      </c>
      <c r="AY87" t="str">
        <v>50000 - Payroll Fund</v>
      </c>
      <c r="AZ87" t="str">
        <v>50100 - County Clerk-Special</v>
      </c>
      <c r="BA87" t="str">
        <v>50200 - County Clerk-Trust</v>
      </c>
      <c r="BB87" t="str">
        <v>50300 - District Clerk-Special</v>
      </c>
      <c r="BC87" t="str">
        <v>50400 - District Clerk-Trust</v>
      </c>
      <c r="BD87" t="str">
        <v>50500 - Sheriff-Special</v>
      </c>
      <c r="BE87" t="str">
        <v>50600 - County Clerk Special Trust Fund</v>
      </c>
      <c r="BF87" t="str">
        <v>51500 - Constable-Precinct 8</v>
      </c>
      <c r="BG87" t="str">
        <v>53200 - ESCROW FUND</v>
      </c>
      <c r="BH87" t="str">
        <v>53400 - DA Restitution</v>
      </c>
      <c r="BI87" t="str">
        <v>53500 - District Attorney Forfeiture</v>
      </c>
      <c r="BJ87" t="str">
        <v>53700 - Youth Village Special Fund</v>
      </c>
      <c r="BK87" t="str">
        <v>53800 - DA- Check Processing Fees</v>
      </c>
      <c r="BL87" t="str">
        <v xml:space="preserve">54000 - DA Forfeitures-Federal </v>
      </c>
      <c r="BM87" t="str">
        <v>54100 - DA Forfeitures-State</v>
      </c>
      <c r="BN87" t="str">
        <v>54200 - DA Unadjudicated - Police Agencies</v>
      </c>
      <c r="BO87" t="str">
        <v>54300 - Adult Probation-Restitution</v>
      </c>
      <c r="BP87" t="str">
        <v>54400 - DA Forfeitures - Attorney General</v>
      </c>
      <c r="BQ87" t="str">
        <v>54500 - DA Unajudicated-Gambling Statutes</v>
      </c>
      <c r="BR87" t="str">
        <v>54600 - DA Forfeitures-Narcotics</v>
      </c>
      <c r="BS87" t="str">
        <v xml:space="preserve">54700 -  DA-State Forfeiture Fees Other   </v>
      </c>
      <c r="BT87" t="str">
        <v>55000 - Justice of the Peace 1-1 Special fund No</v>
      </c>
      <c r="BU87" t="str">
        <v>55100 - Justice of the Peace 1-2 Special Fund No</v>
      </c>
      <c r="BV87" t="str">
        <v>55300 - Justice of the Peace 3-3 Special Fund No</v>
      </c>
      <c r="BW87" t="str">
        <v>55400 - Justice of the Peace 2-1 Special Fund No</v>
      </c>
      <c r="BX87" t="str">
        <v>55500 - Justice of the Peace 2-2 Special Fund No</v>
      </c>
      <c r="BY87" t="str">
        <v>55600 - Justice of the Peace 3-1 Special Fund No</v>
      </c>
      <c r="BZ87" t="str">
        <v>55700 - Justice of the Peace 3-2 Special Fund No</v>
      </c>
      <c r="CA87" t="str">
        <v>55900 - Justice of the Peace 4-1 Special Fund No</v>
      </c>
      <c r="CB87" t="str">
        <v>56000 - Justice of the Peace 4-2 Special Fund No. 560 Bob Whitney*Effective 12-17-01*</v>
      </c>
      <c r="CC87" t="str">
        <v>56100 - Justice of the Peace 5-1 Special Fund No. 561 Luis Sepulveda*Effective 12-17-01*</v>
      </c>
      <c r="CD87" t="str">
        <v>56200 - Justice of the Peace 5-2 Special Fund No. 562 Juan Jasso*Effective 12-17-01*</v>
      </c>
      <c r="CE87" t="str">
        <v>57000 - Dallas County Housing Fin. - 1993</v>
      </c>
      <c r="CF87" t="str">
        <v>57100 - Dallas County Housing Fin. - 1994</v>
      </c>
      <c r="CG87" t="str">
        <v>58000 - Constable 1 Special Fund No. 580 Derick Evans*12-17-01*</v>
      </c>
      <c r="CH87" t="str">
        <v>58100 - Constable 2 Special Fund No. 581 Michael Gothard*Effective 12-17-01*</v>
      </c>
      <c r="CI87" t="str">
        <v>58200 - Constable 3 Special Fund No. 582 Rick Richardson*Effective 12-17-01*</v>
      </c>
      <c r="CJ87" t="str">
        <v>58300 - Constable 3-A Special Fund No. 583 Mike</v>
      </c>
      <c r="CK87" t="str">
        <v>58400 - Constable 4 Special Fund No. 584 R. L. Skinner*Effective 12-17-01*</v>
      </c>
      <c r="CL87" t="str">
        <v>58600 - Constable 5 Special Fund No. 586 Michael Orozco*Effective 11-02-18*</v>
      </c>
      <c r="CM87" t="str">
        <v>60000 - DCS - Administration</v>
      </c>
      <c r="CN87" t="str">
        <v>67000 - Credit Card BOA Charge Back</v>
      </c>
      <c r="CO87" t="str">
        <v>70400 - Unallocated Tax</v>
      </c>
      <c r="CP87" t="str">
        <v>76400 - Welfare Food Orders</v>
      </c>
      <c r="CQ87" t="str">
        <v>80200 -  Child Support Holding Fund</v>
      </c>
      <c r="CR87" t="str">
        <v>80700 - District Attorney Check Collection</v>
      </c>
      <c r="CS87" t="str">
        <v>80800 -  Child Support Clearing</v>
      </c>
      <c r="CT87" t="str">
        <v>82200 - 0</v>
      </c>
      <c r="CU87" t="str">
        <v>88200 - Cash Receipt pass through Acct.</v>
      </c>
      <c r="CV87" t="str">
        <v>90100 - General Fixed Assets</v>
      </c>
      <c r="CW87" t="str">
        <v>90300 -  Internal Service Fund</v>
      </c>
    </row>
    <row r="88" spans="1:101" x14ac:dyDescent="0.25">
      <c r="A88" t="str" cm="1">
        <f t="array" ref="A88:CW88">TRANSPOSE(_xlfn._xlws.SORT(_xlfn._xlws.FILTER(TableFund[Fund List],ISNUMBER(SEARCH(Travel!Y89, TableFund[Fund List])))))</f>
        <v>00000 - Default</v>
      </c>
      <c r="B88" t="str">
        <v>10500 - Road and Bridge</v>
      </c>
      <c r="C88" t="str">
        <v>10501 - Road &amp; Bridge District 1</v>
      </c>
      <c r="D88" t="str">
        <v>10502 - Road &amp; Bridge District 2</v>
      </c>
      <c r="E88" t="str">
        <v>10503 - Road &amp; Bridge District 3</v>
      </c>
      <c r="F88" t="str">
        <v>10504 - Road &amp; Bridge District 4</v>
      </c>
      <c r="G88" t="str">
        <v>10505 - Road Reserves</v>
      </c>
      <c r="H88" t="str">
        <v>12000 - General Fund</v>
      </c>
      <c r="I88" t="str">
        <v>12400 - Jury Special Fund</v>
      </c>
      <c r="J88" t="str">
        <v>12500 - Petit Jury Fund</v>
      </c>
      <c r="K88" t="str">
        <v>12600 - Permanent Improvement Fund</v>
      </c>
      <c r="L88" t="str">
        <v>12800 - Adult Probation</v>
      </c>
      <c r="M88" t="str">
        <v>13000 - Election Special Fund</v>
      </c>
      <c r="N88" t="str">
        <v>16200 - Alternate Dispute Resolution</v>
      </c>
      <c r="O88" t="str">
        <v>16600 - State Report Interest Fund</v>
      </c>
      <c r="P88" t="str">
        <v>16800 -  Dallas County Historical Commission</v>
      </c>
      <c r="Q88" t="str">
        <v xml:space="preserve">16900 -  Historical Exhibit </v>
      </c>
      <c r="R88" t="str">
        <v>17000 - Return Check Collection</v>
      </c>
      <c r="S88" t="str">
        <v>18000 - Housing Finance Corp</v>
      </c>
      <c r="T88" t="str">
        <v>19000 - CMAQ Congestion, Mitigation, &amp; Air Quality</v>
      </c>
      <c r="U88" t="str">
        <v>19500 - Major Technology Fund</v>
      </c>
      <c r="V88" t="str">
        <v>19600 - Major Projects</v>
      </c>
      <c r="W88" t="str">
        <v>20000 - Judicial</v>
      </c>
      <c r="X88" t="str">
        <v>20100 - Technology</v>
      </c>
      <c r="Y88" t="str">
        <v>20200 - Local Government</v>
      </c>
      <c r="Z88" t="str">
        <v>20300 - Local Official</v>
      </c>
      <c r="AA88" t="str">
        <v>20400 - Record Management</v>
      </c>
      <c r="AB88" t="str">
        <v>20500 - Interest and Debt Retirement (Debt Service) Fund</v>
      </c>
      <c r="AC88" t="str">
        <v>21000 - DS Arbitrage Rebate</v>
      </c>
      <c r="AD88" t="str">
        <v xml:space="preserve">41400 - 1995 Road Bond Fund </v>
      </c>
      <c r="AE88" t="str">
        <v>41500 - 1995A Permanent Impovement</v>
      </c>
      <c r="AF88" t="str">
        <v>41800 - Road Bond Series 1996</v>
      </c>
      <c r="AG88" t="str">
        <v>42400 -  Unlimited Tax Road Bonds Series 2000</v>
      </c>
      <c r="AH88" t="str">
        <v>42700 -  Unlimited Tax Refunding &amp; Improvement Bo</v>
      </c>
      <c r="AI88" t="str">
        <v>43300 - Tax Note Series 2011</v>
      </c>
      <c r="AJ88" t="str">
        <v>44000 - Tax Note Series 2013</v>
      </c>
      <c r="AK88" t="str">
        <v>44100 -  Combination Tax and Parking Garage Rev C</v>
      </c>
      <c r="AL88" t="str">
        <v>44200 - Certificates of Obligation 2022</v>
      </c>
      <c r="AM88" t="str">
        <v xml:space="preserve">46400 - American Rescue Plan </v>
      </c>
      <c r="AN88" t="str">
        <v>46600 - Grant Funds</v>
      </c>
      <c r="AO88" t="str">
        <v xml:space="preserve">46700 - HUD Section 8 </v>
      </c>
      <c r="AP88" t="str">
        <v>46800 - Charter School Grants</v>
      </c>
      <c r="AQ88" t="str">
        <v>47000 - Law Library Fund</v>
      </c>
      <c r="AR88" t="str">
        <v>47100 - Appellate Judicial System</v>
      </c>
      <c r="AS88" t="str">
        <v xml:space="preserve">48100 -  Unlimited Tax Road Bonds, Series 1988A </v>
      </c>
      <c r="AT88" t="str">
        <v xml:space="preserve">48200 - Permanent Improvement Bond Series  1988 </v>
      </c>
      <c r="AU88" t="str">
        <v>49000 -  Unlimited Tax Road Bond Fund-1985</v>
      </c>
      <c r="AV88" t="str">
        <v>49200 - 1992 Road Bond Fund</v>
      </c>
      <c r="AW88" t="str">
        <v>49300 -  1992A Permanent Improvement Bond Fund</v>
      </c>
      <c r="AX88" t="str">
        <v>49400 - Unlimited Tax Road Bond Fund-1977</v>
      </c>
      <c r="AY88" t="str">
        <v>50000 - Payroll Fund</v>
      </c>
      <c r="AZ88" t="str">
        <v>50100 - County Clerk-Special</v>
      </c>
      <c r="BA88" t="str">
        <v>50200 - County Clerk-Trust</v>
      </c>
      <c r="BB88" t="str">
        <v>50300 - District Clerk-Special</v>
      </c>
      <c r="BC88" t="str">
        <v>50400 - District Clerk-Trust</v>
      </c>
      <c r="BD88" t="str">
        <v>50500 - Sheriff-Special</v>
      </c>
      <c r="BE88" t="str">
        <v>50600 - County Clerk Special Trust Fund</v>
      </c>
      <c r="BF88" t="str">
        <v>51500 - Constable-Precinct 8</v>
      </c>
      <c r="BG88" t="str">
        <v>53200 - ESCROW FUND</v>
      </c>
      <c r="BH88" t="str">
        <v>53400 - DA Restitution</v>
      </c>
      <c r="BI88" t="str">
        <v>53500 - District Attorney Forfeiture</v>
      </c>
      <c r="BJ88" t="str">
        <v>53700 - Youth Village Special Fund</v>
      </c>
      <c r="BK88" t="str">
        <v>53800 - DA- Check Processing Fees</v>
      </c>
      <c r="BL88" t="str">
        <v xml:space="preserve">54000 - DA Forfeitures-Federal </v>
      </c>
      <c r="BM88" t="str">
        <v>54100 - DA Forfeitures-State</v>
      </c>
      <c r="BN88" t="str">
        <v>54200 - DA Unadjudicated - Police Agencies</v>
      </c>
      <c r="BO88" t="str">
        <v>54300 - Adult Probation-Restitution</v>
      </c>
      <c r="BP88" t="str">
        <v>54400 - DA Forfeitures - Attorney General</v>
      </c>
      <c r="BQ88" t="str">
        <v>54500 - DA Unajudicated-Gambling Statutes</v>
      </c>
      <c r="BR88" t="str">
        <v>54600 - DA Forfeitures-Narcotics</v>
      </c>
      <c r="BS88" t="str">
        <v xml:space="preserve">54700 -  DA-State Forfeiture Fees Other   </v>
      </c>
      <c r="BT88" t="str">
        <v>55000 - Justice of the Peace 1-1 Special fund No</v>
      </c>
      <c r="BU88" t="str">
        <v>55100 - Justice of the Peace 1-2 Special Fund No</v>
      </c>
      <c r="BV88" t="str">
        <v>55300 - Justice of the Peace 3-3 Special Fund No</v>
      </c>
      <c r="BW88" t="str">
        <v>55400 - Justice of the Peace 2-1 Special Fund No</v>
      </c>
      <c r="BX88" t="str">
        <v>55500 - Justice of the Peace 2-2 Special Fund No</v>
      </c>
      <c r="BY88" t="str">
        <v>55600 - Justice of the Peace 3-1 Special Fund No</v>
      </c>
      <c r="BZ88" t="str">
        <v>55700 - Justice of the Peace 3-2 Special Fund No</v>
      </c>
      <c r="CA88" t="str">
        <v>55900 - Justice of the Peace 4-1 Special Fund No</v>
      </c>
      <c r="CB88" t="str">
        <v>56000 - Justice of the Peace 4-2 Special Fund No. 560 Bob Whitney*Effective 12-17-01*</v>
      </c>
      <c r="CC88" t="str">
        <v>56100 - Justice of the Peace 5-1 Special Fund No. 561 Luis Sepulveda*Effective 12-17-01*</v>
      </c>
      <c r="CD88" t="str">
        <v>56200 - Justice of the Peace 5-2 Special Fund No. 562 Juan Jasso*Effective 12-17-01*</v>
      </c>
      <c r="CE88" t="str">
        <v>57000 - Dallas County Housing Fin. - 1993</v>
      </c>
      <c r="CF88" t="str">
        <v>57100 - Dallas County Housing Fin. - 1994</v>
      </c>
      <c r="CG88" t="str">
        <v>58000 - Constable 1 Special Fund No. 580 Derick Evans*12-17-01*</v>
      </c>
      <c r="CH88" t="str">
        <v>58100 - Constable 2 Special Fund No. 581 Michael Gothard*Effective 12-17-01*</v>
      </c>
      <c r="CI88" t="str">
        <v>58200 - Constable 3 Special Fund No. 582 Rick Richardson*Effective 12-17-01*</v>
      </c>
      <c r="CJ88" t="str">
        <v>58300 - Constable 3-A Special Fund No. 583 Mike</v>
      </c>
      <c r="CK88" t="str">
        <v>58400 - Constable 4 Special Fund No. 584 R. L. Skinner*Effective 12-17-01*</v>
      </c>
      <c r="CL88" t="str">
        <v>58600 - Constable 5 Special Fund No. 586 Michael Orozco*Effective 11-02-18*</v>
      </c>
      <c r="CM88" t="str">
        <v>60000 - DCS - Administration</v>
      </c>
      <c r="CN88" t="str">
        <v>67000 - Credit Card BOA Charge Back</v>
      </c>
      <c r="CO88" t="str">
        <v>70400 - Unallocated Tax</v>
      </c>
      <c r="CP88" t="str">
        <v>76400 - Welfare Food Orders</v>
      </c>
      <c r="CQ88" t="str">
        <v>80200 -  Child Support Holding Fund</v>
      </c>
      <c r="CR88" t="str">
        <v>80700 - District Attorney Check Collection</v>
      </c>
      <c r="CS88" t="str">
        <v>80800 -  Child Support Clearing</v>
      </c>
      <c r="CT88" t="str">
        <v>82200 - 0</v>
      </c>
      <c r="CU88" t="str">
        <v>88200 - Cash Receipt pass through Acct.</v>
      </c>
      <c r="CV88" t="str">
        <v>90100 - General Fixed Assets</v>
      </c>
      <c r="CW88" t="str">
        <v>90300 -  Internal Service Fund</v>
      </c>
    </row>
    <row r="89" spans="1:101" x14ac:dyDescent="0.25">
      <c r="A89" t="str" cm="1">
        <f t="array" ref="A89:CW89">TRANSPOSE(_xlfn._xlws.SORT(_xlfn._xlws.FILTER(TableFund[Fund List],ISNUMBER(SEARCH(Travel!Y90, TableFund[Fund List])))))</f>
        <v>00000 - Default</v>
      </c>
      <c r="B89" t="str">
        <v>10500 - Road and Bridge</v>
      </c>
      <c r="C89" t="str">
        <v>10501 - Road &amp; Bridge District 1</v>
      </c>
      <c r="D89" t="str">
        <v>10502 - Road &amp; Bridge District 2</v>
      </c>
      <c r="E89" t="str">
        <v>10503 - Road &amp; Bridge District 3</v>
      </c>
      <c r="F89" t="str">
        <v>10504 - Road &amp; Bridge District 4</v>
      </c>
      <c r="G89" t="str">
        <v>10505 - Road Reserves</v>
      </c>
      <c r="H89" t="str">
        <v>12000 - General Fund</v>
      </c>
      <c r="I89" t="str">
        <v>12400 - Jury Special Fund</v>
      </c>
      <c r="J89" t="str">
        <v>12500 - Petit Jury Fund</v>
      </c>
      <c r="K89" t="str">
        <v>12600 - Permanent Improvement Fund</v>
      </c>
      <c r="L89" t="str">
        <v>12800 - Adult Probation</v>
      </c>
      <c r="M89" t="str">
        <v>13000 - Election Special Fund</v>
      </c>
      <c r="N89" t="str">
        <v>16200 - Alternate Dispute Resolution</v>
      </c>
      <c r="O89" t="str">
        <v>16600 - State Report Interest Fund</v>
      </c>
      <c r="P89" t="str">
        <v>16800 -  Dallas County Historical Commission</v>
      </c>
      <c r="Q89" t="str">
        <v xml:space="preserve">16900 -  Historical Exhibit </v>
      </c>
      <c r="R89" t="str">
        <v>17000 - Return Check Collection</v>
      </c>
      <c r="S89" t="str">
        <v>18000 - Housing Finance Corp</v>
      </c>
      <c r="T89" t="str">
        <v>19000 - CMAQ Congestion, Mitigation, &amp; Air Quality</v>
      </c>
      <c r="U89" t="str">
        <v>19500 - Major Technology Fund</v>
      </c>
      <c r="V89" t="str">
        <v>19600 - Major Projects</v>
      </c>
      <c r="W89" t="str">
        <v>20000 - Judicial</v>
      </c>
      <c r="X89" t="str">
        <v>20100 - Technology</v>
      </c>
      <c r="Y89" t="str">
        <v>20200 - Local Government</v>
      </c>
      <c r="Z89" t="str">
        <v>20300 - Local Official</v>
      </c>
      <c r="AA89" t="str">
        <v>20400 - Record Management</v>
      </c>
      <c r="AB89" t="str">
        <v>20500 - Interest and Debt Retirement (Debt Service) Fund</v>
      </c>
      <c r="AC89" t="str">
        <v>21000 - DS Arbitrage Rebate</v>
      </c>
      <c r="AD89" t="str">
        <v xml:space="preserve">41400 - 1995 Road Bond Fund </v>
      </c>
      <c r="AE89" t="str">
        <v>41500 - 1995A Permanent Impovement</v>
      </c>
      <c r="AF89" t="str">
        <v>41800 - Road Bond Series 1996</v>
      </c>
      <c r="AG89" t="str">
        <v>42400 -  Unlimited Tax Road Bonds Series 2000</v>
      </c>
      <c r="AH89" t="str">
        <v>42700 -  Unlimited Tax Refunding &amp; Improvement Bo</v>
      </c>
      <c r="AI89" t="str">
        <v>43300 - Tax Note Series 2011</v>
      </c>
      <c r="AJ89" t="str">
        <v>44000 - Tax Note Series 2013</v>
      </c>
      <c r="AK89" t="str">
        <v>44100 -  Combination Tax and Parking Garage Rev C</v>
      </c>
      <c r="AL89" t="str">
        <v>44200 - Certificates of Obligation 2022</v>
      </c>
      <c r="AM89" t="str">
        <v xml:space="preserve">46400 - American Rescue Plan </v>
      </c>
      <c r="AN89" t="str">
        <v>46600 - Grant Funds</v>
      </c>
      <c r="AO89" t="str">
        <v xml:space="preserve">46700 - HUD Section 8 </v>
      </c>
      <c r="AP89" t="str">
        <v>46800 - Charter School Grants</v>
      </c>
      <c r="AQ89" t="str">
        <v>47000 - Law Library Fund</v>
      </c>
      <c r="AR89" t="str">
        <v>47100 - Appellate Judicial System</v>
      </c>
      <c r="AS89" t="str">
        <v xml:space="preserve">48100 -  Unlimited Tax Road Bonds, Series 1988A </v>
      </c>
      <c r="AT89" t="str">
        <v xml:space="preserve">48200 - Permanent Improvement Bond Series  1988 </v>
      </c>
      <c r="AU89" t="str">
        <v>49000 -  Unlimited Tax Road Bond Fund-1985</v>
      </c>
      <c r="AV89" t="str">
        <v>49200 - 1992 Road Bond Fund</v>
      </c>
      <c r="AW89" t="str">
        <v>49300 -  1992A Permanent Improvement Bond Fund</v>
      </c>
      <c r="AX89" t="str">
        <v>49400 - Unlimited Tax Road Bond Fund-1977</v>
      </c>
      <c r="AY89" t="str">
        <v>50000 - Payroll Fund</v>
      </c>
      <c r="AZ89" t="str">
        <v>50100 - County Clerk-Special</v>
      </c>
      <c r="BA89" t="str">
        <v>50200 - County Clerk-Trust</v>
      </c>
      <c r="BB89" t="str">
        <v>50300 - District Clerk-Special</v>
      </c>
      <c r="BC89" t="str">
        <v>50400 - District Clerk-Trust</v>
      </c>
      <c r="BD89" t="str">
        <v>50500 - Sheriff-Special</v>
      </c>
      <c r="BE89" t="str">
        <v>50600 - County Clerk Special Trust Fund</v>
      </c>
      <c r="BF89" t="str">
        <v>51500 - Constable-Precinct 8</v>
      </c>
      <c r="BG89" t="str">
        <v>53200 - ESCROW FUND</v>
      </c>
      <c r="BH89" t="str">
        <v>53400 - DA Restitution</v>
      </c>
      <c r="BI89" t="str">
        <v>53500 - District Attorney Forfeiture</v>
      </c>
      <c r="BJ89" t="str">
        <v>53700 - Youth Village Special Fund</v>
      </c>
      <c r="BK89" t="str">
        <v>53800 - DA- Check Processing Fees</v>
      </c>
      <c r="BL89" t="str">
        <v xml:space="preserve">54000 - DA Forfeitures-Federal </v>
      </c>
      <c r="BM89" t="str">
        <v>54100 - DA Forfeitures-State</v>
      </c>
      <c r="BN89" t="str">
        <v>54200 - DA Unadjudicated - Police Agencies</v>
      </c>
      <c r="BO89" t="str">
        <v>54300 - Adult Probation-Restitution</v>
      </c>
      <c r="BP89" t="str">
        <v>54400 - DA Forfeitures - Attorney General</v>
      </c>
      <c r="BQ89" t="str">
        <v>54500 - DA Unajudicated-Gambling Statutes</v>
      </c>
      <c r="BR89" t="str">
        <v>54600 - DA Forfeitures-Narcotics</v>
      </c>
      <c r="BS89" t="str">
        <v xml:space="preserve">54700 -  DA-State Forfeiture Fees Other   </v>
      </c>
      <c r="BT89" t="str">
        <v>55000 - Justice of the Peace 1-1 Special fund No</v>
      </c>
      <c r="BU89" t="str">
        <v>55100 - Justice of the Peace 1-2 Special Fund No</v>
      </c>
      <c r="BV89" t="str">
        <v>55300 - Justice of the Peace 3-3 Special Fund No</v>
      </c>
      <c r="BW89" t="str">
        <v>55400 - Justice of the Peace 2-1 Special Fund No</v>
      </c>
      <c r="BX89" t="str">
        <v>55500 - Justice of the Peace 2-2 Special Fund No</v>
      </c>
      <c r="BY89" t="str">
        <v>55600 - Justice of the Peace 3-1 Special Fund No</v>
      </c>
      <c r="BZ89" t="str">
        <v>55700 - Justice of the Peace 3-2 Special Fund No</v>
      </c>
      <c r="CA89" t="str">
        <v>55900 - Justice of the Peace 4-1 Special Fund No</v>
      </c>
      <c r="CB89" t="str">
        <v>56000 - Justice of the Peace 4-2 Special Fund No. 560 Bob Whitney*Effective 12-17-01*</v>
      </c>
      <c r="CC89" t="str">
        <v>56100 - Justice of the Peace 5-1 Special Fund No. 561 Luis Sepulveda*Effective 12-17-01*</v>
      </c>
      <c r="CD89" t="str">
        <v>56200 - Justice of the Peace 5-2 Special Fund No. 562 Juan Jasso*Effective 12-17-01*</v>
      </c>
      <c r="CE89" t="str">
        <v>57000 - Dallas County Housing Fin. - 1993</v>
      </c>
      <c r="CF89" t="str">
        <v>57100 - Dallas County Housing Fin. - 1994</v>
      </c>
      <c r="CG89" t="str">
        <v>58000 - Constable 1 Special Fund No. 580 Derick Evans*12-17-01*</v>
      </c>
      <c r="CH89" t="str">
        <v>58100 - Constable 2 Special Fund No. 581 Michael Gothard*Effective 12-17-01*</v>
      </c>
      <c r="CI89" t="str">
        <v>58200 - Constable 3 Special Fund No. 582 Rick Richardson*Effective 12-17-01*</v>
      </c>
      <c r="CJ89" t="str">
        <v>58300 - Constable 3-A Special Fund No. 583 Mike</v>
      </c>
      <c r="CK89" t="str">
        <v>58400 - Constable 4 Special Fund No. 584 R. L. Skinner*Effective 12-17-01*</v>
      </c>
      <c r="CL89" t="str">
        <v>58600 - Constable 5 Special Fund No. 586 Michael Orozco*Effective 11-02-18*</v>
      </c>
      <c r="CM89" t="str">
        <v>60000 - DCS - Administration</v>
      </c>
      <c r="CN89" t="str">
        <v>67000 - Credit Card BOA Charge Back</v>
      </c>
      <c r="CO89" t="str">
        <v>70400 - Unallocated Tax</v>
      </c>
      <c r="CP89" t="str">
        <v>76400 - Welfare Food Orders</v>
      </c>
      <c r="CQ89" t="str">
        <v>80200 -  Child Support Holding Fund</v>
      </c>
      <c r="CR89" t="str">
        <v>80700 - District Attorney Check Collection</v>
      </c>
      <c r="CS89" t="str">
        <v>80800 -  Child Support Clearing</v>
      </c>
      <c r="CT89" t="str">
        <v>82200 - 0</v>
      </c>
      <c r="CU89" t="str">
        <v>88200 - Cash Receipt pass through Acct.</v>
      </c>
      <c r="CV89" t="str">
        <v>90100 - General Fixed Assets</v>
      </c>
      <c r="CW89" t="str">
        <v>90300 -  Internal Service Fund</v>
      </c>
    </row>
    <row r="90" spans="1:101" x14ac:dyDescent="0.25">
      <c r="A90" t="str" cm="1">
        <f t="array" ref="A90:CW90">TRANSPOSE(_xlfn._xlws.SORT(_xlfn._xlws.FILTER(TableFund[Fund List],ISNUMBER(SEARCH(Travel!Y91, TableFund[Fund List])))))</f>
        <v>00000 - Default</v>
      </c>
      <c r="B90" t="str">
        <v>10500 - Road and Bridge</v>
      </c>
      <c r="C90" t="str">
        <v>10501 - Road &amp; Bridge District 1</v>
      </c>
      <c r="D90" t="str">
        <v>10502 - Road &amp; Bridge District 2</v>
      </c>
      <c r="E90" t="str">
        <v>10503 - Road &amp; Bridge District 3</v>
      </c>
      <c r="F90" t="str">
        <v>10504 - Road &amp; Bridge District 4</v>
      </c>
      <c r="G90" t="str">
        <v>10505 - Road Reserves</v>
      </c>
      <c r="H90" t="str">
        <v>12000 - General Fund</v>
      </c>
      <c r="I90" t="str">
        <v>12400 - Jury Special Fund</v>
      </c>
      <c r="J90" t="str">
        <v>12500 - Petit Jury Fund</v>
      </c>
      <c r="K90" t="str">
        <v>12600 - Permanent Improvement Fund</v>
      </c>
      <c r="L90" t="str">
        <v>12800 - Adult Probation</v>
      </c>
      <c r="M90" t="str">
        <v>13000 - Election Special Fund</v>
      </c>
      <c r="N90" t="str">
        <v>16200 - Alternate Dispute Resolution</v>
      </c>
      <c r="O90" t="str">
        <v>16600 - State Report Interest Fund</v>
      </c>
      <c r="P90" t="str">
        <v>16800 -  Dallas County Historical Commission</v>
      </c>
      <c r="Q90" t="str">
        <v xml:space="preserve">16900 -  Historical Exhibit </v>
      </c>
      <c r="R90" t="str">
        <v>17000 - Return Check Collection</v>
      </c>
      <c r="S90" t="str">
        <v>18000 - Housing Finance Corp</v>
      </c>
      <c r="T90" t="str">
        <v>19000 - CMAQ Congestion, Mitigation, &amp; Air Quality</v>
      </c>
      <c r="U90" t="str">
        <v>19500 - Major Technology Fund</v>
      </c>
      <c r="V90" t="str">
        <v>19600 - Major Projects</v>
      </c>
      <c r="W90" t="str">
        <v>20000 - Judicial</v>
      </c>
      <c r="X90" t="str">
        <v>20100 - Technology</v>
      </c>
      <c r="Y90" t="str">
        <v>20200 - Local Government</v>
      </c>
      <c r="Z90" t="str">
        <v>20300 - Local Official</v>
      </c>
      <c r="AA90" t="str">
        <v>20400 - Record Management</v>
      </c>
      <c r="AB90" t="str">
        <v>20500 - Interest and Debt Retirement (Debt Service) Fund</v>
      </c>
      <c r="AC90" t="str">
        <v>21000 - DS Arbitrage Rebate</v>
      </c>
      <c r="AD90" t="str">
        <v xml:space="preserve">41400 - 1995 Road Bond Fund </v>
      </c>
      <c r="AE90" t="str">
        <v>41500 - 1995A Permanent Impovement</v>
      </c>
      <c r="AF90" t="str">
        <v>41800 - Road Bond Series 1996</v>
      </c>
      <c r="AG90" t="str">
        <v>42400 -  Unlimited Tax Road Bonds Series 2000</v>
      </c>
      <c r="AH90" t="str">
        <v>42700 -  Unlimited Tax Refunding &amp; Improvement Bo</v>
      </c>
      <c r="AI90" t="str">
        <v>43300 - Tax Note Series 2011</v>
      </c>
      <c r="AJ90" t="str">
        <v>44000 - Tax Note Series 2013</v>
      </c>
      <c r="AK90" t="str">
        <v>44100 -  Combination Tax and Parking Garage Rev C</v>
      </c>
      <c r="AL90" t="str">
        <v>44200 - Certificates of Obligation 2022</v>
      </c>
      <c r="AM90" t="str">
        <v xml:space="preserve">46400 - American Rescue Plan </v>
      </c>
      <c r="AN90" t="str">
        <v>46600 - Grant Funds</v>
      </c>
      <c r="AO90" t="str">
        <v xml:space="preserve">46700 - HUD Section 8 </v>
      </c>
      <c r="AP90" t="str">
        <v>46800 - Charter School Grants</v>
      </c>
      <c r="AQ90" t="str">
        <v>47000 - Law Library Fund</v>
      </c>
      <c r="AR90" t="str">
        <v>47100 - Appellate Judicial System</v>
      </c>
      <c r="AS90" t="str">
        <v xml:space="preserve">48100 -  Unlimited Tax Road Bonds, Series 1988A </v>
      </c>
      <c r="AT90" t="str">
        <v xml:space="preserve">48200 - Permanent Improvement Bond Series  1988 </v>
      </c>
      <c r="AU90" t="str">
        <v>49000 -  Unlimited Tax Road Bond Fund-1985</v>
      </c>
      <c r="AV90" t="str">
        <v>49200 - 1992 Road Bond Fund</v>
      </c>
      <c r="AW90" t="str">
        <v>49300 -  1992A Permanent Improvement Bond Fund</v>
      </c>
      <c r="AX90" t="str">
        <v>49400 - Unlimited Tax Road Bond Fund-1977</v>
      </c>
      <c r="AY90" t="str">
        <v>50000 - Payroll Fund</v>
      </c>
      <c r="AZ90" t="str">
        <v>50100 - County Clerk-Special</v>
      </c>
      <c r="BA90" t="str">
        <v>50200 - County Clerk-Trust</v>
      </c>
      <c r="BB90" t="str">
        <v>50300 - District Clerk-Special</v>
      </c>
      <c r="BC90" t="str">
        <v>50400 - District Clerk-Trust</v>
      </c>
      <c r="BD90" t="str">
        <v>50500 - Sheriff-Special</v>
      </c>
      <c r="BE90" t="str">
        <v>50600 - County Clerk Special Trust Fund</v>
      </c>
      <c r="BF90" t="str">
        <v>51500 - Constable-Precinct 8</v>
      </c>
      <c r="BG90" t="str">
        <v>53200 - ESCROW FUND</v>
      </c>
      <c r="BH90" t="str">
        <v>53400 - DA Restitution</v>
      </c>
      <c r="BI90" t="str">
        <v>53500 - District Attorney Forfeiture</v>
      </c>
      <c r="BJ90" t="str">
        <v>53700 - Youth Village Special Fund</v>
      </c>
      <c r="BK90" t="str">
        <v>53800 - DA- Check Processing Fees</v>
      </c>
      <c r="BL90" t="str">
        <v xml:space="preserve">54000 - DA Forfeitures-Federal </v>
      </c>
      <c r="BM90" t="str">
        <v>54100 - DA Forfeitures-State</v>
      </c>
      <c r="BN90" t="str">
        <v>54200 - DA Unadjudicated - Police Agencies</v>
      </c>
      <c r="BO90" t="str">
        <v>54300 - Adult Probation-Restitution</v>
      </c>
      <c r="BP90" t="str">
        <v>54400 - DA Forfeitures - Attorney General</v>
      </c>
      <c r="BQ90" t="str">
        <v>54500 - DA Unajudicated-Gambling Statutes</v>
      </c>
      <c r="BR90" t="str">
        <v>54600 - DA Forfeitures-Narcotics</v>
      </c>
      <c r="BS90" t="str">
        <v xml:space="preserve">54700 -  DA-State Forfeiture Fees Other   </v>
      </c>
      <c r="BT90" t="str">
        <v>55000 - Justice of the Peace 1-1 Special fund No</v>
      </c>
      <c r="BU90" t="str">
        <v>55100 - Justice of the Peace 1-2 Special Fund No</v>
      </c>
      <c r="BV90" t="str">
        <v>55300 - Justice of the Peace 3-3 Special Fund No</v>
      </c>
      <c r="BW90" t="str">
        <v>55400 - Justice of the Peace 2-1 Special Fund No</v>
      </c>
      <c r="BX90" t="str">
        <v>55500 - Justice of the Peace 2-2 Special Fund No</v>
      </c>
      <c r="BY90" t="str">
        <v>55600 - Justice of the Peace 3-1 Special Fund No</v>
      </c>
      <c r="BZ90" t="str">
        <v>55700 - Justice of the Peace 3-2 Special Fund No</v>
      </c>
      <c r="CA90" t="str">
        <v>55900 - Justice of the Peace 4-1 Special Fund No</v>
      </c>
      <c r="CB90" t="str">
        <v>56000 - Justice of the Peace 4-2 Special Fund No. 560 Bob Whitney*Effective 12-17-01*</v>
      </c>
      <c r="CC90" t="str">
        <v>56100 - Justice of the Peace 5-1 Special Fund No. 561 Luis Sepulveda*Effective 12-17-01*</v>
      </c>
      <c r="CD90" t="str">
        <v>56200 - Justice of the Peace 5-2 Special Fund No. 562 Juan Jasso*Effective 12-17-01*</v>
      </c>
      <c r="CE90" t="str">
        <v>57000 - Dallas County Housing Fin. - 1993</v>
      </c>
      <c r="CF90" t="str">
        <v>57100 - Dallas County Housing Fin. - 1994</v>
      </c>
      <c r="CG90" t="str">
        <v>58000 - Constable 1 Special Fund No. 580 Derick Evans*12-17-01*</v>
      </c>
      <c r="CH90" t="str">
        <v>58100 - Constable 2 Special Fund No. 581 Michael Gothard*Effective 12-17-01*</v>
      </c>
      <c r="CI90" t="str">
        <v>58200 - Constable 3 Special Fund No. 582 Rick Richardson*Effective 12-17-01*</v>
      </c>
      <c r="CJ90" t="str">
        <v>58300 - Constable 3-A Special Fund No. 583 Mike</v>
      </c>
      <c r="CK90" t="str">
        <v>58400 - Constable 4 Special Fund No. 584 R. L. Skinner*Effective 12-17-01*</v>
      </c>
      <c r="CL90" t="str">
        <v>58600 - Constable 5 Special Fund No. 586 Michael Orozco*Effective 11-02-18*</v>
      </c>
      <c r="CM90" t="str">
        <v>60000 - DCS - Administration</v>
      </c>
      <c r="CN90" t="str">
        <v>67000 - Credit Card BOA Charge Back</v>
      </c>
      <c r="CO90" t="str">
        <v>70400 - Unallocated Tax</v>
      </c>
      <c r="CP90" t="str">
        <v>76400 - Welfare Food Orders</v>
      </c>
      <c r="CQ90" t="str">
        <v>80200 -  Child Support Holding Fund</v>
      </c>
      <c r="CR90" t="str">
        <v>80700 - District Attorney Check Collection</v>
      </c>
      <c r="CS90" t="str">
        <v>80800 -  Child Support Clearing</v>
      </c>
      <c r="CT90" t="str">
        <v>82200 - 0</v>
      </c>
      <c r="CU90" t="str">
        <v>88200 - Cash Receipt pass through Acct.</v>
      </c>
      <c r="CV90" t="str">
        <v>90100 - General Fixed Assets</v>
      </c>
      <c r="CW90" t="str">
        <v>90300 -  Internal Service Fund</v>
      </c>
    </row>
    <row r="91" spans="1:101" x14ac:dyDescent="0.25">
      <c r="A91" t="str" cm="1">
        <f t="array" ref="A91:CW91">TRANSPOSE(_xlfn._xlws.SORT(_xlfn._xlws.FILTER(TableFund[Fund List],ISNUMBER(SEARCH(Travel!Y92, TableFund[Fund List])))))</f>
        <v>00000 - Default</v>
      </c>
      <c r="B91" t="str">
        <v>10500 - Road and Bridge</v>
      </c>
      <c r="C91" t="str">
        <v>10501 - Road &amp; Bridge District 1</v>
      </c>
      <c r="D91" t="str">
        <v>10502 - Road &amp; Bridge District 2</v>
      </c>
      <c r="E91" t="str">
        <v>10503 - Road &amp; Bridge District 3</v>
      </c>
      <c r="F91" t="str">
        <v>10504 - Road &amp; Bridge District 4</v>
      </c>
      <c r="G91" t="str">
        <v>10505 - Road Reserves</v>
      </c>
      <c r="H91" t="str">
        <v>12000 - General Fund</v>
      </c>
      <c r="I91" t="str">
        <v>12400 - Jury Special Fund</v>
      </c>
      <c r="J91" t="str">
        <v>12500 - Petit Jury Fund</v>
      </c>
      <c r="K91" t="str">
        <v>12600 - Permanent Improvement Fund</v>
      </c>
      <c r="L91" t="str">
        <v>12800 - Adult Probation</v>
      </c>
      <c r="M91" t="str">
        <v>13000 - Election Special Fund</v>
      </c>
      <c r="N91" t="str">
        <v>16200 - Alternate Dispute Resolution</v>
      </c>
      <c r="O91" t="str">
        <v>16600 - State Report Interest Fund</v>
      </c>
      <c r="P91" t="str">
        <v>16800 -  Dallas County Historical Commission</v>
      </c>
      <c r="Q91" t="str">
        <v xml:space="preserve">16900 -  Historical Exhibit </v>
      </c>
      <c r="R91" t="str">
        <v>17000 - Return Check Collection</v>
      </c>
      <c r="S91" t="str">
        <v>18000 - Housing Finance Corp</v>
      </c>
      <c r="T91" t="str">
        <v>19000 - CMAQ Congestion, Mitigation, &amp; Air Quality</v>
      </c>
      <c r="U91" t="str">
        <v>19500 - Major Technology Fund</v>
      </c>
      <c r="V91" t="str">
        <v>19600 - Major Projects</v>
      </c>
      <c r="W91" t="str">
        <v>20000 - Judicial</v>
      </c>
      <c r="X91" t="str">
        <v>20100 - Technology</v>
      </c>
      <c r="Y91" t="str">
        <v>20200 - Local Government</v>
      </c>
      <c r="Z91" t="str">
        <v>20300 - Local Official</v>
      </c>
      <c r="AA91" t="str">
        <v>20400 - Record Management</v>
      </c>
      <c r="AB91" t="str">
        <v>20500 - Interest and Debt Retirement (Debt Service) Fund</v>
      </c>
      <c r="AC91" t="str">
        <v>21000 - DS Arbitrage Rebate</v>
      </c>
      <c r="AD91" t="str">
        <v xml:space="preserve">41400 - 1995 Road Bond Fund </v>
      </c>
      <c r="AE91" t="str">
        <v>41500 - 1995A Permanent Impovement</v>
      </c>
      <c r="AF91" t="str">
        <v>41800 - Road Bond Series 1996</v>
      </c>
      <c r="AG91" t="str">
        <v>42400 -  Unlimited Tax Road Bonds Series 2000</v>
      </c>
      <c r="AH91" t="str">
        <v>42700 -  Unlimited Tax Refunding &amp; Improvement Bo</v>
      </c>
      <c r="AI91" t="str">
        <v>43300 - Tax Note Series 2011</v>
      </c>
      <c r="AJ91" t="str">
        <v>44000 - Tax Note Series 2013</v>
      </c>
      <c r="AK91" t="str">
        <v>44100 -  Combination Tax and Parking Garage Rev C</v>
      </c>
      <c r="AL91" t="str">
        <v>44200 - Certificates of Obligation 2022</v>
      </c>
      <c r="AM91" t="str">
        <v xml:space="preserve">46400 - American Rescue Plan </v>
      </c>
      <c r="AN91" t="str">
        <v>46600 - Grant Funds</v>
      </c>
      <c r="AO91" t="str">
        <v xml:space="preserve">46700 - HUD Section 8 </v>
      </c>
      <c r="AP91" t="str">
        <v>46800 - Charter School Grants</v>
      </c>
      <c r="AQ91" t="str">
        <v>47000 - Law Library Fund</v>
      </c>
      <c r="AR91" t="str">
        <v>47100 - Appellate Judicial System</v>
      </c>
      <c r="AS91" t="str">
        <v xml:space="preserve">48100 -  Unlimited Tax Road Bonds, Series 1988A </v>
      </c>
      <c r="AT91" t="str">
        <v xml:space="preserve">48200 - Permanent Improvement Bond Series  1988 </v>
      </c>
      <c r="AU91" t="str">
        <v>49000 -  Unlimited Tax Road Bond Fund-1985</v>
      </c>
      <c r="AV91" t="str">
        <v>49200 - 1992 Road Bond Fund</v>
      </c>
      <c r="AW91" t="str">
        <v>49300 -  1992A Permanent Improvement Bond Fund</v>
      </c>
      <c r="AX91" t="str">
        <v>49400 - Unlimited Tax Road Bond Fund-1977</v>
      </c>
      <c r="AY91" t="str">
        <v>50000 - Payroll Fund</v>
      </c>
      <c r="AZ91" t="str">
        <v>50100 - County Clerk-Special</v>
      </c>
      <c r="BA91" t="str">
        <v>50200 - County Clerk-Trust</v>
      </c>
      <c r="BB91" t="str">
        <v>50300 - District Clerk-Special</v>
      </c>
      <c r="BC91" t="str">
        <v>50400 - District Clerk-Trust</v>
      </c>
      <c r="BD91" t="str">
        <v>50500 - Sheriff-Special</v>
      </c>
      <c r="BE91" t="str">
        <v>50600 - County Clerk Special Trust Fund</v>
      </c>
      <c r="BF91" t="str">
        <v>51500 - Constable-Precinct 8</v>
      </c>
      <c r="BG91" t="str">
        <v>53200 - ESCROW FUND</v>
      </c>
      <c r="BH91" t="str">
        <v>53400 - DA Restitution</v>
      </c>
      <c r="BI91" t="str">
        <v>53500 - District Attorney Forfeiture</v>
      </c>
      <c r="BJ91" t="str">
        <v>53700 - Youth Village Special Fund</v>
      </c>
      <c r="BK91" t="str">
        <v>53800 - DA- Check Processing Fees</v>
      </c>
      <c r="BL91" t="str">
        <v xml:space="preserve">54000 - DA Forfeitures-Federal </v>
      </c>
      <c r="BM91" t="str">
        <v>54100 - DA Forfeitures-State</v>
      </c>
      <c r="BN91" t="str">
        <v>54200 - DA Unadjudicated - Police Agencies</v>
      </c>
      <c r="BO91" t="str">
        <v>54300 - Adult Probation-Restitution</v>
      </c>
      <c r="BP91" t="str">
        <v>54400 - DA Forfeitures - Attorney General</v>
      </c>
      <c r="BQ91" t="str">
        <v>54500 - DA Unajudicated-Gambling Statutes</v>
      </c>
      <c r="BR91" t="str">
        <v>54600 - DA Forfeitures-Narcotics</v>
      </c>
      <c r="BS91" t="str">
        <v xml:space="preserve">54700 -  DA-State Forfeiture Fees Other   </v>
      </c>
      <c r="BT91" t="str">
        <v>55000 - Justice of the Peace 1-1 Special fund No</v>
      </c>
      <c r="BU91" t="str">
        <v>55100 - Justice of the Peace 1-2 Special Fund No</v>
      </c>
      <c r="BV91" t="str">
        <v>55300 - Justice of the Peace 3-3 Special Fund No</v>
      </c>
      <c r="BW91" t="str">
        <v>55400 - Justice of the Peace 2-1 Special Fund No</v>
      </c>
      <c r="BX91" t="str">
        <v>55500 - Justice of the Peace 2-2 Special Fund No</v>
      </c>
      <c r="BY91" t="str">
        <v>55600 - Justice of the Peace 3-1 Special Fund No</v>
      </c>
      <c r="BZ91" t="str">
        <v>55700 - Justice of the Peace 3-2 Special Fund No</v>
      </c>
      <c r="CA91" t="str">
        <v>55900 - Justice of the Peace 4-1 Special Fund No</v>
      </c>
      <c r="CB91" t="str">
        <v>56000 - Justice of the Peace 4-2 Special Fund No. 560 Bob Whitney*Effective 12-17-01*</v>
      </c>
      <c r="CC91" t="str">
        <v>56100 - Justice of the Peace 5-1 Special Fund No. 561 Luis Sepulveda*Effective 12-17-01*</v>
      </c>
      <c r="CD91" t="str">
        <v>56200 - Justice of the Peace 5-2 Special Fund No. 562 Juan Jasso*Effective 12-17-01*</v>
      </c>
      <c r="CE91" t="str">
        <v>57000 - Dallas County Housing Fin. - 1993</v>
      </c>
      <c r="CF91" t="str">
        <v>57100 - Dallas County Housing Fin. - 1994</v>
      </c>
      <c r="CG91" t="str">
        <v>58000 - Constable 1 Special Fund No. 580 Derick Evans*12-17-01*</v>
      </c>
      <c r="CH91" t="str">
        <v>58100 - Constable 2 Special Fund No. 581 Michael Gothard*Effective 12-17-01*</v>
      </c>
      <c r="CI91" t="str">
        <v>58200 - Constable 3 Special Fund No. 582 Rick Richardson*Effective 12-17-01*</v>
      </c>
      <c r="CJ91" t="str">
        <v>58300 - Constable 3-A Special Fund No. 583 Mike</v>
      </c>
      <c r="CK91" t="str">
        <v>58400 - Constable 4 Special Fund No. 584 R. L. Skinner*Effective 12-17-01*</v>
      </c>
      <c r="CL91" t="str">
        <v>58600 - Constable 5 Special Fund No. 586 Michael Orozco*Effective 11-02-18*</v>
      </c>
      <c r="CM91" t="str">
        <v>60000 - DCS - Administration</v>
      </c>
      <c r="CN91" t="str">
        <v>67000 - Credit Card BOA Charge Back</v>
      </c>
      <c r="CO91" t="str">
        <v>70400 - Unallocated Tax</v>
      </c>
      <c r="CP91" t="str">
        <v>76400 - Welfare Food Orders</v>
      </c>
      <c r="CQ91" t="str">
        <v>80200 -  Child Support Holding Fund</v>
      </c>
      <c r="CR91" t="str">
        <v>80700 - District Attorney Check Collection</v>
      </c>
      <c r="CS91" t="str">
        <v>80800 -  Child Support Clearing</v>
      </c>
      <c r="CT91" t="str">
        <v>82200 - 0</v>
      </c>
      <c r="CU91" t="str">
        <v>88200 - Cash Receipt pass through Acct.</v>
      </c>
      <c r="CV91" t="str">
        <v>90100 - General Fixed Assets</v>
      </c>
      <c r="CW91" t="str">
        <v>90300 -  Internal Service Fund</v>
      </c>
    </row>
    <row r="92" spans="1:101" x14ac:dyDescent="0.25">
      <c r="A92" t="str" cm="1">
        <f t="array" ref="A92:CW92">TRANSPOSE(_xlfn._xlws.SORT(_xlfn._xlws.FILTER(TableFund[Fund List],ISNUMBER(SEARCH(Travel!Y93, TableFund[Fund List])))))</f>
        <v>00000 - Default</v>
      </c>
      <c r="B92" t="str">
        <v>10500 - Road and Bridge</v>
      </c>
      <c r="C92" t="str">
        <v>10501 - Road &amp; Bridge District 1</v>
      </c>
      <c r="D92" t="str">
        <v>10502 - Road &amp; Bridge District 2</v>
      </c>
      <c r="E92" t="str">
        <v>10503 - Road &amp; Bridge District 3</v>
      </c>
      <c r="F92" t="str">
        <v>10504 - Road &amp; Bridge District 4</v>
      </c>
      <c r="G92" t="str">
        <v>10505 - Road Reserves</v>
      </c>
      <c r="H92" t="str">
        <v>12000 - General Fund</v>
      </c>
      <c r="I92" t="str">
        <v>12400 - Jury Special Fund</v>
      </c>
      <c r="J92" t="str">
        <v>12500 - Petit Jury Fund</v>
      </c>
      <c r="K92" t="str">
        <v>12600 - Permanent Improvement Fund</v>
      </c>
      <c r="L92" t="str">
        <v>12800 - Adult Probation</v>
      </c>
      <c r="M92" t="str">
        <v>13000 - Election Special Fund</v>
      </c>
      <c r="N92" t="str">
        <v>16200 - Alternate Dispute Resolution</v>
      </c>
      <c r="O92" t="str">
        <v>16600 - State Report Interest Fund</v>
      </c>
      <c r="P92" t="str">
        <v>16800 -  Dallas County Historical Commission</v>
      </c>
      <c r="Q92" t="str">
        <v xml:space="preserve">16900 -  Historical Exhibit </v>
      </c>
      <c r="R92" t="str">
        <v>17000 - Return Check Collection</v>
      </c>
      <c r="S92" t="str">
        <v>18000 - Housing Finance Corp</v>
      </c>
      <c r="T92" t="str">
        <v>19000 - CMAQ Congestion, Mitigation, &amp; Air Quality</v>
      </c>
      <c r="U92" t="str">
        <v>19500 - Major Technology Fund</v>
      </c>
      <c r="V92" t="str">
        <v>19600 - Major Projects</v>
      </c>
      <c r="W92" t="str">
        <v>20000 - Judicial</v>
      </c>
      <c r="X92" t="str">
        <v>20100 - Technology</v>
      </c>
      <c r="Y92" t="str">
        <v>20200 - Local Government</v>
      </c>
      <c r="Z92" t="str">
        <v>20300 - Local Official</v>
      </c>
      <c r="AA92" t="str">
        <v>20400 - Record Management</v>
      </c>
      <c r="AB92" t="str">
        <v>20500 - Interest and Debt Retirement (Debt Service) Fund</v>
      </c>
      <c r="AC92" t="str">
        <v>21000 - DS Arbitrage Rebate</v>
      </c>
      <c r="AD92" t="str">
        <v xml:space="preserve">41400 - 1995 Road Bond Fund </v>
      </c>
      <c r="AE92" t="str">
        <v>41500 - 1995A Permanent Impovement</v>
      </c>
      <c r="AF92" t="str">
        <v>41800 - Road Bond Series 1996</v>
      </c>
      <c r="AG92" t="str">
        <v>42400 -  Unlimited Tax Road Bonds Series 2000</v>
      </c>
      <c r="AH92" t="str">
        <v>42700 -  Unlimited Tax Refunding &amp; Improvement Bo</v>
      </c>
      <c r="AI92" t="str">
        <v>43300 - Tax Note Series 2011</v>
      </c>
      <c r="AJ92" t="str">
        <v>44000 - Tax Note Series 2013</v>
      </c>
      <c r="AK92" t="str">
        <v>44100 -  Combination Tax and Parking Garage Rev C</v>
      </c>
      <c r="AL92" t="str">
        <v>44200 - Certificates of Obligation 2022</v>
      </c>
      <c r="AM92" t="str">
        <v xml:space="preserve">46400 - American Rescue Plan </v>
      </c>
      <c r="AN92" t="str">
        <v>46600 - Grant Funds</v>
      </c>
      <c r="AO92" t="str">
        <v xml:space="preserve">46700 - HUD Section 8 </v>
      </c>
      <c r="AP92" t="str">
        <v>46800 - Charter School Grants</v>
      </c>
      <c r="AQ92" t="str">
        <v>47000 - Law Library Fund</v>
      </c>
      <c r="AR92" t="str">
        <v>47100 - Appellate Judicial System</v>
      </c>
      <c r="AS92" t="str">
        <v xml:space="preserve">48100 -  Unlimited Tax Road Bonds, Series 1988A </v>
      </c>
      <c r="AT92" t="str">
        <v xml:space="preserve">48200 - Permanent Improvement Bond Series  1988 </v>
      </c>
      <c r="AU92" t="str">
        <v>49000 -  Unlimited Tax Road Bond Fund-1985</v>
      </c>
      <c r="AV92" t="str">
        <v>49200 - 1992 Road Bond Fund</v>
      </c>
      <c r="AW92" t="str">
        <v>49300 -  1992A Permanent Improvement Bond Fund</v>
      </c>
      <c r="AX92" t="str">
        <v>49400 - Unlimited Tax Road Bond Fund-1977</v>
      </c>
      <c r="AY92" t="str">
        <v>50000 - Payroll Fund</v>
      </c>
      <c r="AZ92" t="str">
        <v>50100 - County Clerk-Special</v>
      </c>
      <c r="BA92" t="str">
        <v>50200 - County Clerk-Trust</v>
      </c>
      <c r="BB92" t="str">
        <v>50300 - District Clerk-Special</v>
      </c>
      <c r="BC92" t="str">
        <v>50400 - District Clerk-Trust</v>
      </c>
      <c r="BD92" t="str">
        <v>50500 - Sheriff-Special</v>
      </c>
      <c r="BE92" t="str">
        <v>50600 - County Clerk Special Trust Fund</v>
      </c>
      <c r="BF92" t="str">
        <v>51500 - Constable-Precinct 8</v>
      </c>
      <c r="BG92" t="str">
        <v>53200 - ESCROW FUND</v>
      </c>
      <c r="BH92" t="str">
        <v>53400 - DA Restitution</v>
      </c>
      <c r="BI92" t="str">
        <v>53500 - District Attorney Forfeiture</v>
      </c>
      <c r="BJ92" t="str">
        <v>53700 - Youth Village Special Fund</v>
      </c>
      <c r="BK92" t="str">
        <v>53800 - DA- Check Processing Fees</v>
      </c>
      <c r="BL92" t="str">
        <v xml:space="preserve">54000 - DA Forfeitures-Federal </v>
      </c>
      <c r="BM92" t="str">
        <v>54100 - DA Forfeitures-State</v>
      </c>
      <c r="BN92" t="str">
        <v>54200 - DA Unadjudicated - Police Agencies</v>
      </c>
      <c r="BO92" t="str">
        <v>54300 - Adult Probation-Restitution</v>
      </c>
      <c r="BP92" t="str">
        <v>54400 - DA Forfeitures - Attorney General</v>
      </c>
      <c r="BQ92" t="str">
        <v>54500 - DA Unajudicated-Gambling Statutes</v>
      </c>
      <c r="BR92" t="str">
        <v>54600 - DA Forfeitures-Narcotics</v>
      </c>
      <c r="BS92" t="str">
        <v xml:space="preserve">54700 -  DA-State Forfeiture Fees Other   </v>
      </c>
      <c r="BT92" t="str">
        <v>55000 - Justice of the Peace 1-1 Special fund No</v>
      </c>
      <c r="BU92" t="str">
        <v>55100 - Justice of the Peace 1-2 Special Fund No</v>
      </c>
      <c r="BV92" t="str">
        <v>55300 - Justice of the Peace 3-3 Special Fund No</v>
      </c>
      <c r="BW92" t="str">
        <v>55400 - Justice of the Peace 2-1 Special Fund No</v>
      </c>
      <c r="BX92" t="str">
        <v>55500 - Justice of the Peace 2-2 Special Fund No</v>
      </c>
      <c r="BY92" t="str">
        <v>55600 - Justice of the Peace 3-1 Special Fund No</v>
      </c>
      <c r="BZ92" t="str">
        <v>55700 - Justice of the Peace 3-2 Special Fund No</v>
      </c>
      <c r="CA92" t="str">
        <v>55900 - Justice of the Peace 4-1 Special Fund No</v>
      </c>
      <c r="CB92" t="str">
        <v>56000 - Justice of the Peace 4-2 Special Fund No. 560 Bob Whitney*Effective 12-17-01*</v>
      </c>
      <c r="CC92" t="str">
        <v>56100 - Justice of the Peace 5-1 Special Fund No. 561 Luis Sepulveda*Effective 12-17-01*</v>
      </c>
      <c r="CD92" t="str">
        <v>56200 - Justice of the Peace 5-2 Special Fund No. 562 Juan Jasso*Effective 12-17-01*</v>
      </c>
      <c r="CE92" t="str">
        <v>57000 - Dallas County Housing Fin. - 1993</v>
      </c>
      <c r="CF92" t="str">
        <v>57100 - Dallas County Housing Fin. - 1994</v>
      </c>
      <c r="CG92" t="str">
        <v>58000 - Constable 1 Special Fund No. 580 Derick Evans*12-17-01*</v>
      </c>
      <c r="CH92" t="str">
        <v>58100 - Constable 2 Special Fund No. 581 Michael Gothard*Effective 12-17-01*</v>
      </c>
      <c r="CI92" t="str">
        <v>58200 - Constable 3 Special Fund No. 582 Rick Richardson*Effective 12-17-01*</v>
      </c>
      <c r="CJ92" t="str">
        <v>58300 - Constable 3-A Special Fund No. 583 Mike</v>
      </c>
      <c r="CK92" t="str">
        <v>58400 - Constable 4 Special Fund No. 584 R. L. Skinner*Effective 12-17-01*</v>
      </c>
      <c r="CL92" t="str">
        <v>58600 - Constable 5 Special Fund No. 586 Michael Orozco*Effective 11-02-18*</v>
      </c>
      <c r="CM92" t="str">
        <v>60000 - DCS - Administration</v>
      </c>
      <c r="CN92" t="str">
        <v>67000 - Credit Card BOA Charge Back</v>
      </c>
      <c r="CO92" t="str">
        <v>70400 - Unallocated Tax</v>
      </c>
      <c r="CP92" t="str">
        <v>76400 - Welfare Food Orders</v>
      </c>
      <c r="CQ92" t="str">
        <v>80200 -  Child Support Holding Fund</v>
      </c>
      <c r="CR92" t="str">
        <v>80700 - District Attorney Check Collection</v>
      </c>
      <c r="CS92" t="str">
        <v>80800 -  Child Support Clearing</v>
      </c>
      <c r="CT92" t="str">
        <v>82200 - 0</v>
      </c>
      <c r="CU92" t="str">
        <v>88200 - Cash Receipt pass through Acct.</v>
      </c>
      <c r="CV92" t="str">
        <v>90100 - General Fixed Assets</v>
      </c>
      <c r="CW92" t="str">
        <v>90300 -  Internal Service Fund</v>
      </c>
    </row>
    <row r="93" spans="1:101" x14ac:dyDescent="0.25">
      <c r="A93" t="str" cm="1">
        <f t="array" ref="A93:CW93">TRANSPOSE(_xlfn._xlws.SORT(_xlfn._xlws.FILTER(TableFund[Fund List],ISNUMBER(SEARCH(Travel!Y94, TableFund[Fund List])))))</f>
        <v>00000 - Default</v>
      </c>
      <c r="B93" t="str">
        <v>10500 - Road and Bridge</v>
      </c>
      <c r="C93" t="str">
        <v>10501 - Road &amp; Bridge District 1</v>
      </c>
      <c r="D93" t="str">
        <v>10502 - Road &amp; Bridge District 2</v>
      </c>
      <c r="E93" t="str">
        <v>10503 - Road &amp; Bridge District 3</v>
      </c>
      <c r="F93" t="str">
        <v>10504 - Road &amp; Bridge District 4</v>
      </c>
      <c r="G93" t="str">
        <v>10505 - Road Reserves</v>
      </c>
      <c r="H93" t="str">
        <v>12000 - General Fund</v>
      </c>
      <c r="I93" t="str">
        <v>12400 - Jury Special Fund</v>
      </c>
      <c r="J93" t="str">
        <v>12500 - Petit Jury Fund</v>
      </c>
      <c r="K93" t="str">
        <v>12600 - Permanent Improvement Fund</v>
      </c>
      <c r="L93" t="str">
        <v>12800 - Adult Probation</v>
      </c>
      <c r="M93" t="str">
        <v>13000 - Election Special Fund</v>
      </c>
      <c r="N93" t="str">
        <v>16200 - Alternate Dispute Resolution</v>
      </c>
      <c r="O93" t="str">
        <v>16600 - State Report Interest Fund</v>
      </c>
      <c r="P93" t="str">
        <v>16800 -  Dallas County Historical Commission</v>
      </c>
      <c r="Q93" t="str">
        <v xml:space="preserve">16900 -  Historical Exhibit </v>
      </c>
      <c r="R93" t="str">
        <v>17000 - Return Check Collection</v>
      </c>
      <c r="S93" t="str">
        <v>18000 - Housing Finance Corp</v>
      </c>
      <c r="T93" t="str">
        <v>19000 - CMAQ Congestion, Mitigation, &amp; Air Quality</v>
      </c>
      <c r="U93" t="str">
        <v>19500 - Major Technology Fund</v>
      </c>
      <c r="V93" t="str">
        <v>19600 - Major Projects</v>
      </c>
      <c r="W93" t="str">
        <v>20000 - Judicial</v>
      </c>
      <c r="X93" t="str">
        <v>20100 - Technology</v>
      </c>
      <c r="Y93" t="str">
        <v>20200 - Local Government</v>
      </c>
      <c r="Z93" t="str">
        <v>20300 - Local Official</v>
      </c>
      <c r="AA93" t="str">
        <v>20400 - Record Management</v>
      </c>
      <c r="AB93" t="str">
        <v>20500 - Interest and Debt Retirement (Debt Service) Fund</v>
      </c>
      <c r="AC93" t="str">
        <v>21000 - DS Arbitrage Rebate</v>
      </c>
      <c r="AD93" t="str">
        <v xml:space="preserve">41400 - 1995 Road Bond Fund </v>
      </c>
      <c r="AE93" t="str">
        <v>41500 - 1995A Permanent Impovement</v>
      </c>
      <c r="AF93" t="str">
        <v>41800 - Road Bond Series 1996</v>
      </c>
      <c r="AG93" t="str">
        <v>42400 -  Unlimited Tax Road Bonds Series 2000</v>
      </c>
      <c r="AH93" t="str">
        <v>42700 -  Unlimited Tax Refunding &amp; Improvement Bo</v>
      </c>
      <c r="AI93" t="str">
        <v>43300 - Tax Note Series 2011</v>
      </c>
      <c r="AJ93" t="str">
        <v>44000 - Tax Note Series 2013</v>
      </c>
      <c r="AK93" t="str">
        <v>44100 -  Combination Tax and Parking Garage Rev C</v>
      </c>
      <c r="AL93" t="str">
        <v>44200 - Certificates of Obligation 2022</v>
      </c>
      <c r="AM93" t="str">
        <v xml:space="preserve">46400 - American Rescue Plan </v>
      </c>
      <c r="AN93" t="str">
        <v>46600 - Grant Funds</v>
      </c>
      <c r="AO93" t="str">
        <v xml:space="preserve">46700 - HUD Section 8 </v>
      </c>
      <c r="AP93" t="str">
        <v>46800 - Charter School Grants</v>
      </c>
      <c r="AQ93" t="str">
        <v>47000 - Law Library Fund</v>
      </c>
      <c r="AR93" t="str">
        <v>47100 - Appellate Judicial System</v>
      </c>
      <c r="AS93" t="str">
        <v xml:space="preserve">48100 -  Unlimited Tax Road Bonds, Series 1988A </v>
      </c>
      <c r="AT93" t="str">
        <v xml:space="preserve">48200 - Permanent Improvement Bond Series  1988 </v>
      </c>
      <c r="AU93" t="str">
        <v>49000 -  Unlimited Tax Road Bond Fund-1985</v>
      </c>
      <c r="AV93" t="str">
        <v>49200 - 1992 Road Bond Fund</v>
      </c>
      <c r="AW93" t="str">
        <v>49300 -  1992A Permanent Improvement Bond Fund</v>
      </c>
      <c r="AX93" t="str">
        <v>49400 - Unlimited Tax Road Bond Fund-1977</v>
      </c>
      <c r="AY93" t="str">
        <v>50000 - Payroll Fund</v>
      </c>
      <c r="AZ93" t="str">
        <v>50100 - County Clerk-Special</v>
      </c>
      <c r="BA93" t="str">
        <v>50200 - County Clerk-Trust</v>
      </c>
      <c r="BB93" t="str">
        <v>50300 - District Clerk-Special</v>
      </c>
      <c r="BC93" t="str">
        <v>50400 - District Clerk-Trust</v>
      </c>
      <c r="BD93" t="str">
        <v>50500 - Sheriff-Special</v>
      </c>
      <c r="BE93" t="str">
        <v>50600 - County Clerk Special Trust Fund</v>
      </c>
      <c r="BF93" t="str">
        <v>51500 - Constable-Precinct 8</v>
      </c>
      <c r="BG93" t="str">
        <v>53200 - ESCROW FUND</v>
      </c>
      <c r="BH93" t="str">
        <v>53400 - DA Restitution</v>
      </c>
      <c r="BI93" t="str">
        <v>53500 - District Attorney Forfeiture</v>
      </c>
      <c r="BJ93" t="str">
        <v>53700 - Youth Village Special Fund</v>
      </c>
      <c r="BK93" t="str">
        <v>53800 - DA- Check Processing Fees</v>
      </c>
      <c r="BL93" t="str">
        <v xml:space="preserve">54000 - DA Forfeitures-Federal </v>
      </c>
      <c r="BM93" t="str">
        <v>54100 - DA Forfeitures-State</v>
      </c>
      <c r="BN93" t="str">
        <v>54200 - DA Unadjudicated - Police Agencies</v>
      </c>
      <c r="BO93" t="str">
        <v>54300 - Adult Probation-Restitution</v>
      </c>
      <c r="BP93" t="str">
        <v>54400 - DA Forfeitures - Attorney General</v>
      </c>
      <c r="BQ93" t="str">
        <v>54500 - DA Unajudicated-Gambling Statutes</v>
      </c>
      <c r="BR93" t="str">
        <v>54600 - DA Forfeitures-Narcotics</v>
      </c>
      <c r="BS93" t="str">
        <v xml:space="preserve">54700 -  DA-State Forfeiture Fees Other   </v>
      </c>
      <c r="BT93" t="str">
        <v>55000 - Justice of the Peace 1-1 Special fund No</v>
      </c>
      <c r="BU93" t="str">
        <v>55100 - Justice of the Peace 1-2 Special Fund No</v>
      </c>
      <c r="BV93" t="str">
        <v>55300 - Justice of the Peace 3-3 Special Fund No</v>
      </c>
      <c r="BW93" t="str">
        <v>55400 - Justice of the Peace 2-1 Special Fund No</v>
      </c>
      <c r="BX93" t="str">
        <v>55500 - Justice of the Peace 2-2 Special Fund No</v>
      </c>
      <c r="BY93" t="str">
        <v>55600 - Justice of the Peace 3-1 Special Fund No</v>
      </c>
      <c r="BZ93" t="str">
        <v>55700 - Justice of the Peace 3-2 Special Fund No</v>
      </c>
      <c r="CA93" t="str">
        <v>55900 - Justice of the Peace 4-1 Special Fund No</v>
      </c>
      <c r="CB93" t="str">
        <v>56000 - Justice of the Peace 4-2 Special Fund No. 560 Bob Whitney*Effective 12-17-01*</v>
      </c>
      <c r="CC93" t="str">
        <v>56100 - Justice of the Peace 5-1 Special Fund No. 561 Luis Sepulveda*Effective 12-17-01*</v>
      </c>
      <c r="CD93" t="str">
        <v>56200 - Justice of the Peace 5-2 Special Fund No. 562 Juan Jasso*Effective 12-17-01*</v>
      </c>
      <c r="CE93" t="str">
        <v>57000 - Dallas County Housing Fin. - 1993</v>
      </c>
      <c r="CF93" t="str">
        <v>57100 - Dallas County Housing Fin. - 1994</v>
      </c>
      <c r="CG93" t="str">
        <v>58000 - Constable 1 Special Fund No. 580 Derick Evans*12-17-01*</v>
      </c>
      <c r="CH93" t="str">
        <v>58100 - Constable 2 Special Fund No. 581 Michael Gothard*Effective 12-17-01*</v>
      </c>
      <c r="CI93" t="str">
        <v>58200 - Constable 3 Special Fund No. 582 Rick Richardson*Effective 12-17-01*</v>
      </c>
      <c r="CJ93" t="str">
        <v>58300 - Constable 3-A Special Fund No. 583 Mike</v>
      </c>
      <c r="CK93" t="str">
        <v>58400 - Constable 4 Special Fund No. 584 R. L. Skinner*Effective 12-17-01*</v>
      </c>
      <c r="CL93" t="str">
        <v>58600 - Constable 5 Special Fund No. 586 Michael Orozco*Effective 11-02-18*</v>
      </c>
      <c r="CM93" t="str">
        <v>60000 - DCS - Administration</v>
      </c>
      <c r="CN93" t="str">
        <v>67000 - Credit Card BOA Charge Back</v>
      </c>
      <c r="CO93" t="str">
        <v>70400 - Unallocated Tax</v>
      </c>
      <c r="CP93" t="str">
        <v>76400 - Welfare Food Orders</v>
      </c>
      <c r="CQ93" t="str">
        <v>80200 -  Child Support Holding Fund</v>
      </c>
      <c r="CR93" t="str">
        <v>80700 - District Attorney Check Collection</v>
      </c>
      <c r="CS93" t="str">
        <v>80800 -  Child Support Clearing</v>
      </c>
      <c r="CT93" t="str">
        <v>82200 - 0</v>
      </c>
      <c r="CU93" t="str">
        <v>88200 - Cash Receipt pass through Acct.</v>
      </c>
      <c r="CV93" t="str">
        <v>90100 - General Fixed Assets</v>
      </c>
      <c r="CW93" t="str">
        <v>90300 -  Internal Service Fund</v>
      </c>
    </row>
    <row r="94" spans="1:101" x14ac:dyDescent="0.25">
      <c r="A94" t="str" cm="1">
        <f t="array" ref="A94:CW94">TRANSPOSE(_xlfn._xlws.SORT(_xlfn._xlws.FILTER(TableFund[Fund List],ISNUMBER(SEARCH(Travel!Y95, TableFund[Fund List])))))</f>
        <v>00000 - Default</v>
      </c>
      <c r="B94" t="str">
        <v>10500 - Road and Bridge</v>
      </c>
      <c r="C94" t="str">
        <v>10501 - Road &amp; Bridge District 1</v>
      </c>
      <c r="D94" t="str">
        <v>10502 - Road &amp; Bridge District 2</v>
      </c>
      <c r="E94" t="str">
        <v>10503 - Road &amp; Bridge District 3</v>
      </c>
      <c r="F94" t="str">
        <v>10504 - Road &amp; Bridge District 4</v>
      </c>
      <c r="G94" t="str">
        <v>10505 - Road Reserves</v>
      </c>
      <c r="H94" t="str">
        <v>12000 - General Fund</v>
      </c>
      <c r="I94" t="str">
        <v>12400 - Jury Special Fund</v>
      </c>
      <c r="J94" t="str">
        <v>12500 - Petit Jury Fund</v>
      </c>
      <c r="K94" t="str">
        <v>12600 - Permanent Improvement Fund</v>
      </c>
      <c r="L94" t="str">
        <v>12800 - Adult Probation</v>
      </c>
      <c r="M94" t="str">
        <v>13000 - Election Special Fund</v>
      </c>
      <c r="N94" t="str">
        <v>16200 - Alternate Dispute Resolution</v>
      </c>
      <c r="O94" t="str">
        <v>16600 - State Report Interest Fund</v>
      </c>
      <c r="P94" t="str">
        <v>16800 -  Dallas County Historical Commission</v>
      </c>
      <c r="Q94" t="str">
        <v xml:space="preserve">16900 -  Historical Exhibit </v>
      </c>
      <c r="R94" t="str">
        <v>17000 - Return Check Collection</v>
      </c>
      <c r="S94" t="str">
        <v>18000 - Housing Finance Corp</v>
      </c>
      <c r="T94" t="str">
        <v>19000 - CMAQ Congestion, Mitigation, &amp; Air Quality</v>
      </c>
      <c r="U94" t="str">
        <v>19500 - Major Technology Fund</v>
      </c>
      <c r="V94" t="str">
        <v>19600 - Major Projects</v>
      </c>
      <c r="W94" t="str">
        <v>20000 - Judicial</v>
      </c>
      <c r="X94" t="str">
        <v>20100 - Technology</v>
      </c>
      <c r="Y94" t="str">
        <v>20200 - Local Government</v>
      </c>
      <c r="Z94" t="str">
        <v>20300 - Local Official</v>
      </c>
      <c r="AA94" t="str">
        <v>20400 - Record Management</v>
      </c>
      <c r="AB94" t="str">
        <v>20500 - Interest and Debt Retirement (Debt Service) Fund</v>
      </c>
      <c r="AC94" t="str">
        <v>21000 - DS Arbitrage Rebate</v>
      </c>
      <c r="AD94" t="str">
        <v xml:space="preserve">41400 - 1995 Road Bond Fund </v>
      </c>
      <c r="AE94" t="str">
        <v>41500 - 1995A Permanent Impovement</v>
      </c>
      <c r="AF94" t="str">
        <v>41800 - Road Bond Series 1996</v>
      </c>
      <c r="AG94" t="str">
        <v>42400 -  Unlimited Tax Road Bonds Series 2000</v>
      </c>
      <c r="AH94" t="str">
        <v>42700 -  Unlimited Tax Refunding &amp; Improvement Bo</v>
      </c>
      <c r="AI94" t="str">
        <v>43300 - Tax Note Series 2011</v>
      </c>
      <c r="AJ94" t="str">
        <v>44000 - Tax Note Series 2013</v>
      </c>
      <c r="AK94" t="str">
        <v>44100 -  Combination Tax and Parking Garage Rev C</v>
      </c>
      <c r="AL94" t="str">
        <v>44200 - Certificates of Obligation 2022</v>
      </c>
      <c r="AM94" t="str">
        <v xml:space="preserve">46400 - American Rescue Plan </v>
      </c>
      <c r="AN94" t="str">
        <v>46600 - Grant Funds</v>
      </c>
      <c r="AO94" t="str">
        <v xml:space="preserve">46700 - HUD Section 8 </v>
      </c>
      <c r="AP94" t="str">
        <v>46800 - Charter School Grants</v>
      </c>
      <c r="AQ94" t="str">
        <v>47000 - Law Library Fund</v>
      </c>
      <c r="AR94" t="str">
        <v>47100 - Appellate Judicial System</v>
      </c>
      <c r="AS94" t="str">
        <v xml:space="preserve">48100 -  Unlimited Tax Road Bonds, Series 1988A </v>
      </c>
      <c r="AT94" t="str">
        <v xml:space="preserve">48200 - Permanent Improvement Bond Series  1988 </v>
      </c>
      <c r="AU94" t="str">
        <v>49000 -  Unlimited Tax Road Bond Fund-1985</v>
      </c>
      <c r="AV94" t="str">
        <v>49200 - 1992 Road Bond Fund</v>
      </c>
      <c r="AW94" t="str">
        <v>49300 -  1992A Permanent Improvement Bond Fund</v>
      </c>
      <c r="AX94" t="str">
        <v>49400 - Unlimited Tax Road Bond Fund-1977</v>
      </c>
      <c r="AY94" t="str">
        <v>50000 - Payroll Fund</v>
      </c>
      <c r="AZ94" t="str">
        <v>50100 - County Clerk-Special</v>
      </c>
      <c r="BA94" t="str">
        <v>50200 - County Clerk-Trust</v>
      </c>
      <c r="BB94" t="str">
        <v>50300 - District Clerk-Special</v>
      </c>
      <c r="BC94" t="str">
        <v>50400 - District Clerk-Trust</v>
      </c>
      <c r="BD94" t="str">
        <v>50500 - Sheriff-Special</v>
      </c>
      <c r="BE94" t="str">
        <v>50600 - County Clerk Special Trust Fund</v>
      </c>
      <c r="BF94" t="str">
        <v>51500 - Constable-Precinct 8</v>
      </c>
      <c r="BG94" t="str">
        <v>53200 - ESCROW FUND</v>
      </c>
      <c r="BH94" t="str">
        <v>53400 - DA Restitution</v>
      </c>
      <c r="BI94" t="str">
        <v>53500 - District Attorney Forfeiture</v>
      </c>
      <c r="BJ94" t="str">
        <v>53700 - Youth Village Special Fund</v>
      </c>
      <c r="BK94" t="str">
        <v>53800 - DA- Check Processing Fees</v>
      </c>
      <c r="BL94" t="str">
        <v xml:space="preserve">54000 - DA Forfeitures-Federal </v>
      </c>
      <c r="BM94" t="str">
        <v>54100 - DA Forfeitures-State</v>
      </c>
      <c r="BN94" t="str">
        <v>54200 - DA Unadjudicated - Police Agencies</v>
      </c>
      <c r="BO94" t="str">
        <v>54300 - Adult Probation-Restitution</v>
      </c>
      <c r="BP94" t="str">
        <v>54400 - DA Forfeitures - Attorney General</v>
      </c>
      <c r="BQ94" t="str">
        <v>54500 - DA Unajudicated-Gambling Statutes</v>
      </c>
      <c r="BR94" t="str">
        <v>54600 - DA Forfeitures-Narcotics</v>
      </c>
      <c r="BS94" t="str">
        <v xml:space="preserve">54700 -  DA-State Forfeiture Fees Other   </v>
      </c>
      <c r="BT94" t="str">
        <v>55000 - Justice of the Peace 1-1 Special fund No</v>
      </c>
      <c r="BU94" t="str">
        <v>55100 - Justice of the Peace 1-2 Special Fund No</v>
      </c>
      <c r="BV94" t="str">
        <v>55300 - Justice of the Peace 3-3 Special Fund No</v>
      </c>
      <c r="BW94" t="str">
        <v>55400 - Justice of the Peace 2-1 Special Fund No</v>
      </c>
      <c r="BX94" t="str">
        <v>55500 - Justice of the Peace 2-2 Special Fund No</v>
      </c>
      <c r="BY94" t="str">
        <v>55600 - Justice of the Peace 3-1 Special Fund No</v>
      </c>
      <c r="BZ94" t="str">
        <v>55700 - Justice of the Peace 3-2 Special Fund No</v>
      </c>
      <c r="CA94" t="str">
        <v>55900 - Justice of the Peace 4-1 Special Fund No</v>
      </c>
      <c r="CB94" t="str">
        <v>56000 - Justice of the Peace 4-2 Special Fund No. 560 Bob Whitney*Effective 12-17-01*</v>
      </c>
      <c r="CC94" t="str">
        <v>56100 - Justice of the Peace 5-1 Special Fund No. 561 Luis Sepulveda*Effective 12-17-01*</v>
      </c>
      <c r="CD94" t="str">
        <v>56200 - Justice of the Peace 5-2 Special Fund No. 562 Juan Jasso*Effective 12-17-01*</v>
      </c>
      <c r="CE94" t="str">
        <v>57000 - Dallas County Housing Fin. - 1993</v>
      </c>
      <c r="CF94" t="str">
        <v>57100 - Dallas County Housing Fin. - 1994</v>
      </c>
      <c r="CG94" t="str">
        <v>58000 - Constable 1 Special Fund No. 580 Derick Evans*12-17-01*</v>
      </c>
      <c r="CH94" t="str">
        <v>58100 - Constable 2 Special Fund No. 581 Michael Gothard*Effective 12-17-01*</v>
      </c>
      <c r="CI94" t="str">
        <v>58200 - Constable 3 Special Fund No. 582 Rick Richardson*Effective 12-17-01*</v>
      </c>
      <c r="CJ94" t="str">
        <v>58300 - Constable 3-A Special Fund No. 583 Mike</v>
      </c>
      <c r="CK94" t="str">
        <v>58400 - Constable 4 Special Fund No. 584 R. L. Skinner*Effective 12-17-01*</v>
      </c>
      <c r="CL94" t="str">
        <v>58600 - Constable 5 Special Fund No. 586 Michael Orozco*Effective 11-02-18*</v>
      </c>
      <c r="CM94" t="str">
        <v>60000 - DCS - Administration</v>
      </c>
      <c r="CN94" t="str">
        <v>67000 - Credit Card BOA Charge Back</v>
      </c>
      <c r="CO94" t="str">
        <v>70400 - Unallocated Tax</v>
      </c>
      <c r="CP94" t="str">
        <v>76400 - Welfare Food Orders</v>
      </c>
      <c r="CQ94" t="str">
        <v>80200 -  Child Support Holding Fund</v>
      </c>
      <c r="CR94" t="str">
        <v>80700 - District Attorney Check Collection</v>
      </c>
      <c r="CS94" t="str">
        <v>80800 -  Child Support Clearing</v>
      </c>
      <c r="CT94" t="str">
        <v>82200 - 0</v>
      </c>
      <c r="CU94" t="str">
        <v>88200 - Cash Receipt pass through Acct.</v>
      </c>
      <c r="CV94" t="str">
        <v>90100 - General Fixed Assets</v>
      </c>
      <c r="CW94" t="str">
        <v>90300 -  Internal Service Fund</v>
      </c>
    </row>
    <row r="95" spans="1:101" x14ac:dyDescent="0.25">
      <c r="A95" t="str" cm="1">
        <f t="array" ref="A95:CW95">TRANSPOSE(_xlfn._xlws.SORT(_xlfn._xlws.FILTER(TableFund[Fund List],ISNUMBER(SEARCH(Travel!Y96, TableFund[Fund List])))))</f>
        <v>00000 - Default</v>
      </c>
      <c r="B95" t="str">
        <v>10500 - Road and Bridge</v>
      </c>
      <c r="C95" t="str">
        <v>10501 - Road &amp; Bridge District 1</v>
      </c>
      <c r="D95" t="str">
        <v>10502 - Road &amp; Bridge District 2</v>
      </c>
      <c r="E95" t="str">
        <v>10503 - Road &amp; Bridge District 3</v>
      </c>
      <c r="F95" t="str">
        <v>10504 - Road &amp; Bridge District 4</v>
      </c>
      <c r="G95" t="str">
        <v>10505 - Road Reserves</v>
      </c>
      <c r="H95" t="str">
        <v>12000 - General Fund</v>
      </c>
      <c r="I95" t="str">
        <v>12400 - Jury Special Fund</v>
      </c>
      <c r="J95" t="str">
        <v>12500 - Petit Jury Fund</v>
      </c>
      <c r="K95" t="str">
        <v>12600 - Permanent Improvement Fund</v>
      </c>
      <c r="L95" t="str">
        <v>12800 - Adult Probation</v>
      </c>
      <c r="M95" t="str">
        <v>13000 - Election Special Fund</v>
      </c>
      <c r="N95" t="str">
        <v>16200 - Alternate Dispute Resolution</v>
      </c>
      <c r="O95" t="str">
        <v>16600 - State Report Interest Fund</v>
      </c>
      <c r="P95" t="str">
        <v>16800 -  Dallas County Historical Commission</v>
      </c>
      <c r="Q95" t="str">
        <v xml:space="preserve">16900 -  Historical Exhibit </v>
      </c>
      <c r="R95" t="str">
        <v>17000 - Return Check Collection</v>
      </c>
      <c r="S95" t="str">
        <v>18000 - Housing Finance Corp</v>
      </c>
      <c r="T95" t="str">
        <v>19000 - CMAQ Congestion, Mitigation, &amp; Air Quality</v>
      </c>
      <c r="U95" t="str">
        <v>19500 - Major Technology Fund</v>
      </c>
      <c r="V95" t="str">
        <v>19600 - Major Projects</v>
      </c>
      <c r="W95" t="str">
        <v>20000 - Judicial</v>
      </c>
      <c r="X95" t="str">
        <v>20100 - Technology</v>
      </c>
      <c r="Y95" t="str">
        <v>20200 - Local Government</v>
      </c>
      <c r="Z95" t="str">
        <v>20300 - Local Official</v>
      </c>
      <c r="AA95" t="str">
        <v>20400 - Record Management</v>
      </c>
      <c r="AB95" t="str">
        <v>20500 - Interest and Debt Retirement (Debt Service) Fund</v>
      </c>
      <c r="AC95" t="str">
        <v>21000 - DS Arbitrage Rebate</v>
      </c>
      <c r="AD95" t="str">
        <v xml:space="preserve">41400 - 1995 Road Bond Fund </v>
      </c>
      <c r="AE95" t="str">
        <v>41500 - 1995A Permanent Impovement</v>
      </c>
      <c r="AF95" t="str">
        <v>41800 - Road Bond Series 1996</v>
      </c>
      <c r="AG95" t="str">
        <v>42400 -  Unlimited Tax Road Bonds Series 2000</v>
      </c>
      <c r="AH95" t="str">
        <v>42700 -  Unlimited Tax Refunding &amp; Improvement Bo</v>
      </c>
      <c r="AI95" t="str">
        <v>43300 - Tax Note Series 2011</v>
      </c>
      <c r="AJ95" t="str">
        <v>44000 - Tax Note Series 2013</v>
      </c>
      <c r="AK95" t="str">
        <v>44100 -  Combination Tax and Parking Garage Rev C</v>
      </c>
      <c r="AL95" t="str">
        <v>44200 - Certificates of Obligation 2022</v>
      </c>
      <c r="AM95" t="str">
        <v xml:space="preserve">46400 - American Rescue Plan </v>
      </c>
      <c r="AN95" t="str">
        <v>46600 - Grant Funds</v>
      </c>
      <c r="AO95" t="str">
        <v xml:space="preserve">46700 - HUD Section 8 </v>
      </c>
      <c r="AP95" t="str">
        <v>46800 - Charter School Grants</v>
      </c>
      <c r="AQ95" t="str">
        <v>47000 - Law Library Fund</v>
      </c>
      <c r="AR95" t="str">
        <v>47100 - Appellate Judicial System</v>
      </c>
      <c r="AS95" t="str">
        <v xml:space="preserve">48100 -  Unlimited Tax Road Bonds, Series 1988A </v>
      </c>
      <c r="AT95" t="str">
        <v xml:space="preserve">48200 - Permanent Improvement Bond Series  1988 </v>
      </c>
      <c r="AU95" t="str">
        <v>49000 -  Unlimited Tax Road Bond Fund-1985</v>
      </c>
      <c r="AV95" t="str">
        <v>49200 - 1992 Road Bond Fund</v>
      </c>
      <c r="AW95" t="str">
        <v>49300 -  1992A Permanent Improvement Bond Fund</v>
      </c>
      <c r="AX95" t="str">
        <v>49400 - Unlimited Tax Road Bond Fund-1977</v>
      </c>
      <c r="AY95" t="str">
        <v>50000 - Payroll Fund</v>
      </c>
      <c r="AZ95" t="str">
        <v>50100 - County Clerk-Special</v>
      </c>
      <c r="BA95" t="str">
        <v>50200 - County Clerk-Trust</v>
      </c>
      <c r="BB95" t="str">
        <v>50300 - District Clerk-Special</v>
      </c>
      <c r="BC95" t="str">
        <v>50400 - District Clerk-Trust</v>
      </c>
      <c r="BD95" t="str">
        <v>50500 - Sheriff-Special</v>
      </c>
      <c r="BE95" t="str">
        <v>50600 - County Clerk Special Trust Fund</v>
      </c>
      <c r="BF95" t="str">
        <v>51500 - Constable-Precinct 8</v>
      </c>
      <c r="BG95" t="str">
        <v>53200 - ESCROW FUND</v>
      </c>
      <c r="BH95" t="str">
        <v>53400 - DA Restitution</v>
      </c>
      <c r="BI95" t="str">
        <v>53500 - District Attorney Forfeiture</v>
      </c>
      <c r="BJ95" t="str">
        <v>53700 - Youth Village Special Fund</v>
      </c>
      <c r="BK95" t="str">
        <v>53800 - DA- Check Processing Fees</v>
      </c>
      <c r="BL95" t="str">
        <v xml:space="preserve">54000 - DA Forfeitures-Federal </v>
      </c>
      <c r="BM95" t="str">
        <v>54100 - DA Forfeitures-State</v>
      </c>
      <c r="BN95" t="str">
        <v>54200 - DA Unadjudicated - Police Agencies</v>
      </c>
      <c r="BO95" t="str">
        <v>54300 - Adult Probation-Restitution</v>
      </c>
      <c r="BP95" t="str">
        <v>54400 - DA Forfeitures - Attorney General</v>
      </c>
      <c r="BQ95" t="str">
        <v>54500 - DA Unajudicated-Gambling Statutes</v>
      </c>
      <c r="BR95" t="str">
        <v>54600 - DA Forfeitures-Narcotics</v>
      </c>
      <c r="BS95" t="str">
        <v xml:space="preserve">54700 -  DA-State Forfeiture Fees Other   </v>
      </c>
      <c r="BT95" t="str">
        <v>55000 - Justice of the Peace 1-1 Special fund No</v>
      </c>
      <c r="BU95" t="str">
        <v>55100 - Justice of the Peace 1-2 Special Fund No</v>
      </c>
      <c r="BV95" t="str">
        <v>55300 - Justice of the Peace 3-3 Special Fund No</v>
      </c>
      <c r="BW95" t="str">
        <v>55400 - Justice of the Peace 2-1 Special Fund No</v>
      </c>
      <c r="BX95" t="str">
        <v>55500 - Justice of the Peace 2-2 Special Fund No</v>
      </c>
      <c r="BY95" t="str">
        <v>55600 - Justice of the Peace 3-1 Special Fund No</v>
      </c>
      <c r="BZ95" t="str">
        <v>55700 - Justice of the Peace 3-2 Special Fund No</v>
      </c>
      <c r="CA95" t="str">
        <v>55900 - Justice of the Peace 4-1 Special Fund No</v>
      </c>
      <c r="CB95" t="str">
        <v>56000 - Justice of the Peace 4-2 Special Fund No. 560 Bob Whitney*Effective 12-17-01*</v>
      </c>
      <c r="CC95" t="str">
        <v>56100 - Justice of the Peace 5-1 Special Fund No. 561 Luis Sepulveda*Effective 12-17-01*</v>
      </c>
      <c r="CD95" t="str">
        <v>56200 - Justice of the Peace 5-2 Special Fund No. 562 Juan Jasso*Effective 12-17-01*</v>
      </c>
      <c r="CE95" t="str">
        <v>57000 - Dallas County Housing Fin. - 1993</v>
      </c>
      <c r="CF95" t="str">
        <v>57100 - Dallas County Housing Fin. - 1994</v>
      </c>
      <c r="CG95" t="str">
        <v>58000 - Constable 1 Special Fund No. 580 Derick Evans*12-17-01*</v>
      </c>
      <c r="CH95" t="str">
        <v>58100 - Constable 2 Special Fund No. 581 Michael Gothard*Effective 12-17-01*</v>
      </c>
      <c r="CI95" t="str">
        <v>58200 - Constable 3 Special Fund No. 582 Rick Richardson*Effective 12-17-01*</v>
      </c>
      <c r="CJ95" t="str">
        <v>58300 - Constable 3-A Special Fund No. 583 Mike</v>
      </c>
      <c r="CK95" t="str">
        <v>58400 - Constable 4 Special Fund No. 584 R. L. Skinner*Effective 12-17-01*</v>
      </c>
      <c r="CL95" t="str">
        <v>58600 - Constable 5 Special Fund No. 586 Michael Orozco*Effective 11-02-18*</v>
      </c>
      <c r="CM95" t="str">
        <v>60000 - DCS - Administration</v>
      </c>
      <c r="CN95" t="str">
        <v>67000 - Credit Card BOA Charge Back</v>
      </c>
      <c r="CO95" t="str">
        <v>70400 - Unallocated Tax</v>
      </c>
      <c r="CP95" t="str">
        <v>76400 - Welfare Food Orders</v>
      </c>
      <c r="CQ95" t="str">
        <v>80200 -  Child Support Holding Fund</v>
      </c>
      <c r="CR95" t="str">
        <v>80700 - District Attorney Check Collection</v>
      </c>
      <c r="CS95" t="str">
        <v>80800 -  Child Support Clearing</v>
      </c>
      <c r="CT95" t="str">
        <v>82200 - 0</v>
      </c>
      <c r="CU95" t="str">
        <v>88200 - Cash Receipt pass through Acct.</v>
      </c>
      <c r="CV95" t="str">
        <v>90100 - General Fixed Assets</v>
      </c>
      <c r="CW95" t="str">
        <v>90300 -  Internal Service Fund</v>
      </c>
    </row>
    <row r="96" spans="1:101" x14ac:dyDescent="0.25">
      <c r="A96" t="str" cm="1">
        <f t="array" ref="A96:CW96">TRANSPOSE(_xlfn._xlws.SORT(_xlfn._xlws.FILTER(TableFund[Fund List],ISNUMBER(SEARCH(Travel!Y97, TableFund[Fund List])))))</f>
        <v>00000 - Default</v>
      </c>
      <c r="B96" t="str">
        <v>10500 - Road and Bridge</v>
      </c>
      <c r="C96" t="str">
        <v>10501 - Road &amp; Bridge District 1</v>
      </c>
      <c r="D96" t="str">
        <v>10502 - Road &amp; Bridge District 2</v>
      </c>
      <c r="E96" t="str">
        <v>10503 - Road &amp; Bridge District 3</v>
      </c>
      <c r="F96" t="str">
        <v>10504 - Road &amp; Bridge District 4</v>
      </c>
      <c r="G96" t="str">
        <v>10505 - Road Reserves</v>
      </c>
      <c r="H96" t="str">
        <v>12000 - General Fund</v>
      </c>
      <c r="I96" t="str">
        <v>12400 - Jury Special Fund</v>
      </c>
      <c r="J96" t="str">
        <v>12500 - Petit Jury Fund</v>
      </c>
      <c r="K96" t="str">
        <v>12600 - Permanent Improvement Fund</v>
      </c>
      <c r="L96" t="str">
        <v>12800 - Adult Probation</v>
      </c>
      <c r="M96" t="str">
        <v>13000 - Election Special Fund</v>
      </c>
      <c r="N96" t="str">
        <v>16200 - Alternate Dispute Resolution</v>
      </c>
      <c r="O96" t="str">
        <v>16600 - State Report Interest Fund</v>
      </c>
      <c r="P96" t="str">
        <v>16800 -  Dallas County Historical Commission</v>
      </c>
      <c r="Q96" t="str">
        <v xml:space="preserve">16900 -  Historical Exhibit </v>
      </c>
      <c r="R96" t="str">
        <v>17000 - Return Check Collection</v>
      </c>
      <c r="S96" t="str">
        <v>18000 - Housing Finance Corp</v>
      </c>
      <c r="T96" t="str">
        <v>19000 - CMAQ Congestion, Mitigation, &amp; Air Quality</v>
      </c>
      <c r="U96" t="str">
        <v>19500 - Major Technology Fund</v>
      </c>
      <c r="V96" t="str">
        <v>19600 - Major Projects</v>
      </c>
      <c r="W96" t="str">
        <v>20000 - Judicial</v>
      </c>
      <c r="X96" t="str">
        <v>20100 - Technology</v>
      </c>
      <c r="Y96" t="str">
        <v>20200 - Local Government</v>
      </c>
      <c r="Z96" t="str">
        <v>20300 - Local Official</v>
      </c>
      <c r="AA96" t="str">
        <v>20400 - Record Management</v>
      </c>
      <c r="AB96" t="str">
        <v>20500 - Interest and Debt Retirement (Debt Service) Fund</v>
      </c>
      <c r="AC96" t="str">
        <v>21000 - DS Arbitrage Rebate</v>
      </c>
      <c r="AD96" t="str">
        <v xml:space="preserve">41400 - 1995 Road Bond Fund </v>
      </c>
      <c r="AE96" t="str">
        <v>41500 - 1995A Permanent Impovement</v>
      </c>
      <c r="AF96" t="str">
        <v>41800 - Road Bond Series 1996</v>
      </c>
      <c r="AG96" t="str">
        <v>42400 -  Unlimited Tax Road Bonds Series 2000</v>
      </c>
      <c r="AH96" t="str">
        <v>42700 -  Unlimited Tax Refunding &amp; Improvement Bo</v>
      </c>
      <c r="AI96" t="str">
        <v>43300 - Tax Note Series 2011</v>
      </c>
      <c r="AJ96" t="str">
        <v>44000 - Tax Note Series 2013</v>
      </c>
      <c r="AK96" t="str">
        <v>44100 -  Combination Tax and Parking Garage Rev C</v>
      </c>
      <c r="AL96" t="str">
        <v>44200 - Certificates of Obligation 2022</v>
      </c>
      <c r="AM96" t="str">
        <v xml:space="preserve">46400 - American Rescue Plan </v>
      </c>
      <c r="AN96" t="str">
        <v>46600 - Grant Funds</v>
      </c>
      <c r="AO96" t="str">
        <v xml:space="preserve">46700 - HUD Section 8 </v>
      </c>
      <c r="AP96" t="str">
        <v>46800 - Charter School Grants</v>
      </c>
      <c r="AQ96" t="str">
        <v>47000 - Law Library Fund</v>
      </c>
      <c r="AR96" t="str">
        <v>47100 - Appellate Judicial System</v>
      </c>
      <c r="AS96" t="str">
        <v xml:space="preserve">48100 -  Unlimited Tax Road Bonds, Series 1988A </v>
      </c>
      <c r="AT96" t="str">
        <v xml:space="preserve">48200 - Permanent Improvement Bond Series  1988 </v>
      </c>
      <c r="AU96" t="str">
        <v>49000 -  Unlimited Tax Road Bond Fund-1985</v>
      </c>
      <c r="AV96" t="str">
        <v>49200 - 1992 Road Bond Fund</v>
      </c>
      <c r="AW96" t="str">
        <v>49300 -  1992A Permanent Improvement Bond Fund</v>
      </c>
      <c r="AX96" t="str">
        <v>49400 - Unlimited Tax Road Bond Fund-1977</v>
      </c>
      <c r="AY96" t="str">
        <v>50000 - Payroll Fund</v>
      </c>
      <c r="AZ96" t="str">
        <v>50100 - County Clerk-Special</v>
      </c>
      <c r="BA96" t="str">
        <v>50200 - County Clerk-Trust</v>
      </c>
      <c r="BB96" t="str">
        <v>50300 - District Clerk-Special</v>
      </c>
      <c r="BC96" t="str">
        <v>50400 - District Clerk-Trust</v>
      </c>
      <c r="BD96" t="str">
        <v>50500 - Sheriff-Special</v>
      </c>
      <c r="BE96" t="str">
        <v>50600 - County Clerk Special Trust Fund</v>
      </c>
      <c r="BF96" t="str">
        <v>51500 - Constable-Precinct 8</v>
      </c>
      <c r="BG96" t="str">
        <v>53200 - ESCROW FUND</v>
      </c>
      <c r="BH96" t="str">
        <v>53400 - DA Restitution</v>
      </c>
      <c r="BI96" t="str">
        <v>53500 - District Attorney Forfeiture</v>
      </c>
      <c r="BJ96" t="str">
        <v>53700 - Youth Village Special Fund</v>
      </c>
      <c r="BK96" t="str">
        <v>53800 - DA- Check Processing Fees</v>
      </c>
      <c r="BL96" t="str">
        <v xml:space="preserve">54000 - DA Forfeitures-Federal </v>
      </c>
      <c r="BM96" t="str">
        <v>54100 - DA Forfeitures-State</v>
      </c>
      <c r="BN96" t="str">
        <v>54200 - DA Unadjudicated - Police Agencies</v>
      </c>
      <c r="BO96" t="str">
        <v>54300 - Adult Probation-Restitution</v>
      </c>
      <c r="BP96" t="str">
        <v>54400 - DA Forfeitures - Attorney General</v>
      </c>
      <c r="BQ96" t="str">
        <v>54500 - DA Unajudicated-Gambling Statutes</v>
      </c>
      <c r="BR96" t="str">
        <v>54600 - DA Forfeitures-Narcotics</v>
      </c>
      <c r="BS96" t="str">
        <v xml:space="preserve">54700 -  DA-State Forfeiture Fees Other   </v>
      </c>
      <c r="BT96" t="str">
        <v>55000 - Justice of the Peace 1-1 Special fund No</v>
      </c>
      <c r="BU96" t="str">
        <v>55100 - Justice of the Peace 1-2 Special Fund No</v>
      </c>
      <c r="BV96" t="str">
        <v>55300 - Justice of the Peace 3-3 Special Fund No</v>
      </c>
      <c r="BW96" t="str">
        <v>55400 - Justice of the Peace 2-1 Special Fund No</v>
      </c>
      <c r="BX96" t="str">
        <v>55500 - Justice of the Peace 2-2 Special Fund No</v>
      </c>
      <c r="BY96" t="str">
        <v>55600 - Justice of the Peace 3-1 Special Fund No</v>
      </c>
      <c r="BZ96" t="str">
        <v>55700 - Justice of the Peace 3-2 Special Fund No</v>
      </c>
      <c r="CA96" t="str">
        <v>55900 - Justice of the Peace 4-1 Special Fund No</v>
      </c>
      <c r="CB96" t="str">
        <v>56000 - Justice of the Peace 4-2 Special Fund No. 560 Bob Whitney*Effective 12-17-01*</v>
      </c>
      <c r="CC96" t="str">
        <v>56100 - Justice of the Peace 5-1 Special Fund No. 561 Luis Sepulveda*Effective 12-17-01*</v>
      </c>
      <c r="CD96" t="str">
        <v>56200 - Justice of the Peace 5-2 Special Fund No. 562 Juan Jasso*Effective 12-17-01*</v>
      </c>
      <c r="CE96" t="str">
        <v>57000 - Dallas County Housing Fin. - 1993</v>
      </c>
      <c r="CF96" t="str">
        <v>57100 - Dallas County Housing Fin. - 1994</v>
      </c>
      <c r="CG96" t="str">
        <v>58000 - Constable 1 Special Fund No. 580 Derick Evans*12-17-01*</v>
      </c>
      <c r="CH96" t="str">
        <v>58100 - Constable 2 Special Fund No. 581 Michael Gothard*Effective 12-17-01*</v>
      </c>
      <c r="CI96" t="str">
        <v>58200 - Constable 3 Special Fund No. 582 Rick Richardson*Effective 12-17-01*</v>
      </c>
      <c r="CJ96" t="str">
        <v>58300 - Constable 3-A Special Fund No. 583 Mike</v>
      </c>
      <c r="CK96" t="str">
        <v>58400 - Constable 4 Special Fund No. 584 R. L. Skinner*Effective 12-17-01*</v>
      </c>
      <c r="CL96" t="str">
        <v>58600 - Constable 5 Special Fund No. 586 Michael Orozco*Effective 11-02-18*</v>
      </c>
      <c r="CM96" t="str">
        <v>60000 - DCS - Administration</v>
      </c>
      <c r="CN96" t="str">
        <v>67000 - Credit Card BOA Charge Back</v>
      </c>
      <c r="CO96" t="str">
        <v>70400 - Unallocated Tax</v>
      </c>
      <c r="CP96" t="str">
        <v>76400 - Welfare Food Orders</v>
      </c>
      <c r="CQ96" t="str">
        <v>80200 -  Child Support Holding Fund</v>
      </c>
      <c r="CR96" t="str">
        <v>80700 - District Attorney Check Collection</v>
      </c>
      <c r="CS96" t="str">
        <v>80800 -  Child Support Clearing</v>
      </c>
      <c r="CT96" t="str">
        <v>82200 - 0</v>
      </c>
      <c r="CU96" t="str">
        <v>88200 - Cash Receipt pass through Acct.</v>
      </c>
      <c r="CV96" t="str">
        <v>90100 - General Fixed Assets</v>
      </c>
      <c r="CW96" t="str">
        <v>90300 -  Internal Service Fund</v>
      </c>
    </row>
    <row r="97" spans="1:101" x14ac:dyDescent="0.25">
      <c r="A97" t="str" cm="1">
        <f t="array" ref="A97:CW97">TRANSPOSE(_xlfn._xlws.SORT(_xlfn._xlws.FILTER(TableFund[Fund List],ISNUMBER(SEARCH(Travel!Y98, TableFund[Fund List])))))</f>
        <v>00000 - Default</v>
      </c>
      <c r="B97" t="str">
        <v>10500 - Road and Bridge</v>
      </c>
      <c r="C97" t="str">
        <v>10501 - Road &amp; Bridge District 1</v>
      </c>
      <c r="D97" t="str">
        <v>10502 - Road &amp; Bridge District 2</v>
      </c>
      <c r="E97" t="str">
        <v>10503 - Road &amp; Bridge District 3</v>
      </c>
      <c r="F97" t="str">
        <v>10504 - Road &amp; Bridge District 4</v>
      </c>
      <c r="G97" t="str">
        <v>10505 - Road Reserves</v>
      </c>
      <c r="H97" t="str">
        <v>12000 - General Fund</v>
      </c>
      <c r="I97" t="str">
        <v>12400 - Jury Special Fund</v>
      </c>
      <c r="J97" t="str">
        <v>12500 - Petit Jury Fund</v>
      </c>
      <c r="K97" t="str">
        <v>12600 - Permanent Improvement Fund</v>
      </c>
      <c r="L97" t="str">
        <v>12800 - Adult Probation</v>
      </c>
      <c r="M97" t="str">
        <v>13000 - Election Special Fund</v>
      </c>
      <c r="N97" t="str">
        <v>16200 - Alternate Dispute Resolution</v>
      </c>
      <c r="O97" t="str">
        <v>16600 - State Report Interest Fund</v>
      </c>
      <c r="P97" t="str">
        <v>16800 -  Dallas County Historical Commission</v>
      </c>
      <c r="Q97" t="str">
        <v xml:space="preserve">16900 -  Historical Exhibit </v>
      </c>
      <c r="R97" t="str">
        <v>17000 - Return Check Collection</v>
      </c>
      <c r="S97" t="str">
        <v>18000 - Housing Finance Corp</v>
      </c>
      <c r="T97" t="str">
        <v>19000 - CMAQ Congestion, Mitigation, &amp; Air Quality</v>
      </c>
      <c r="U97" t="str">
        <v>19500 - Major Technology Fund</v>
      </c>
      <c r="V97" t="str">
        <v>19600 - Major Projects</v>
      </c>
      <c r="W97" t="str">
        <v>20000 - Judicial</v>
      </c>
      <c r="X97" t="str">
        <v>20100 - Technology</v>
      </c>
      <c r="Y97" t="str">
        <v>20200 - Local Government</v>
      </c>
      <c r="Z97" t="str">
        <v>20300 - Local Official</v>
      </c>
      <c r="AA97" t="str">
        <v>20400 - Record Management</v>
      </c>
      <c r="AB97" t="str">
        <v>20500 - Interest and Debt Retirement (Debt Service) Fund</v>
      </c>
      <c r="AC97" t="str">
        <v>21000 - DS Arbitrage Rebate</v>
      </c>
      <c r="AD97" t="str">
        <v xml:space="preserve">41400 - 1995 Road Bond Fund </v>
      </c>
      <c r="AE97" t="str">
        <v>41500 - 1995A Permanent Impovement</v>
      </c>
      <c r="AF97" t="str">
        <v>41800 - Road Bond Series 1996</v>
      </c>
      <c r="AG97" t="str">
        <v>42400 -  Unlimited Tax Road Bonds Series 2000</v>
      </c>
      <c r="AH97" t="str">
        <v>42700 -  Unlimited Tax Refunding &amp; Improvement Bo</v>
      </c>
      <c r="AI97" t="str">
        <v>43300 - Tax Note Series 2011</v>
      </c>
      <c r="AJ97" t="str">
        <v>44000 - Tax Note Series 2013</v>
      </c>
      <c r="AK97" t="str">
        <v>44100 -  Combination Tax and Parking Garage Rev C</v>
      </c>
      <c r="AL97" t="str">
        <v>44200 - Certificates of Obligation 2022</v>
      </c>
      <c r="AM97" t="str">
        <v xml:space="preserve">46400 - American Rescue Plan </v>
      </c>
      <c r="AN97" t="str">
        <v>46600 - Grant Funds</v>
      </c>
      <c r="AO97" t="str">
        <v xml:space="preserve">46700 - HUD Section 8 </v>
      </c>
      <c r="AP97" t="str">
        <v>46800 - Charter School Grants</v>
      </c>
      <c r="AQ97" t="str">
        <v>47000 - Law Library Fund</v>
      </c>
      <c r="AR97" t="str">
        <v>47100 - Appellate Judicial System</v>
      </c>
      <c r="AS97" t="str">
        <v xml:space="preserve">48100 -  Unlimited Tax Road Bonds, Series 1988A </v>
      </c>
      <c r="AT97" t="str">
        <v xml:space="preserve">48200 - Permanent Improvement Bond Series  1988 </v>
      </c>
      <c r="AU97" t="str">
        <v>49000 -  Unlimited Tax Road Bond Fund-1985</v>
      </c>
      <c r="AV97" t="str">
        <v>49200 - 1992 Road Bond Fund</v>
      </c>
      <c r="AW97" t="str">
        <v>49300 -  1992A Permanent Improvement Bond Fund</v>
      </c>
      <c r="AX97" t="str">
        <v>49400 - Unlimited Tax Road Bond Fund-1977</v>
      </c>
      <c r="AY97" t="str">
        <v>50000 - Payroll Fund</v>
      </c>
      <c r="AZ97" t="str">
        <v>50100 - County Clerk-Special</v>
      </c>
      <c r="BA97" t="str">
        <v>50200 - County Clerk-Trust</v>
      </c>
      <c r="BB97" t="str">
        <v>50300 - District Clerk-Special</v>
      </c>
      <c r="BC97" t="str">
        <v>50400 - District Clerk-Trust</v>
      </c>
      <c r="BD97" t="str">
        <v>50500 - Sheriff-Special</v>
      </c>
      <c r="BE97" t="str">
        <v>50600 - County Clerk Special Trust Fund</v>
      </c>
      <c r="BF97" t="str">
        <v>51500 - Constable-Precinct 8</v>
      </c>
      <c r="BG97" t="str">
        <v>53200 - ESCROW FUND</v>
      </c>
      <c r="BH97" t="str">
        <v>53400 - DA Restitution</v>
      </c>
      <c r="BI97" t="str">
        <v>53500 - District Attorney Forfeiture</v>
      </c>
      <c r="BJ97" t="str">
        <v>53700 - Youth Village Special Fund</v>
      </c>
      <c r="BK97" t="str">
        <v>53800 - DA- Check Processing Fees</v>
      </c>
      <c r="BL97" t="str">
        <v xml:space="preserve">54000 - DA Forfeitures-Federal </v>
      </c>
      <c r="BM97" t="str">
        <v>54100 - DA Forfeitures-State</v>
      </c>
      <c r="BN97" t="str">
        <v>54200 - DA Unadjudicated - Police Agencies</v>
      </c>
      <c r="BO97" t="str">
        <v>54300 - Adult Probation-Restitution</v>
      </c>
      <c r="BP97" t="str">
        <v>54400 - DA Forfeitures - Attorney General</v>
      </c>
      <c r="BQ97" t="str">
        <v>54500 - DA Unajudicated-Gambling Statutes</v>
      </c>
      <c r="BR97" t="str">
        <v>54600 - DA Forfeitures-Narcotics</v>
      </c>
      <c r="BS97" t="str">
        <v xml:space="preserve">54700 -  DA-State Forfeiture Fees Other   </v>
      </c>
      <c r="BT97" t="str">
        <v>55000 - Justice of the Peace 1-1 Special fund No</v>
      </c>
      <c r="BU97" t="str">
        <v>55100 - Justice of the Peace 1-2 Special Fund No</v>
      </c>
      <c r="BV97" t="str">
        <v>55300 - Justice of the Peace 3-3 Special Fund No</v>
      </c>
      <c r="BW97" t="str">
        <v>55400 - Justice of the Peace 2-1 Special Fund No</v>
      </c>
      <c r="BX97" t="str">
        <v>55500 - Justice of the Peace 2-2 Special Fund No</v>
      </c>
      <c r="BY97" t="str">
        <v>55600 - Justice of the Peace 3-1 Special Fund No</v>
      </c>
      <c r="BZ97" t="str">
        <v>55700 - Justice of the Peace 3-2 Special Fund No</v>
      </c>
      <c r="CA97" t="str">
        <v>55900 - Justice of the Peace 4-1 Special Fund No</v>
      </c>
      <c r="CB97" t="str">
        <v>56000 - Justice of the Peace 4-2 Special Fund No. 560 Bob Whitney*Effective 12-17-01*</v>
      </c>
      <c r="CC97" t="str">
        <v>56100 - Justice of the Peace 5-1 Special Fund No. 561 Luis Sepulveda*Effective 12-17-01*</v>
      </c>
      <c r="CD97" t="str">
        <v>56200 - Justice of the Peace 5-2 Special Fund No. 562 Juan Jasso*Effective 12-17-01*</v>
      </c>
      <c r="CE97" t="str">
        <v>57000 - Dallas County Housing Fin. - 1993</v>
      </c>
      <c r="CF97" t="str">
        <v>57100 - Dallas County Housing Fin. - 1994</v>
      </c>
      <c r="CG97" t="str">
        <v>58000 - Constable 1 Special Fund No. 580 Derick Evans*12-17-01*</v>
      </c>
      <c r="CH97" t="str">
        <v>58100 - Constable 2 Special Fund No. 581 Michael Gothard*Effective 12-17-01*</v>
      </c>
      <c r="CI97" t="str">
        <v>58200 - Constable 3 Special Fund No. 582 Rick Richardson*Effective 12-17-01*</v>
      </c>
      <c r="CJ97" t="str">
        <v>58300 - Constable 3-A Special Fund No. 583 Mike</v>
      </c>
      <c r="CK97" t="str">
        <v>58400 - Constable 4 Special Fund No. 584 R. L. Skinner*Effective 12-17-01*</v>
      </c>
      <c r="CL97" t="str">
        <v>58600 - Constable 5 Special Fund No. 586 Michael Orozco*Effective 11-02-18*</v>
      </c>
      <c r="CM97" t="str">
        <v>60000 - DCS - Administration</v>
      </c>
      <c r="CN97" t="str">
        <v>67000 - Credit Card BOA Charge Back</v>
      </c>
      <c r="CO97" t="str">
        <v>70400 - Unallocated Tax</v>
      </c>
      <c r="CP97" t="str">
        <v>76400 - Welfare Food Orders</v>
      </c>
      <c r="CQ97" t="str">
        <v>80200 -  Child Support Holding Fund</v>
      </c>
      <c r="CR97" t="str">
        <v>80700 - District Attorney Check Collection</v>
      </c>
      <c r="CS97" t="str">
        <v>80800 -  Child Support Clearing</v>
      </c>
      <c r="CT97" t="str">
        <v>82200 - 0</v>
      </c>
      <c r="CU97" t="str">
        <v>88200 - Cash Receipt pass through Acct.</v>
      </c>
      <c r="CV97" t="str">
        <v>90100 - General Fixed Assets</v>
      </c>
      <c r="CW97" t="str">
        <v>90300 -  Internal Service Fund</v>
      </c>
    </row>
    <row r="98" spans="1:101" x14ac:dyDescent="0.25">
      <c r="A98" t="str" cm="1">
        <f t="array" ref="A98:CW98">TRANSPOSE(_xlfn._xlws.SORT(_xlfn._xlws.FILTER(TableFund[Fund List],ISNUMBER(SEARCH(Travel!Y99, TableFund[Fund List])))))</f>
        <v>00000 - Default</v>
      </c>
      <c r="B98" t="str">
        <v>10500 - Road and Bridge</v>
      </c>
      <c r="C98" t="str">
        <v>10501 - Road &amp; Bridge District 1</v>
      </c>
      <c r="D98" t="str">
        <v>10502 - Road &amp; Bridge District 2</v>
      </c>
      <c r="E98" t="str">
        <v>10503 - Road &amp; Bridge District 3</v>
      </c>
      <c r="F98" t="str">
        <v>10504 - Road &amp; Bridge District 4</v>
      </c>
      <c r="G98" t="str">
        <v>10505 - Road Reserves</v>
      </c>
      <c r="H98" t="str">
        <v>12000 - General Fund</v>
      </c>
      <c r="I98" t="str">
        <v>12400 - Jury Special Fund</v>
      </c>
      <c r="J98" t="str">
        <v>12500 - Petit Jury Fund</v>
      </c>
      <c r="K98" t="str">
        <v>12600 - Permanent Improvement Fund</v>
      </c>
      <c r="L98" t="str">
        <v>12800 - Adult Probation</v>
      </c>
      <c r="M98" t="str">
        <v>13000 - Election Special Fund</v>
      </c>
      <c r="N98" t="str">
        <v>16200 - Alternate Dispute Resolution</v>
      </c>
      <c r="O98" t="str">
        <v>16600 - State Report Interest Fund</v>
      </c>
      <c r="P98" t="str">
        <v>16800 -  Dallas County Historical Commission</v>
      </c>
      <c r="Q98" t="str">
        <v xml:space="preserve">16900 -  Historical Exhibit </v>
      </c>
      <c r="R98" t="str">
        <v>17000 - Return Check Collection</v>
      </c>
      <c r="S98" t="str">
        <v>18000 - Housing Finance Corp</v>
      </c>
      <c r="T98" t="str">
        <v>19000 - CMAQ Congestion, Mitigation, &amp; Air Quality</v>
      </c>
      <c r="U98" t="str">
        <v>19500 - Major Technology Fund</v>
      </c>
      <c r="V98" t="str">
        <v>19600 - Major Projects</v>
      </c>
      <c r="W98" t="str">
        <v>20000 - Judicial</v>
      </c>
      <c r="X98" t="str">
        <v>20100 - Technology</v>
      </c>
      <c r="Y98" t="str">
        <v>20200 - Local Government</v>
      </c>
      <c r="Z98" t="str">
        <v>20300 - Local Official</v>
      </c>
      <c r="AA98" t="str">
        <v>20400 - Record Management</v>
      </c>
      <c r="AB98" t="str">
        <v>20500 - Interest and Debt Retirement (Debt Service) Fund</v>
      </c>
      <c r="AC98" t="str">
        <v>21000 - DS Arbitrage Rebate</v>
      </c>
      <c r="AD98" t="str">
        <v xml:space="preserve">41400 - 1995 Road Bond Fund </v>
      </c>
      <c r="AE98" t="str">
        <v>41500 - 1995A Permanent Impovement</v>
      </c>
      <c r="AF98" t="str">
        <v>41800 - Road Bond Series 1996</v>
      </c>
      <c r="AG98" t="str">
        <v>42400 -  Unlimited Tax Road Bonds Series 2000</v>
      </c>
      <c r="AH98" t="str">
        <v>42700 -  Unlimited Tax Refunding &amp; Improvement Bo</v>
      </c>
      <c r="AI98" t="str">
        <v>43300 - Tax Note Series 2011</v>
      </c>
      <c r="AJ98" t="str">
        <v>44000 - Tax Note Series 2013</v>
      </c>
      <c r="AK98" t="str">
        <v>44100 -  Combination Tax and Parking Garage Rev C</v>
      </c>
      <c r="AL98" t="str">
        <v>44200 - Certificates of Obligation 2022</v>
      </c>
      <c r="AM98" t="str">
        <v xml:space="preserve">46400 - American Rescue Plan </v>
      </c>
      <c r="AN98" t="str">
        <v>46600 - Grant Funds</v>
      </c>
      <c r="AO98" t="str">
        <v xml:space="preserve">46700 - HUD Section 8 </v>
      </c>
      <c r="AP98" t="str">
        <v>46800 - Charter School Grants</v>
      </c>
      <c r="AQ98" t="str">
        <v>47000 - Law Library Fund</v>
      </c>
      <c r="AR98" t="str">
        <v>47100 - Appellate Judicial System</v>
      </c>
      <c r="AS98" t="str">
        <v xml:space="preserve">48100 -  Unlimited Tax Road Bonds, Series 1988A </v>
      </c>
      <c r="AT98" t="str">
        <v xml:space="preserve">48200 - Permanent Improvement Bond Series  1988 </v>
      </c>
      <c r="AU98" t="str">
        <v>49000 -  Unlimited Tax Road Bond Fund-1985</v>
      </c>
      <c r="AV98" t="str">
        <v>49200 - 1992 Road Bond Fund</v>
      </c>
      <c r="AW98" t="str">
        <v>49300 -  1992A Permanent Improvement Bond Fund</v>
      </c>
      <c r="AX98" t="str">
        <v>49400 - Unlimited Tax Road Bond Fund-1977</v>
      </c>
      <c r="AY98" t="str">
        <v>50000 - Payroll Fund</v>
      </c>
      <c r="AZ98" t="str">
        <v>50100 - County Clerk-Special</v>
      </c>
      <c r="BA98" t="str">
        <v>50200 - County Clerk-Trust</v>
      </c>
      <c r="BB98" t="str">
        <v>50300 - District Clerk-Special</v>
      </c>
      <c r="BC98" t="str">
        <v>50400 - District Clerk-Trust</v>
      </c>
      <c r="BD98" t="str">
        <v>50500 - Sheriff-Special</v>
      </c>
      <c r="BE98" t="str">
        <v>50600 - County Clerk Special Trust Fund</v>
      </c>
      <c r="BF98" t="str">
        <v>51500 - Constable-Precinct 8</v>
      </c>
      <c r="BG98" t="str">
        <v>53200 - ESCROW FUND</v>
      </c>
      <c r="BH98" t="str">
        <v>53400 - DA Restitution</v>
      </c>
      <c r="BI98" t="str">
        <v>53500 - District Attorney Forfeiture</v>
      </c>
      <c r="BJ98" t="str">
        <v>53700 - Youth Village Special Fund</v>
      </c>
      <c r="BK98" t="str">
        <v>53800 - DA- Check Processing Fees</v>
      </c>
      <c r="BL98" t="str">
        <v xml:space="preserve">54000 - DA Forfeitures-Federal </v>
      </c>
      <c r="BM98" t="str">
        <v>54100 - DA Forfeitures-State</v>
      </c>
      <c r="BN98" t="str">
        <v>54200 - DA Unadjudicated - Police Agencies</v>
      </c>
      <c r="BO98" t="str">
        <v>54300 - Adult Probation-Restitution</v>
      </c>
      <c r="BP98" t="str">
        <v>54400 - DA Forfeitures - Attorney General</v>
      </c>
      <c r="BQ98" t="str">
        <v>54500 - DA Unajudicated-Gambling Statutes</v>
      </c>
      <c r="BR98" t="str">
        <v>54600 - DA Forfeitures-Narcotics</v>
      </c>
      <c r="BS98" t="str">
        <v xml:space="preserve">54700 -  DA-State Forfeiture Fees Other   </v>
      </c>
      <c r="BT98" t="str">
        <v>55000 - Justice of the Peace 1-1 Special fund No</v>
      </c>
      <c r="BU98" t="str">
        <v>55100 - Justice of the Peace 1-2 Special Fund No</v>
      </c>
      <c r="BV98" t="str">
        <v>55300 - Justice of the Peace 3-3 Special Fund No</v>
      </c>
      <c r="BW98" t="str">
        <v>55400 - Justice of the Peace 2-1 Special Fund No</v>
      </c>
      <c r="BX98" t="str">
        <v>55500 - Justice of the Peace 2-2 Special Fund No</v>
      </c>
      <c r="BY98" t="str">
        <v>55600 - Justice of the Peace 3-1 Special Fund No</v>
      </c>
      <c r="BZ98" t="str">
        <v>55700 - Justice of the Peace 3-2 Special Fund No</v>
      </c>
      <c r="CA98" t="str">
        <v>55900 - Justice of the Peace 4-1 Special Fund No</v>
      </c>
      <c r="CB98" t="str">
        <v>56000 - Justice of the Peace 4-2 Special Fund No. 560 Bob Whitney*Effective 12-17-01*</v>
      </c>
      <c r="CC98" t="str">
        <v>56100 - Justice of the Peace 5-1 Special Fund No. 561 Luis Sepulveda*Effective 12-17-01*</v>
      </c>
      <c r="CD98" t="str">
        <v>56200 - Justice of the Peace 5-2 Special Fund No. 562 Juan Jasso*Effective 12-17-01*</v>
      </c>
      <c r="CE98" t="str">
        <v>57000 - Dallas County Housing Fin. - 1993</v>
      </c>
      <c r="CF98" t="str">
        <v>57100 - Dallas County Housing Fin. - 1994</v>
      </c>
      <c r="CG98" t="str">
        <v>58000 - Constable 1 Special Fund No. 580 Derick Evans*12-17-01*</v>
      </c>
      <c r="CH98" t="str">
        <v>58100 - Constable 2 Special Fund No. 581 Michael Gothard*Effective 12-17-01*</v>
      </c>
      <c r="CI98" t="str">
        <v>58200 - Constable 3 Special Fund No. 582 Rick Richardson*Effective 12-17-01*</v>
      </c>
      <c r="CJ98" t="str">
        <v>58300 - Constable 3-A Special Fund No. 583 Mike</v>
      </c>
      <c r="CK98" t="str">
        <v>58400 - Constable 4 Special Fund No. 584 R. L. Skinner*Effective 12-17-01*</v>
      </c>
      <c r="CL98" t="str">
        <v>58600 - Constable 5 Special Fund No. 586 Michael Orozco*Effective 11-02-18*</v>
      </c>
      <c r="CM98" t="str">
        <v>60000 - DCS - Administration</v>
      </c>
      <c r="CN98" t="str">
        <v>67000 - Credit Card BOA Charge Back</v>
      </c>
      <c r="CO98" t="str">
        <v>70400 - Unallocated Tax</v>
      </c>
      <c r="CP98" t="str">
        <v>76400 - Welfare Food Orders</v>
      </c>
      <c r="CQ98" t="str">
        <v>80200 -  Child Support Holding Fund</v>
      </c>
      <c r="CR98" t="str">
        <v>80700 - District Attorney Check Collection</v>
      </c>
      <c r="CS98" t="str">
        <v>80800 -  Child Support Clearing</v>
      </c>
      <c r="CT98" t="str">
        <v>82200 - 0</v>
      </c>
      <c r="CU98" t="str">
        <v>88200 - Cash Receipt pass through Acct.</v>
      </c>
      <c r="CV98" t="str">
        <v>90100 - General Fixed Assets</v>
      </c>
      <c r="CW98" t="str">
        <v>90300 -  Internal Service Fund</v>
      </c>
    </row>
    <row r="99" spans="1:101" x14ac:dyDescent="0.25">
      <c r="A99" t="str" cm="1">
        <f t="array" ref="A99:CW99">TRANSPOSE(_xlfn._xlws.SORT(_xlfn._xlws.FILTER(TableFund[Fund List],ISNUMBER(SEARCH(Travel!X101, TableFund[Fund List])))))</f>
        <v>00000 - Default</v>
      </c>
      <c r="B99" t="str">
        <v>10500 - Road and Bridge</v>
      </c>
      <c r="C99" t="str">
        <v>10501 - Road &amp; Bridge District 1</v>
      </c>
      <c r="D99" t="str">
        <v>10502 - Road &amp; Bridge District 2</v>
      </c>
      <c r="E99" t="str">
        <v>10503 - Road &amp; Bridge District 3</v>
      </c>
      <c r="F99" t="str">
        <v>10504 - Road &amp; Bridge District 4</v>
      </c>
      <c r="G99" t="str">
        <v>10505 - Road Reserves</v>
      </c>
      <c r="H99" t="str">
        <v>12000 - General Fund</v>
      </c>
      <c r="I99" t="str">
        <v>12400 - Jury Special Fund</v>
      </c>
      <c r="J99" t="str">
        <v>12500 - Petit Jury Fund</v>
      </c>
      <c r="K99" t="str">
        <v>12600 - Permanent Improvement Fund</v>
      </c>
      <c r="L99" t="str">
        <v>12800 - Adult Probation</v>
      </c>
      <c r="M99" t="str">
        <v>13000 - Election Special Fund</v>
      </c>
      <c r="N99" t="str">
        <v>16200 - Alternate Dispute Resolution</v>
      </c>
      <c r="O99" t="str">
        <v>16600 - State Report Interest Fund</v>
      </c>
      <c r="P99" t="str">
        <v>16800 -  Dallas County Historical Commission</v>
      </c>
      <c r="Q99" t="str">
        <v xml:space="preserve">16900 -  Historical Exhibit </v>
      </c>
      <c r="R99" t="str">
        <v>17000 - Return Check Collection</v>
      </c>
      <c r="S99" t="str">
        <v>18000 - Housing Finance Corp</v>
      </c>
      <c r="T99" t="str">
        <v>19000 - CMAQ Congestion, Mitigation, &amp; Air Quality</v>
      </c>
      <c r="U99" t="str">
        <v>19500 - Major Technology Fund</v>
      </c>
      <c r="V99" t="str">
        <v>19600 - Major Projects</v>
      </c>
      <c r="W99" t="str">
        <v>20000 - Judicial</v>
      </c>
      <c r="X99" t="str">
        <v>20100 - Technology</v>
      </c>
      <c r="Y99" t="str">
        <v>20200 - Local Government</v>
      </c>
      <c r="Z99" t="str">
        <v>20300 - Local Official</v>
      </c>
      <c r="AA99" t="str">
        <v>20400 - Record Management</v>
      </c>
      <c r="AB99" t="str">
        <v>20500 - Interest and Debt Retirement (Debt Service) Fund</v>
      </c>
      <c r="AC99" t="str">
        <v>21000 - DS Arbitrage Rebate</v>
      </c>
      <c r="AD99" t="str">
        <v xml:space="preserve">41400 - 1995 Road Bond Fund </v>
      </c>
      <c r="AE99" t="str">
        <v>41500 - 1995A Permanent Impovement</v>
      </c>
      <c r="AF99" t="str">
        <v>41800 - Road Bond Series 1996</v>
      </c>
      <c r="AG99" t="str">
        <v>42400 -  Unlimited Tax Road Bonds Series 2000</v>
      </c>
      <c r="AH99" t="str">
        <v>42700 -  Unlimited Tax Refunding &amp; Improvement Bo</v>
      </c>
      <c r="AI99" t="str">
        <v>43300 - Tax Note Series 2011</v>
      </c>
      <c r="AJ99" t="str">
        <v>44000 - Tax Note Series 2013</v>
      </c>
      <c r="AK99" t="str">
        <v>44100 -  Combination Tax and Parking Garage Rev C</v>
      </c>
      <c r="AL99" t="str">
        <v>44200 - Certificates of Obligation 2022</v>
      </c>
      <c r="AM99" t="str">
        <v xml:space="preserve">46400 - American Rescue Plan </v>
      </c>
      <c r="AN99" t="str">
        <v>46600 - Grant Funds</v>
      </c>
      <c r="AO99" t="str">
        <v xml:space="preserve">46700 - HUD Section 8 </v>
      </c>
      <c r="AP99" t="str">
        <v>46800 - Charter School Grants</v>
      </c>
      <c r="AQ99" t="str">
        <v>47000 - Law Library Fund</v>
      </c>
      <c r="AR99" t="str">
        <v>47100 - Appellate Judicial System</v>
      </c>
      <c r="AS99" t="str">
        <v xml:space="preserve">48100 -  Unlimited Tax Road Bonds, Series 1988A </v>
      </c>
      <c r="AT99" t="str">
        <v xml:space="preserve">48200 - Permanent Improvement Bond Series  1988 </v>
      </c>
      <c r="AU99" t="str">
        <v>49000 -  Unlimited Tax Road Bond Fund-1985</v>
      </c>
      <c r="AV99" t="str">
        <v>49200 - 1992 Road Bond Fund</v>
      </c>
      <c r="AW99" t="str">
        <v>49300 -  1992A Permanent Improvement Bond Fund</v>
      </c>
      <c r="AX99" t="str">
        <v>49400 - Unlimited Tax Road Bond Fund-1977</v>
      </c>
      <c r="AY99" t="str">
        <v>50000 - Payroll Fund</v>
      </c>
      <c r="AZ99" t="str">
        <v>50100 - County Clerk-Special</v>
      </c>
      <c r="BA99" t="str">
        <v>50200 - County Clerk-Trust</v>
      </c>
      <c r="BB99" t="str">
        <v>50300 - District Clerk-Special</v>
      </c>
      <c r="BC99" t="str">
        <v>50400 - District Clerk-Trust</v>
      </c>
      <c r="BD99" t="str">
        <v>50500 - Sheriff-Special</v>
      </c>
      <c r="BE99" t="str">
        <v>50600 - County Clerk Special Trust Fund</v>
      </c>
      <c r="BF99" t="str">
        <v>51500 - Constable-Precinct 8</v>
      </c>
      <c r="BG99" t="str">
        <v>53200 - ESCROW FUND</v>
      </c>
      <c r="BH99" t="str">
        <v>53400 - DA Restitution</v>
      </c>
      <c r="BI99" t="str">
        <v>53500 - District Attorney Forfeiture</v>
      </c>
      <c r="BJ99" t="str">
        <v>53700 - Youth Village Special Fund</v>
      </c>
      <c r="BK99" t="str">
        <v>53800 - DA- Check Processing Fees</v>
      </c>
      <c r="BL99" t="str">
        <v xml:space="preserve">54000 - DA Forfeitures-Federal </v>
      </c>
      <c r="BM99" t="str">
        <v>54100 - DA Forfeitures-State</v>
      </c>
      <c r="BN99" t="str">
        <v>54200 - DA Unadjudicated - Police Agencies</v>
      </c>
      <c r="BO99" t="str">
        <v>54300 - Adult Probation-Restitution</v>
      </c>
      <c r="BP99" t="str">
        <v>54400 - DA Forfeitures - Attorney General</v>
      </c>
      <c r="BQ99" t="str">
        <v>54500 - DA Unajudicated-Gambling Statutes</v>
      </c>
      <c r="BR99" t="str">
        <v>54600 - DA Forfeitures-Narcotics</v>
      </c>
      <c r="BS99" t="str">
        <v xml:space="preserve">54700 -  DA-State Forfeiture Fees Other   </v>
      </c>
      <c r="BT99" t="str">
        <v>55000 - Justice of the Peace 1-1 Special fund No</v>
      </c>
      <c r="BU99" t="str">
        <v>55100 - Justice of the Peace 1-2 Special Fund No</v>
      </c>
      <c r="BV99" t="str">
        <v>55300 - Justice of the Peace 3-3 Special Fund No</v>
      </c>
      <c r="BW99" t="str">
        <v>55400 - Justice of the Peace 2-1 Special Fund No</v>
      </c>
      <c r="BX99" t="str">
        <v>55500 - Justice of the Peace 2-2 Special Fund No</v>
      </c>
      <c r="BY99" t="str">
        <v>55600 - Justice of the Peace 3-1 Special Fund No</v>
      </c>
      <c r="BZ99" t="str">
        <v>55700 - Justice of the Peace 3-2 Special Fund No</v>
      </c>
      <c r="CA99" t="str">
        <v>55900 - Justice of the Peace 4-1 Special Fund No</v>
      </c>
      <c r="CB99" t="str">
        <v>56000 - Justice of the Peace 4-2 Special Fund No. 560 Bob Whitney*Effective 12-17-01*</v>
      </c>
      <c r="CC99" t="str">
        <v>56100 - Justice of the Peace 5-1 Special Fund No. 561 Luis Sepulveda*Effective 12-17-01*</v>
      </c>
      <c r="CD99" t="str">
        <v>56200 - Justice of the Peace 5-2 Special Fund No. 562 Juan Jasso*Effective 12-17-01*</v>
      </c>
      <c r="CE99" t="str">
        <v>57000 - Dallas County Housing Fin. - 1993</v>
      </c>
      <c r="CF99" t="str">
        <v>57100 - Dallas County Housing Fin. - 1994</v>
      </c>
      <c r="CG99" t="str">
        <v>58000 - Constable 1 Special Fund No. 580 Derick Evans*12-17-01*</v>
      </c>
      <c r="CH99" t="str">
        <v>58100 - Constable 2 Special Fund No. 581 Michael Gothard*Effective 12-17-01*</v>
      </c>
      <c r="CI99" t="str">
        <v>58200 - Constable 3 Special Fund No. 582 Rick Richardson*Effective 12-17-01*</v>
      </c>
      <c r="CJ99" t="str">
        <v>58300 - Constable 3-A Special Fund No. 583 Mike</v>
      </c>
      <c r="CK99" t="str">
        <v>58400 - Constable 4 Special Fund No. 584 R. L. Skinner*Effective 12-17-01*</v>
      </c>
      <c r="CL99" t="str">
        <v>58600 - Constable 5 Special Fund No. 586 Michael Orozco*Effective 11-02-18*</v>
      </c>
      <c r="CM99" t="str">
        <v>60000 - DCS - Administration</v>
      </c>
      <c r="CN99" t="str">
        <v>67000 - Credit Card BOA Charge Back</v>
      </c>
      <c r="CO99" t="str">
        <v>70400 - Unallocated Tax</v>
      </c>
      <c r="CP99" t="str">
        <v>76400 - Welfare Food Orders</v>
      </c>
      <c r="CQ99" t="str">
        <v>80200 -  Child Support Holding Fund</v>
      </c>
      <c r="CR99" t="str">
        <v>80700 - District Attorney Check Collection</v>
      </c>
      <c r="CS99" t="str">
        <v>80800 -  Child Support Clearing</v>
      </c>
      <c r="CT99" t="str">
        <v>82200 - 0</v>
      </c>
      <c r="CU99" t="str">
        <v>88200 - Cash Receipt pass through Acct.</v>
      </c>
      <c r="CV99" t="str">
        <v>90100 - General Fixed Assets</v>
      </c>
      <c r="CW99" t="str">
        <v>90300 -  Internal Service Fund</v>
      </c>
    </row>
  </sheetData>
  <sheetProtection algorithmName="SHA-512" hashValue="5d1TJLIx0tca4VU+DY6qlXXSuLkSfIQEimw924LJlmh4COokWEDCIp02MtbxSvysbeaUtTXqicrHwLnTZj7alQ==" saltValue="rSgRacXETrR+Jh/zahlIXg==" spinCount="100000" sheet="1" objects="1" scenarios="1"/>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2F374A-CF77-4F2E-9559-6FA4DD9069F5}">
  <sheetPr codeName="Sheet11"/>
  <dimension ref="A1:KQ99"/>
  <sheetViews>
    <sheetView workbookViewId="0">
      <selection activeCell="A2" sqref="A2"/>
    </sheetView>
  </sheetViews>
  <sheetFormatPr defaultRowHeight="15" x14ac:dyDescent="0.25"/>
  <sheetData>
    <row r="1" spans="1:303" x14ac:dyDescent="0.25">
      <c r="A1" t="s">
        <v>1172</v>
      </c>
    </row>
    <row r="2" spans="1:303" x14ac:dyDescent="0.25">
      <c r="A2" t="str" cm="1">
        <f t="array" ref="A2:KQ2">TRANSPOSE(_xlfn._xlws.SORT(_xlfn._xlws.FILTER(TableCostCenter[Cost Center List],ISNUMBER(SEARCH(Travel!Z3,TableCostCenter[Cost Center List])))))</f>
        <v>0000 - Default Cost Center</v>
      </c>
      <c r="B2" t="str">
        <v>1010 - County Judge</v>
      </c>
      <c r="C2" t="str">
        <v>1011 - Truancy Courts</v>
      </c>
      <c r="D2" t="str">
        <v>1016 - Planning and Development</v>
      </c>
      <c r="E2" t="str">
        <v>1020 - Commissioners' Court Administrator</v>
      </c>
      <c r="F2" t="str">
        <v>1021 - Operation Services - Engineering</v>
      </c>
      <c r="G2" t="str">
        <v>1022 - Operation Services - Facilities</v>
      </c>
      <c r="H2" t="str">
        <v>1023 - Operation Services - Comm/Central Services</v>
      </c>
      <c r="I2" t="str">
        <v>1024 - Operation Services - Records Mgmt</v>
      </c>
      <c r="J2" t="str">
        <v>1027 - Operation Services - Auto Service Center</v>
      </c>
      <c r="K2" t="str">
        <v>1035 - Tax Assessor/Collector</v>
      </c>
      <c r="L2" t="str">
        <v>1040 - Human Resource/Civil Service</v>
      </c>
      <c r="M2" t="str">
        <v>1041 - HRCS - 52e Employees</v>
      </c>
      <c r="N2" t="str">
        <v>1045 - Records Bldg Fitness Center</v>
      </c>
      <c r="O2" t="str">
        <v>1050 - County Treasurer</v>
      </c>
      <c r="P2" t="str">
        <v>1060 - Office of Budget &amp; Evaluation</v>
      </c>
      <c r="Q2" t="str">
        <v>1070 - County Auditor</v>
      </c>
      <c r="R2" t="str">
        <v>1080 - Purchasing</v>
      </c>
      <c r="S2" t="str">
        <v>1082 - Small Business Enterprise(SBE)</v>
      </c>
      <c r="T2" t="str">
        <v>1090 - IT Data Services</v>
      </c>
      <c r="U2" t="str">
        <v>1210 - Elections</v>
      </c>
      <c r="V2" t="str">
        <v>2050 - Texas Cooperative Extension</v>
      </c>
      <c r="W2" t="str">
        <v>2060 - Veterans Service</v>
      </c>
      <c r="X2" t="str">
        <v>2080 - Historical Commission</v>
      </c>
      <c r="Y2" t="str">
        <v>2110 - Public Works</v>
      </c>
      <c r="Z2" t="str">
        <v>2115 - PW - Economic Development</v>
      </c>
      <c r="AA2" t="str">
        <v>2510 - Road Precinct #1</v>
      </c>
      <c r="AB2" t="str">
        <v>2520 - Road Precinct #2</v>
      </c>
      <c r="AC2" t="str">
        <v>2530 - Road Precinct #3</v>
      </c>
      <c r="AD2" t="str">
        <v>2540 - Road Precinct #4</v>
      </c>
      <c r="AE2" t="str">
        <v>2550 - Road Reserves</v>
      </c>
      <c r="AF2" t="str">
        <v>3020 - Community Supervision</v>
      </c>
      <c r="AG2" t="str">
        <v>3030 - Public Service Program</v>
      </c>
      <c r="AH2" t="str">
        <v>3043 - Unincorporated Area Services</v>
      </c>
      <c r="AI2" t="str">
        <v>3110 - Executive</v>
      </c>
      <c r="AJ2" t="str">
        <v>3111 - Special Investigation</v>
      </c>
      <c r="AK2" t="str">
        <v>3112 - Intelligence</v>
      </c>
      <c r="AL2" t="str">
        <v>3113 - Internal Affairs</v>
      </c>
      <c r="AM2" t="str">
        <v>3114 - Compliance</v>
      </c>
      <c r="AN2" t="str">
        <v>3121 - General Services</v>
      </c>
      <c r="AO2" t="str">
        <v>3122 - Personnel</v>
      </c>
      <c r="AP2" t="str">
        <v>3123 - Training</v>
      </c>
      <c r="AQ2" t="str">
        <v>3124 - Communications</v>
      </c>
      <c r="AR2" t="str">
        <v>3125 - Fiscal</v>
      </c>
      <c r="AS2" t="str">
        <v>3126 - Photo Lab</v>
      </c>
      <c r="AT2" t="str">
        <v>3127 - Print Shop Department</v>
      </c>
      <c r="AU2" t="str">
        <v>3128 - Bonds</v>
      </c>
      <c r="AV2" t="str">
        <v>3129 - Bailiff</v>
      </c>
      <c r="AW2" t="str">
        <v>3130 - Warrants</v>
      </c>
      <c r="AX2" t="str">
        <v>3131 - Fugitive Transportation</v>
      </c>
      <c r="AY2" t="str">
        <v>3132 - Civil</v>
      </c>
      <c r="AZ2" t="str">
        <v>3133 - Patrol</v>
      </c>
      <c r="BA2" t="str">
        <v>3134 - Criminal Investigation</v>
      </c>
      <c r="BB2" t="str">
        <v>3136 - FLEET</v>
      </c>
      <c r="BC2" t="str">
        <v>3137 - Freeway Management Program</v>
      </c>
      <c r="BD2" t="str">
        <v>3140 - Detention Services</v>
      </c>
      <c r="BE2" t="str">
        <v>3141 - North Tower</v>
      </c>
      <c r="BF2" t="str">
        <v>3142 - West Tower</v>
      </c>
      <c r="BG2" t="str">
        <v>3147 - Central Intake</v>
      </c>
      <c r="BH2" t="str">
        <v>3148 - South Tower</v>
      </c>
      <c r="BI2" t="str">
        <v>3150 - Classification and Release</v>
      </c>
      <c r="BJ2" t="str">
        <v>3151 - Inmate Program</v>
      </c>
      <c r="BK2" t="str">
        <v>3152 - Central Kitchen</v>
      </c>
      <c r="BL2" t="str">
        <v>3153 - Central Laundry</v>
      </c>
      <c r="BM2" t="str">
        <v>3154 - Inmate Transport</v>
      </c>
      <c r="BN2" t="str">
        <v>3155 - Jail Medical</v>
      </c>
      <c r="BO2" t="str">
        <v>3156 - Pre/Post Trial Release Program</v>
      </c>
      <c r="BP2" t="str">
        <v>3210 - Constable Precinct #1</v>
      </c>
      <c r="BQ2" t="str">
        <v>3220 - Constable Precinct #2</v>
      </c>
      <c r="BR2" t="str">
        <v>3230 - Constable Precinct #3</v>
      </c>
      <c r="BS2" t="str">
        <v>3240 - Constable Precinct #4</v>
      </c>
      <c r="BT2" t="str">
        <v>3250 - Constable Precinct #5</v>
      </c>
      <c r="BU2" t="str">
        <v>3270 - Constable Precinct #3A</v>
      </c>
      <c r="BV2" t="str">
        <v>3280 - Constable Precinct #4A</v>
      </c>
      <c r="BW2" t="str">
        <v>3311 - Crime Lab</v>
      </c>
      <c r="BX2" t="str">
        <v>3312 - Medical Examiner</v>
      </c>
      <c r="BY2" t="str">
        <v>3313 - Breath Alcohol Program</v>
      </c>
      <c r="BZ2" t="str">
        <v>4001 - Building Security</v>
      </c>
      <c r="CA2" t="str">
        <v>4002 - Emergency Management</v>
      </c>
      <c r="CB2" t="str">
        <v>4003 - Fire Marshal</v>
      </c>
      <c r="CC2" t="str">
        <v>4011 - District Attorney</v>
      </c>
      <c r="CD2" t="str">
        <v>4012 - DA-Special Allocation</v>
      </c>
      <c r="CE2" t="str">
        <v>4013 - Drug Court Program</v>
      </c>
      <c r="CF2" t="str">
        <v>4014 - Jail Diversion</v>
      </c>
      <c r="CG2" t="str">
        <v>4015 - Divert Court</v>
      </c>
      <c r="CH2" t="str">
        <v>4016 - S.T.A.C. Court</v>
      </c>
      <c r="CI2" t="str">
        <v>4020 - District Clerk</v>
      </c>
      <c r="CJ2" t="str">
        <v>4031 - County Clerk</v>
      </c>
      <c r="CK2" t="str">
        <v>4032 - County Clerk-Collections</v>
      </c>
      <c r="CL2" t="str">
        <v>4033 - Truancy Courts Clerks</v>
      </c>
      <c r="CM2" t="str">
        <v>4040 - Public Defender</v>
      </c>
      <c r="CN2" t="str">
        <v>4051 - District Court Administration</v>
      </c>
      <c r="CO2" t="str">
        <v>4052 - Family Court Services</v>
      </c>
      <c r="CP2" t="str">
        <v>4053 - Child Support Payments Office</v>
      </c>
      <c r="CQ2" t="str">
        <v>4054 - Alt. Dispute Resolution-Dept</v>
      </c>
      <c r="CR2" t="str">
        <v>4056 - Domestic Relations Office Administration</v>
      </c>
      <c r="CS2" t="str">
        <v>4060 - Jury Service</v>
      </c>
      <c r="CT2" t="str">
        <v>4065 - Grand Jury Service</v>
      </c>
      <c r="CU2" t="str">
        <v>4071 - 5th Court of Appeals</v>
      </c>
      <c r="CV2" t="str">
        <v>4072 - First Admin. Judicial Region</v>
      </c>
      <c r="CW2" t="str">
        <v>4080 - Court Cost Miscellaneous</v>
      </c>
      <c r="CX2" t="str">
        <v>4090 - Appellate Justice System</v>
      </c>
      <c r="CY2" t="str">
        <v>4110 - 14th Civil District Court</v>
      </c>
      <c r="CZ2" t="str">
        <v>4115 - 44th Civil District Court</v>
      </c>
      <c r="DA2" t="str">
        <v>4120 - 68th Civil District Court</v>
      </c>
      <c r="DB2" t="str">
        <v>4125 - 95th Civil District Court</v>
      </c>
      <c r="DC2" t="str">
        <v>4130 - 101st Civil District Court</v>
      </c>
      <c r="DD2" t="str">
        <v>4135 - 116th Civil District Court</v>
      </c>
      <c r="DE2" t="str">
        <v>4140 - 134th Civil District Court</v>
      </c>
      <c r="DF2" t="str">
        <v>4145 - 160th Civil District Court</v>
      </c>
      <c r="DG2" t="str">
        <v>4150 - 162nd Civil District Court</v>
      </c>
      <c r="DH2" t="str">
        <v>4155 - 191st Civil District Court</v>
      </c>
      <c r="DI2" t="str">
        <v>4160 - 192nd Civil District Court</v>
      </c>
      <c r="DJ2" t="str">
        <v>4165 - 193rd Civil District Court</v>
      </c>
      <c r="DK2" t="str">
        <v>4170 - 298th Civil District Court</v>
      </c>
      <c r="DL2" t="str">
        <v>4175 - Civil District Masters</v>
      </c>
      <c r="DM2" t="str">
        <v>4180 - Civil Tax Court</v>
      </c>
      <c r="DN2" t="str">
        <v>4210 - 254th Family Court</v>
      </c>
      <c r="DO2" t="str">
        <v>4215 - 255th Family Court</v>
      </c>
      <c r="DP2" t="str">
        <v>4220 - 256th Family Court</v>
      </c>
      <c r="DQ2" t="str">
        <v>4225 - 301st Family Court</v>
      </c>
      <c r="DR2" t="str">
        <v>4230 - 302nd Family Court</v>
      </c>
      <c r="DS2" t="str">
        <v>4235 - 303rd Family Court</v>
      </c>
      <c r="DT2" t="str">
        <v>4240 - 330th Family Court</v>
      </c>
      <c r="DU2" t="str">
        <v>4250 - IV-D Court</v>
      </c>
      <c r="DV2" t="str">
        <v>4310 - 304th Juvenile Court</v>
      </c>
      <c r="DW2" t="str">
        <v>4320 - 305th Juvenile Court</v>
      </c>
      <c r="DX2" t="str">
        <v>4401 - Criminal District Court #1</v>
      </c>
      <c r="DY2" t="str">
        <v>4402 - Criminal District Court #2</v>
      </c>
      <c r="DZ2" t="str">
        <v>4403 - Criminal District Court #3</v>
      </c>
      <c r="EA2" t="str">
        <v>4404 - Criminal District Court #4</v>
      </c>
      <c r="EB2" t="str">
        <v>4405 - Criminal District Court #5</v>
      </c>
      <c r="EC2" t="str">
        <v>4406 - Criminal District Court #6</v>
      </c>
      <c r="ED2" t="str">
        <v>4407 - Criminal District Court #7</v>
      </c>
      <c r="EE2" t="str">
        <v>4410 - 194th Criminal District Court</v>
      </c>
      <c r="EF2" t="str">
        <v>4415 - 195th Criminal District Court</v>
      </c>
      <c r="EG2" t="str">
        <v>4420 - 203rd Criminal District Court</v>
      </c>
      <c r="EH2" t="str">
        <v>4425 - 204th Criminal District Court</v>
      </c>
      <c r="EI2" t="str">
        <v>4430 - 265th Criminal District Court</v>
      </c>
      <c r="EJ2" t="str">
        <v>4435 - 282nd Criminal District Court</v>
      </c>
      <c r="EK2" t="str">
        <v>4440 - 283rd Criminal District Court</v>
      </c>
      <c r="EL2" t="str">
        <v>4445 - 291st Criminal District Court</v>
      </c>
      <c r="EM2" t="str">
        <v>4450 - 292nd Criminal District Court</v>
      </c>
      <c r="EN2" t="str">
        <v>4455 - 363rd Criminal District Court</v>
      </c>
      <c r="EO2" t="str">
        <v>4460 - Criminal District Magistrates</v>
      </c>
      <c r="EP2" t="str">
        <v>4461 - Pretrial Release</v>
      </c>
      <c r="EQ2" t="str">
        <v>4465 - Staff Attorneys</v>
      </c>
      <c r="ER2" t="str">
        <v>4470 - Criminal District Court Manager</v>
      </c>
      <c r="ES2" t="str">
        <v>4501 - County Court at Law #1</v>
      </c>
      <c r="ET2" t="str">
        <v>4502 - County Court at Law #2</v>
      </c>
      <c r="EU2" t="str">
        <v>4503 - County Court at Law #3</v>
      </c>
      <c r="EV2" t="str">
        <v>4504 - County Court at Law #4</v>
      </c>
      <c r="EW2" t="str">
        <v>4505 - County Court at Law #5</v>
      </c>
      <c r="EX2" t="str">
        <v>4601 - County Criminal Court #1</v>
      </c>
      <c r="EY2" t="str">
        <v>4602 - County Criminal Court #2</v>
      </c>
      <c r="EZ2" t="str">
        <v>4603 - County Criminal Court #3</v>
      </c>
      <c r="FA2" t="str">
        <v>4604 - County Criminal Court #4</v>
      </c>
      <c r="FB2" t="str">
        <v>4605 - County Criminal Court #5</v>
      </c>
      <c r="FC2" t="str">
        <v>4606 - County Criminal Court #6</v>
      </c>
      <c r="FD2" t="str">
        <v>4607 - County Criminal Court #7</v>
      </c>
      <c r="FE2" t="str">
        <v>4608 - County Criminal Court #8</v>
      </c>
      <c r="FF2" t="str">
        <v>4609 - County Criminal Court #9</v>
      </c>
      <c r="FG2" t="str">
        <v>4610 - County Criminal Court #10</v>
      </c>
      <c r="FH2" t="str">
        <v>4611 - County Criminal Court #11</v>
      </c>
      <c r="FI2" t="str">
        <v>4615 - County Criminal Court of Appeals</v>
      </c>
      <c r="FJ2" t="str">
        <v>4616 - County Criminal Court of Appeals #2</v>
      </c>
      <c r="FK2" t="str">
        <v>4617 - County Criminal Court - Magistrate</v>
      </c>
      <c r="FL2" t="str">
        <v>4620 - County Criminal Court Manager</v>
      </c>
      <c r="FM2" t="str">
        <v>4701 - Probate Court #1</v>
      </c>
      <c r="FN2" t="str">
        <v>4702 - Probate Court #2</v>
      </c>
      <c r="FO2" t="str">
        <v>4703 - Probate Court #3</v>
      </c>
      <c r="FP2" t="str">
        <v>4704 - Investigators/Court Visitor Program</v>
      </c>
      <c r="FQ2" t="str">
        <v>4705 - Probate Associates</v>
      </c>
      <c r="FR2" t="str">
        <v>4811 - J.P- 1-1</v>
      </c>
      <c r="FS2" t="str">
        <v>4812 - J.P- 1-2</v>
      </c>
      <c r="FT2" t="str">
        <v>4821 - J.P- 2-1</v>
      </c>
      <c r="FU2" t="str">
        <v>4822 - J.P- 2-2</v>
      </c>
      <c r="FV2" t="str">
        <v>4831 - J.P- 3-1</v>
      </c>
      <c r="FW2" t="str">
        <v>4832 - J.P- 3-2</v>
      </c>
      <c r="FX2" t="str">
        <v>4833 - J.P. Central Collections</v>
      </c>
      <c r="FY2" t="str">
        <v>4841 - J.P- 4-1</v>
      </c>
      <c r="FZ2" t="str">
        <v>4842 - J.P- 4-2</v>
      </c>
      <c r="GA2" t="str">
        <v>4851 - J.P- 5-1</v>
      </c>
      <c r="GB2" t="str">
        <v>4852 - J.P- 5-2</v>
      </c>
      <c r="GC2" t="str">
        <v>4862 - J P 3-A</v>
      </c>
      <c r="GD2" t="str">
        <v>4921 - District Clerk Criminal and Bond Forfeiture</v>
      </c>
      <c r="GE2" t="str">
        <v>4922 - District Clerk Passport Central</v>
      </c>
      <c r="GF2" t="str">
        <v>4923 - District Clerk Passport East</v>
      </c>
      <c r="GG2" t="str">
        <v>4924 - District Passport North</v>
      </c>
      <c r="GH2" t="str">
        <v>4925 - District Clerk Juvenile</v>
      </c>
      <c r="GI2" t="str">
        <v>4926 - District Civil and Family, Trust and Collections</v>
      </c>
      <c r="GJ2" t="str">
        <v>5001 - County Clerk Criminal and Bond Forfeiture</v>
      </c>
      <c r="GK2" t="str">
        <v>5002 - County Clerk Recording</v>
      </c>
      <c r="GL2" t="str">
        <v>5003 - County Clerk Vitals</v>
      </c>
      <c r="GM2" t="str">
        <v>5004 - County Clerk Trust</v>
      </c>
      <c r="GN2" t="str">
        <v xml:space="preserve">5005 - County Clerk Civil </v>
      </c>
      <c r="GO2" t="str">
        <v>5006 - County Clerk Probate</v>
      </c>
      <c r="GP2" t="str">
        <v>5007 - County Clerk Central Records</v>
      </c>
      <c r="GQ2" t="str">
        <v>5008 - County Clerk-Collections</v>
      </c>
      <c r="GR2" t="str">
        <v>5041 - Truancy South</v>
      </c>
      <c r="GS2" t="str">
        <v>5042 - Truancy North</v>
      </c>
      <c r="GT2" t="str">
        <v>5043 - Truancy East</v>
      </c>
      <c r="GU2" t="str">
        <v>5110 - Employee Health Clinic</v>
      </c>
      <c r="GV2" t="str">
        <v>5111 - Juvenile Administration</v>
      </c>
      <c r="GW2" t="str">
        <v>5112 - Juvenile Psychological Service</v>
      </c>
      <c r="GX2" t="str">
        <v>5114 - Juvenile-Detention Center</v>
      </c>
      <c r="GY2" t="str">
        <v>5115 - Juvenile-Emergency Shelter</v>
      </c>
      <c r="GZ2" t="str">
        <v>5116 - Juvenile-Letot Center</v>
      </c>
      <c r="HA2" t="str">
        <v>5117 - Juvenile-Youth Village</v>
      </c>
      <c r="HB2" t="str">
        <v>5118 - Juvenile-Medlock Center</v>
      </c>
      <c r="HC2" t="str">
        <v>5119 - Juvenile-Letot Residential Treatment Center</v>
      </c>
      <c r="HD2" t="str">
        <v>5120 - Health Administration</v>
      </c>
      <c r="HE2" t="str">
        <v>5121 - Environmental Health</v>
      </c>
      <c r="HF2" t="str">
        <v>5122 - Public Health Lab</v>
      </c>
      <c r="HG2" t="str">
        <v>5123 - Preventive Health</v>
      </c>
      <c r="HH2" t="str">
        <v>5124 - Communicable Disease Control</v>
      </c>
      <c r="HI2" t="str">
        <v>5125 - STD Clinic</v>
      </c>
      <c r="HJ2" t="str">
        <v>5126 - TB Clinic</v>
      </c>
      <c r="HK2" t="str">
        <v>5128 - HHS - Finance Admin</v>
      </c>
      <c r="HL2" t="str">
        <v xml:space="preserve">5130 - Budget Office Community Contracts </v>
      </c>
      <c r="HM2" t="str">
        <v>5140 - CPS Program</v>
      </c>
      <c r="HN2" t="str">
        <v>5170 - Welfare Assistance</v>
      </c>
      <c r="HO2" t="str">
        <v>6340 - Wilmer Substance Abuse Facility</v>
      </c>
      <c r="HP2" t="str">
        <v>6430 - Truancy Enforcement Center</v>
      </c>
      <c r="HQ2" t="str">
        <v>6930 - Cash Match for Grants</v>
      </c>
      <c r="HR2" t="str">
        <v>7138 - Parking Garage CO 2004 Series</v>
      </c>
      <c r="HS2" t="str">
        <v>7139 - Unlimited Tax Ref 2005  24.097M</v>
      </c>
      <c r="HT2" t="str">
        <v>7140 - Certificate Obligation, 2006  $65M</v>
      </c>
      <c r="HU2" t="str">
        <v>7141 - Limited Tax Notes, Series 2011</v>
      </c>
      <c r="HV2" t="str">
        <v>7142 - Unlimited Tax Refunding Bonds Series 2011A-Dept</v>
      </c>
      <c r="HW2" t="str">
        <v>7144 - Limited Tax Refunding Bonds Series 2013</v>
      </c>
      <c r="HX2" t="str">
        <v>7145 - Dept Limited Tax Notes Series 2013</v>
      </c>
      <c r="HY2" t="str">
        <v>7146 - Unlimited Tax Refunding Bonds Series 2015</v>
      </c>
      <c r="HZ2" t="str">
        <v>7147 - Combination Tax and Parking Garage Revenue Certificates of Obligation Series 2016</v>
      </c>
      <c r="IA2" t="str">
        <v>7148 - Certificates of Obligation, Series 2022</v>
      </c>
      <c r="IB2" t="str">
        <v>7400 - Administrative</v>
      </c>
      <c r="IC2" t="str">
        <v>7414 - Unlimited Tax Road Bonds Series 1995</v>
      </c>
      <c r="ID2" t="str">
        <v>7418 - Road Bond Series 1996</v>
      </c>
      <c r="IE2" t="str">
        <v>7492 - 1995 Road Bond Fund</v>
      </c>
      <c r="IF2" t="str">
        <v>8010 - State Highway Fund</v>
      </c>
      <c r="IG2" t="str">
        <v>8011 - Vehicle Sales and Use Tax</v>
      </c>
      <c r="IH2" t="str">
        <v>8012 - Certificate of Title Fund</v>
      </c>
      <c r="II2" t="str">
        <v>8013 - State Beer and Wine</v>
      </c>
      <c r="IJ2" t="str">
        <v>8014 - Unapportioned Tax</v>
      </c>
      <c r="IK2" t="str">
        <v>8015 - Tax Refund</v>
      </c>
      <c r="IL2" t="str">
        <v>8016 - Trust Fund (Tax Assessor)</v>
      </c>
      <c r="IM2" t="str">
        <v>8017 - Mail-in License Renewal</v>
      </c>
      <c r="IN2" t="str">
        <v>8459 - Chase C.C. Clearing Acct-Tax Office</v>
      </c>
      <c r="IO2" t="str">
        <v>8465 - Chase C.C. MV Clearing Acct-Tax Office</v>
      </c>
      <c r="IP2" t="str">
        <v>8466 - Chase Credit Card Charge Back-Tax Office</v>
      </c>
      <c r="IQ2" t="str">
        <v>8467 - Chase C.C MV Charge Back Tax Office</v>
      </c>
      <c r="IR2" t="str">
        <v>8543 - Chase Credit Card B&amp;W Chargeback</v>
      </c>
      <c r="IS2" t="str">
        <v>8545 - Chase Credit Card VIT/SIT Chargeback</v>
      </c>
      <c r="IT2" t="str">
        <v>8718 - Dealers' Escrow Account</v>
      </c>
      <c r="IU2" t="str">
        <v>8719 - Undisbursed Funds</v>
      </c>
      <c r="IV2" t="str">
        <v>8720 - Credit Card Deposit/Clearing Acct</v>
      </c>
      <c r="IW2" t="str">
        <v>8721 - Unapportioned Tax ( Year End ) Used to be 720</v>
      </c>
      <c r="IX2" t="str">
        <v>8731 - Credit Card Chargeback Acct</v>
      </c>
      <c r="IY2" t="str">
        <v>9010 - Library Assistance</v>
      </c>
      <c r="IZ2" t="str">
        <v>9020 - Local Emergencies</v>
      </c>
      <c r="JA2" t="str">
        <v>9101 - Park &amp; Open Space Adm</v>
      </c>
      <c r="JB2" t="str">
        <v>9102 - Park and Open Space</v>
      </c>
      <c r="JC2" t="str">
        <v>9200 - Escrows</v>
      </c>
      <c r="JD2" t="str">
        <v>9205 - Constable Precinct #1</v>
      </c>
      <c r="JE2" t="str">
        <v>9206 - Constable Precinct #2</v>
      </c>
      <c r="JF2" t="str">
        <v>9207 - Constable Precinct #3</v>
      </c>
      <c r="JG2" t="str">
        <v>9208 - Constable Precinct #4</v>
      </c>
      <c r="JH2" t="str">
        <v>9209 - Constable Precinct #5</v>
      </c>
      <c r="JI2" t="str">
        <v xml:space="preserve">9215 - Commissary </v>
      </c>
      <c r="JJ2" t="str">
        <v xml:space="preserve">9220 - District Attorney </v>
      </c>
      <c r="JK2" t="str">
        <v>9225 - Sheriff</v>
      </c>
      <c r="JL2" t="str">
        <v xml:space="preserve">9230 - Juvenile </v>
      </c>
      <c r="JM2" t="str">
        <v xml:space="preserve">9235 - Justice of Peace </v>
      </c>
      <c r="JN2" t="str">
        <v>9240 - County Clerk</v>
      </c>
      <c r="JO2" t="str">
        <v>9245 - District Clerk</v>
      </c>
      <c r="JP2" t="str">
        <v xml:space="preserve">9250 - County Clerk Record Management </v>
      </c>
      <c r="JQ2" t="str">
        <v xml:space="preserve">9255 - District Clerk Record Management </v>
      </c>
      <c r="JR2" t="str">
        <v xml:space="preserve">9256 - County &amp; District Clerk Record Management </v>
      </c>
      <c r="JS2" t="str">
        <v xml:space="preserve">9260 - Community Supervision and Correction Department </v>
      </c>
      <c r="JT2" t="str">
        <v xml:space="preserve">9265 - Tax Office </v>
      </c>
      <c r="JU2" t="str">
        <v xml:space="preserve">9270 - Criminal Justice </v>
      </c>
      <c r="JV2" t="str">
        <v xml:space="preserve">9275 - Divert Court </v>
      </c>
      <c r="JW2" t="str">
        <v>9280 - HHS</v>
      </c>
      <c r="JX2" t="str">
        <v>9285 - Probate Court</v>
      </c>
      <c r="JY2" t="str">
        <v>9290 - Law Library</v>
      </c>
      <c r="JZ2" t="str">
        <v>9291 - SBE</v>
      </c>
      <c r="KA2" t="str">
        <v>9292 - Fire Marshall</v>
      </c>
      <c r="KB2" t="str">
        <v>9410 - IT Projects</v>
      </c>
      <c r="KC2" t="str">
        <v>9420 - Facilities Projects</v>
      </c>
      <c r="KD2" t="str">
        <v>9430 - Public Works Projects</v>
      </c>
      <c r="KE2" t="str">
        <v>9440 - CSCD Projects</v>
      </c>
      <c r="KF2" t="str">
        <v>9450 - Elections</v>
      </c>
      <c r="KG2" t="str">
        <v>9455 - Household Hazardous Waste</v>
      </c>
      <c r="KH2" t="str">
        <v>9464 - American Rescue Plan</v>
      </c>
      <c r="KI2" t="str">
        <v>9466 - Major Grants</v>
      </c>
      <c r="KJ2" t="str">
        <v>9467 - HUD Section 8</v>
      </c>
      <c r="KK2" t="str">
        <v>9468 - Charter School</v>
      </c>
      <c r="KL2" t="str">
        <v>9900 - Non-Budget Charges</v>
      </c>
      <c r="KM2" t="str">
        <v>9910 - Countywide Appropriations</v>
      </c>
      <c r="KN2" t="str">
        <v>9915 - Surplus</v>
      </c>
      <c r="KO2" t="str">
        <v>9920 - Payroll -Dept</v>
      </c>
      <c r="KP2" t="str">
        <v>9940 - Reserves and Contingency</v>
      </c>
      <c r="KQ2" t="str">
        <v>9950 - Emergency Reserves</v>
      </c>
    </row>
    <row r="3" spans="1:303" x14ac:dyDescent="0.25">
      <c r="A3" t="str" cm="1">
        <f t="array" ref="A3:KQ3">TRANSPOSE(_xlfn._xlws.SORT(_xlfn._xlws.FILTER(TableCostCenter[Cost Center List],ISNUMBER(SEARCH(Travel!Z4,TableCostCenter[Cost Center List])))))</f>
        <v>0000 - Default Cost Center</v>
      </c>
      <c r="B3" t="str">
        <v>1010 - County Judge</v>
      </c>
      <c r="C3" t="str">
        <v>1011 - Truancy Courts</v>
      </c>
      <c r="D3" t="str">
        <v>1016 - Planning and Development</v>
      </c>
      <c r="E3" t="str">
        <v>1020 - Commissioners' Court Administrator</v>
      </c>
      <c r="F3" t="str">
        <v>1021 - Operation Services - Engineering</v>
      </c>
      <c r="G3" t="str">
        <v>1022 - Operation Services - Facilities</v>
      </c>
      <c r="H3" t="str">
        <v>1023 - Operation Services - Comm/Central Services</v>
      </c>
      <c r="I3" t="str">
        <v>1024 - Operation Services - Records Mgmt</v>
      </c>
      <c r="J3" t="str">
        <v>1027 - Operation Services - Auto Service Center</v>
      </c>
      <c r="K3" t="str">
        <v>1035 - Tax Assessor/Collector</v>
      </c>
      <c r="L3" t="str">
        <v>1040 - Human Resource/Civil Service</v>
      </c>
      <c r="M3" t="str">
        <v>1041 - HRCS - 52e Employees</v>
      </c>
      <c r="N3" t="str">
        <v>1045 - Records Bldg Fitness Center</v>
      </c>
      <c r="O3" t="str">
        <v>1050 - County Treasurer</v>
      </c>
      <c r="P3" t="str">
        <v>1060 - Office of Budget &amp; Evaluation</v>
      </c>
      <c r="Q3" t="str">
        <v>1070 - County Auditor</v>
      </c>
      <c r="R3" t="str">
        <v>1080 - Purchasing</v>
      </c>
      <c r="S3" t="str">
        <v>1082 - Small Business Enterprise(SBE)</v>
      </c>
      <c r="T3" t="str">
        <v>1090 - IT Data Services</v>
      </c>
      <c r="U3" t="str">
        <v>1210 - Elections</v>
      </c>
      <c r="V3" t="str">
        <v>2050 - Texas Cooperative Extension</v>
      </c>
      <c r="W3" t="str">
        <v>2060 - Veterans Service</v>
      </c>
      <c r="X3" t="str">
        <v>2080 - Historical Commission</v>
      </c>
      <c r="Y3" t="str">
        <v>2110 - Public Works</v>
      </c>
      <c r="Z3" t="str">
        <v>2115 - PW - Economic Development</v>
      </c>
      <c r="AA3" t="str">
        <v>2510 - Road Precinct #1</v>
      </c>
      <c r="AB3" t="str">
        <v>2520 - Road Precinct #2</v>
      </c>
      <c r="AC3" t="str">
        <v>2530 - Road Precinct #3</v>
      </c>
      <c r="AD3" t="str">
        <v>2540 - Road Precinct #4</v>
      </c>
      <c r="AE3" t="str">
        <v>2550 - Road Reserves</v>
      </c>
      <c r="AF3" t="str">
        <v>3020 - Community Supervision</v>
      </c>
      <c r="AG3" t="str">
        <v>3030 - Public Service Program</v>
      </c>
      <c r="AH3" t="str">
        <v>3043 - Unincorporated Area Services</v>
      </c>
      <c r="AI3" t="str">
        <v>3110 - Executive</v>
      </c>
      <c r="AJ3" t="str">
        <v>3111 - Special Investigation</v>
      </c>
      <c r="AK3" t="str">
        <v>3112 - Intelligence</v>
      </c>
      <c r="AL3" t="str">
        <v>3113 - Internal Affairs</v>
      </c>
      <c r="AM3" t="str">
        <v>3114 - Compliance</v>
      </c>
      <c r="AN3" t="str">
        <v>3121 - General Services</v>
      </c>
      <c r="AO3" t="str">
        <v>3122 - Personnel</v>
      </c>
      <c r="AP3" t="str">
        <v>3123 - Training</v>
      </c>
      <c r="AQ3" t="str">
        <v>3124 - Communications</v>
      </c>
      <c r="AR3" t="str">
        <v>3125 - Fiscal</v>
      </c>
      <c r="AS3" t="str">
        <v>3126 - Photo Lab</v>
      </c>
      <c r="AT3" t="str">
        <v>3127 - Print Shop Department</v>
      </c>
      <c r="AU3" t="str">
        <v>3128 - Bonds</v>
      </c>
      <c r="AV3" t="str">
        <v>3129 - Bailiff</v>
      </c>
      <c r="AW3" t="str">
        <v>3130 - Warrants</v>
      </c>
      <c r="AX3" t="str">
        <v>3131 - Fugitive Transportation</v>
      </c>
      <c r="AY3" t="str">
        <v>3132 - Civil</v>
      </c>
      <c r="AZ3" t="str">
        <v>3133 - Patrol</v>
      </c>
      <c r="BA3" t="str">
        <v>3134 - Criminal Investigation</v>
      </c>
      <c r="BB3" t="str">
        <v>3136 - FLEET</v>
      </c>
      <c r="BC3" t="str">
        <v>3137 - Freeway Management Program</v>
      </c>
      <c r="BD3" t="str">
        <v>3140 - Detention Services</v>
      </c>
      <c r="BE3" t="str">
        <v>3141 - North Tower</v>
      </c>
      <c r="BF3" t="str">
        <v>3142 - West Tower</v>
      </c>
      <c r="BG3" t="str">
        <v>3147 - Central Intake</v>
      </c>
      <c r="BH3" t="str">
        <v>3148 - South Tower</v>
      </c>
      <c r="BI3" t="str">
        <v>3150 - Classification and Release</v>
      </c>
      <c r="BJ3" t="str">
        <v>3151 - Inmate Program</v>
      </c>
      <c r="BK3" t="str">
        <v>3152 - Central Kitchen</v>
      </c>
      <c r="BL3" t="str">
        <v>3153 - Central Laundry</v>
      </c>
      <c r="BM3" t="str">
        <v>3154 - Inmate Transport</v>
      </c>
      <c r="BN3" t="str">
        <v>3155 - Jail Medical</v>
      </c>
      <c r="BO3" t="str">
        <v>3156 - Pre/Post Trial Release Program</v>
      </c>
      <c r="BP3" t="str">
        <v>3210 - Constable Precinct #1</v>
      </c>
      <c r="BQ3" t="str">
        <v>3220 - Constable Precinct #2</v>
      </c>
      <c r="BR3" t="str">
        <v>3230 - Constable Precinct #3</v>
      </c>
      <c r="BS3" t="str">
        <v>3240 - Constable Precinct #4</v>
      </c>
      <c r="BT3" t="str">
        <v>3250 - Constable Precinct #5</v>
      </c>
      <c r="BU3" t="str">
        <v>3270 - Constable Precinct #3A</v>
      </c>
      <c r="BV3" t="str">
        <v>3280 - Constable Precinct #4A</v>
      </c>
      <c r="BW3" t="str">
        <v>3311 - Crime Lab</v>
      </c>
      <c r="BX3" t="str">
        <v>3312 - Medical Examiner</v>
      </c>
      <c r="BY3" t="str">
        <v>3313 - Breath Alcohol Program</v>
      </c>
      <c r="BZ3" t="str">
        <v>4001 - Building Security</v>
      </c>
      <c r="CA3" t="str">
        <v>4002 - Emergency Management</v>
      </c>
      <c r="CB3" t="str">
        <v>4003 - Fire Marshal</v>
      </c>
      <c r="CC3" t="str">
        <v>4011 - District Attorney</v>
      </c>
      <c r="CD3" t="str">
        <v>4012 - DA-Special Allocation</v>
      </c>
      <c r="CE3" t="str">
        <v>4013 - Drug Court Program</v>
      </c>
      <c r="CF3" t="str">
        <v>4014 - Jail Diversion</v>
      </c>
      <c r="CG3" t="str">
        <v>4015 - Divert Court</v>
      </c>
      <c r="CH3" t="str">
        <v>4016 - S.T.A.C. Court</v>
      </c>
      <c r="CI3" t="str">
        <v>4020 - District Clerk</v>
      </c>
      <c r="CJ3" t="str">
        <v>4031 - County Clerk</v>
      </c>
      <c r="CK3" t="str">
        <v>4032 - County Clerk-Collections</v>
      </c>
      <c r="CL3" t="str">
        <v>4033 - Truancy Courts Clerks</v>
      </c>
      <c r="CM3" t="str">
        <v>4040 - Public Defender</v>
      </c>
      <c r="CN3" t="str">
        <v>4051 - District Court Administration</v>
      </c>
      <c r="CO3" t="str">
        <v>4052 - Family Court Services</v>
      </c>
      <c r="CP3" t="str">
        <v>4053 - Child Support Payments Office</v>
      </c>
      <c r="CQ3" t="str">
        <v>4054 - Alt. Dispute Resolution-Dept</v>
      </c>
      <c r="CR3" t="str">
        <v>4056 - Domestic Relations Office Administration</v>
      </c>
      <c r="CS3" t="str">
        <v>4060 - Jury Service</v>
      </c>
      <c r="CT3" t="str">
        <v>4065 - Grand Jury Service</v>
      </c>
      <c r="CU3" t="str">
        <v>4071 - 5th Court of Appeals</v>
      </c>
      <c r="CV3" t="str">
        <v>4072 - First Admin. Judicial Region</v>
      </c>
      <c r="CW3" t="str">
        <v>4080 - Court Cost Miscellaneous</v>
      </c>
      <c r="CX3" t="str">
        <v>4090 - Appellate Justice System</v>
      </c>
      <c r="CY3" t="str">
        <v>4110 - 14th Civil District Court</v>
      </c>
      <c r="CZ3" t="str">
        <v>4115 - 44th Civil District Court</v>
      </c>
      <c r="DA3" t="str">
        <v>4120 - 68th Civil District Court</v>
      </c>
      <c r="DB3" t="str">
        <v>4125 - 95th Civil District Court</v>
      </c>
      <c r="DC3" t="str">
        <v>4130 - 101st Civil District Court</v>
      </c>
      <c r="DD3" t="str">
        <v>4135 - 116th Civil District Court</v>
      </c>
      <c r="DE3" t="str">
        <v>4140 - 134th Civil District Court</v>
      </c>
      <c r="DF3" t="str">
        <v>4145 - 160th Civil District Court</v>
      </c>
      <c r="DG3" t="str">
        <v>4150 - 162nd Civil District Court</v>
      </c>
      <c r="DH3" t="str">
        <v>4155 - 191st Civil District Court</v>
      </c>
      <c r="DI3" t="str">
        <v>4160 - 192nd Civil District Court</v>
      </c>
      <c r="DJ3" t="str">
        <v>4165 - 193rd Civil District Court</v>
      </c>
      <c r="DK3" t="str">
        <v>4170 - 298th Civil District Court</v>
      </c>
      <c r="DL3" t="str">
        <v>4175 - Civil District Masters</v>
      </c>
      <c r="DM3" t="str">
        <v>4180 - Civil Tax Court</v>
      </c>
      <c r="DN3" t="str">
        <v>4210 - 254th Family Court</v>
      </c>
      <c r="DO3" t="str">
        <v>4215 - 255th Family Court</v>
      </c>
      <c r="DP3" t="str">
        <v>4220 - 256th Family Court</v>
      </c>
      <c r="DQ3" t="str">
        <v>4225 - 301st Family Court</v>
      </c>
      <c r="DR3" t="str">
        <v>4230 - 302nd Family Court</v>
      </c>
      <c r="DS3" t="str">
        <v>4235 - 303rd Family Court</v>
      </c>
      <c r="DT3" t="str">
        <v>4240 - 330th Family Court</v>
      </c>
      <c r="DU3" t="str">
        <v>4250 - IV-D Court</v>
      </c>
      <c r="DV3" t="str">
        <v>4310 - 304th Juvenile Court</v>
      </c>
      <c r="DW3" t="str">
        <v>4320 - 305th Juvenile Court</v>
      </c>
      <c r="DX3" t="str">
        <v>4401 - Criminal District Court #1</v>
      </c>
      <c r="DY3" t="str">
        <v>4402 - Criminal District Court #2</v>
      </c>
      <c r="DZ3" t="str">
        <v>4403 - Criminal District Court #3</v>
      </c>
      <c r="EA3" t="str">
        <v>4404 - Criminal District Court #4</v>
      </c>
      <c r="EB3" t="str">
        <v>4405 - Criminal District Court #5</v>
      </c>
      <c r="EC3" t="str">
        <v>4406 - Criminal District Court #6</v>
      </c>
      <c r="ED3" t="str">
        <v>4407 - Criminal District Court #7</v>
      </c>
      <c r="EE3" t="str">
        <v>4410 - 194th Criminal District Court</v>
      </c>
      <c r="EF3" t="str">
        <v>4415 - 195th Criminal District Court</v>
      </c>
      <c r="EG3" t="str">
        <v>4420 - 203rd Criminal District Court</v>
      </c>
      <c r="EH3" t="str">
        <v>4425 - 204th Criminal District Court</v>
      </c>
      <c r="EI3" t="str">
        <v>4430 - 265th Criminal District Court</v>
      </c>
      <c r="EJ3" t="str">
        <v>4435 - 282nd Criminal District Court</v>
      </c>
      <c r="EK3" t="str">
        <v>4440 - 283rd Criminal District Court</v>
      </c>
      <c r="EL3" t="str">
        <v>4445 - 291st Criminal District Court</v>
      </c>
      <c r="EM3" t="str">
        <v>4450 - 292nd Criminal District Court</v>
      </c>
      <c r="EN3" t="str">
        <v>4455 - 363rd Criminal District Court</v>
      </c>
      <c r="EO3" t="str">
        <v>4460 - Criminal District Magistrates</v>
      </c>
      <c r="EP3" t="str">
        <v>4461 - Pretrial Release</v>
      </c>
      <c r="EQ3" t="str">
        <v>4465 - Staff Attorneys</v>
      </c>
      <c r="ER3" t="str">
        <v>4470 - Criminal District Court Manager</v>
      </c>
      <c r="ES3" t="str">
        <v>4501 - County Court at Law #1</v>
      </c>
      <c r="ET3" t="str">
        <v>4502 - County Court at Law #2</v>
      </c>
      <c r="EU3" t="str">
        <v>4503 - County Court at Law #3</v>
      </c>
      <c r="EV3" t="str">
        <v>4504 - County Court at Law #4</v>
      </c>
      <c r="EW3" t="str">
        <v>4505 - County Court at Law #5</v>
      </c>
      <c r="EX3" t="str">
        <v>4601 - County Criminal Court #1</v>
      </c>
      <c r="EY3" t="str">
        <v>4602 - County Criminal Court #2</v>
      </c>
      <c r="EZ3" t="str">
        <v>4603 - County Criminal Court #3</v>
      </c>
      <c r="FA3" t="str">
        <v>4604 - County Criminal Court #4</v>
      </c>
      <c r="FB3" t="str">
        <v>4605 - County Criminal Court #5</v>
      </c>
      <c r="FC3" t="str">
        <v>4606 - County Criminal Court #6</v>
      </c>
      <c r="FD3" t="str">
        <v>4607 - County Criminal Court #7</v>
      </c>
      <c r="FE3" t="str">
        <v>4608 - County Criminal Court #8</v>
      </c>
      <c r="FF3" t="str">
        <v>4609 - County Criminal Court #9</v>
      </c>
      <c r="FG3" t="str">
        <v>4610 - County Criminal Court #10</v>
      </c>
      <c r="FH3" t="str">
        <v>4611 - County Criminal Court #11</v>
      </c>
      <c r="FI3" t="str">
        <v>4615 - County Criminal Court of Appeals</v>
      </c>
      <c r="FJ3" t="str">
        <v>4616 - County Criminal Court of Appeals #2</v>
      </c>
      <c r="FK3" t="str">
        <v>4617 - County Criminal Court - Magistrate</v>
      </c>
      <c r="FL3" t="str">
        <v>4620 - County Criminal Court Manager</v>
      </c>
      <c r="FM3" t="str">
        <v>4701 - Probate Court #1</v>
      </c>
      <c r="FN3" t="str">
        <v>4702 - Probate Court #2</v>
      </c>
      <c r="FO3" t="str">
        <v>4703 - Probate Court #3</v>
      </c>
      <c r="FP3" t="str">
        <v>4704 - Investigators/Court Visitor Program</v>
      </c>
      <c r="FQ3" t="str">
        <v>4705 - Probate Associates</v>
      </c>
      <c r="FR3" t="str">
        <v>4811 - J.P- 1-1</v>
      </c>
      <c r="FS3" t="str">
        <v>4812 - J.P- 1-2</v>
      </c>
      <c r="FT3" t="str">
        <v>4821 - J.P- 2-1</v>
      </c>
      <c r="FU3" t="str">
        <v>4822 - J.P- 2-2</v>
      </c>
      <c r="FV3" t="str">
        <v>4831 - J.P- 3-1</v>
      </c>
      <c r="FW3" t="str">
        <v>4832 - J.P- 3-2</v>
      </c>
      <c r="FX3" t="str">
        <v>4833 - J.P. Central Collections</v>
      </c>
      <c r="FY3" t="str">
        <v>4841 - J.P- 4-1</v>
      </c>
      <c r="FZ3" t="str">
        <v>4842 - J.P- 4-2</v>
      </c>
      <c r="GA3" t="str">
        <v>4851 - J.P- 5-1</v>
      </c>
      <c r="GB3" t="str">
        <v>4852 - J.P- 5-2</v>
      </c>
      <c r="GC3" t="str">
        <v>4862 - J P 3-A</v>
      </c>
      <c r="GD3" t="str">
        <v>4921 - District Clerk Criminal and Bond Forfeiture</v>
      </c>
      <c r="GE3" t="str">
        <v>4922 - District Clerk Passport Central</v>
      </c>
      <c r="GF3" t="str">
        <v>4923 - District Clerk Passport East</v>
      </c>
      <c r="GG3" t="str">
        <v>4924 - District Passport North</v>
      </c>
      <c r="GH3" t="str">
        <v>4925 - District Clerk Juvenile</v>
      </c>
      <c r="GI3" t="str">
        <v>4926 - District Civil and Family, Trust and Collections</v>
      </c>
      <c r="GJ3" t="str">
        <v>5001 - County Clerk Criminal and Bond Forfeiture</v>
      </c>
      <c r="GK3" t="str">
        <v>5002 - County Clerk Recording</v>
      </c>
      <c r="GL3" t="str">
        <v>5003 - County Clerk Vitals</v>
      </c>
      <c r="GM3" t="str">
        <v>5004 - County Clerk Trust</v>
      </c>
      <c r="GN3" t="str">
        <v xml:space="preserve">5005 - County Clerk Civil </v>
      </c>
      <c r="GO3" t="str">
        <v>5006 - County Clerk Probate</v>
      </c>
      <c r="GP3" t="str">
        <v>5007 - County Clerk Central Records</v>
      </c>
      <c r="GQ3" t="str">
        <v>5008 - County Clerk-Collections</v>
      </c>
      <c r="GR3" t="str">
        <v>5041 - Truancy South</v>
      </c>
      <c r="GS3" t="str">
        <v>5042 - Truancy North</v>
      </c>
      <c r="GT3" t="str">
        <v>5043 - Truancy East</v>
      </c>
      <c r="GU3" t="str">
        <v>5110 - Employee Health Clinic</v>
      </c>
      <c r="GV3" t="str">
        <v>5111 - Juvenile Administration</v>
      </c>
      <c r="GW3" t="str">
        <v>5112 - Juvenile Psychological Service</v>
      </c>
      <c r="GX3" t="str">
        <v>5114 - Juvenile-Detention Center</v>
      </c>
      <c r="GY3" t="str">
        <v>5115 - Juvenile-Emergency Shelter</v>
      </c>
      <c r="GZ3" t="str">
        <v>5116 - Juvenile-Letot Center</v>
      </c>
      <c r="HA3" t="str">
        <v>5117 - Juvenile-Youth Village</v>
      </c>
      <c r="HB3" t="str">
        <v>5118 - Juvenile-Medlock Center</v>
      </c>
      <c r="HC3" t="str">
        <v>5119 - Juvenile-Letot Residential Treatment Center</v>
      </c>
      <c r="HD3" t="str">
        <v>5120 - Health Administration</v>
      </c>
      <c r="HE3" t="str">
        <v>5121 - Environmental Health</v>
      </c>
      <c r="HF3" t="str">
        <v>5122 - Public Health Lab</v>
      </c>
      <c r="HG3" t="str">
        <v>5123 - Preventive Health</v>
      </c>
      <c r="HH3" t="str">
        <v>5124 - Communicable Disease Control</v>
      </c>
      <c r="HI3" t="str">
        <v>5125 - STD Clinic</v>
      </c>
      <c r="HJ3" t="str">
        <v>5126 - TB Clinic</v>
      </c>
      <c r="HK3" t="str">
        <v>5128 - HHS - Finance Admin</v>
      </c>
      <c r="HL3" t="str">
        <v xml:space="preserve">5130 - Budget Office Community Contracts </v>
      </c>
      <c r="HM3" t="str">
        <v>5140 - CPS Program</v>
      </c>
      <c r="HN3" t="str">
        <v>5170 - Welfare Assistance</v>
      </c>
      <c r="HO3" t="str">
        <v>6340 - Wilmer Substance Abuse Facility</v>
      </c>
      <c r="HP3" t="str">
        <v>6430 - Truancy Enforcement Center</v>
      </c>
      <c r="HQ3" t="str">
        <v>6930 - Cash Match for Grants</v>
      </c>
      <c r="HR3" t="str">
        <v>7138 - Parking Garage CO 2004 Series</v>
      </c>
      <c r="HS3" t="str">
        <v>7139 - Unlimited Tax Ref 2005  24.097M</v>
      </c>
      <c r="HT3" t="str">
        <v>7140 - Certificate Obligation, 2006  $65M</v>
      </c>
      <c r="HU3" t="str">
        <v>7141 - Limited Tax Notes, Series 2011</v>
      </c>
      <c r="HV3" t="str">
        <v>7142 - Unlimited Tax Refunding Bonds Series 2011A-Dept</v>
      </c>
      <c r="HW3" t="str">
        <v>7144 - Limited Tax Refunding Bonds Series 2013</v>
      </c>
      <c r="HX3" t="str">
        <v>7145 - Dept Limited Tax Notes Series 2013</v>
      </c>
      <c r="HY3" t="str">
        <v>7146 - Unlimited Tax Refunding Bonds Series 2015</v>
      </c>
      <c r="HZ3" t="str">
        <v>7147 - Combination Tax and Parking Garage Revenue Certificates of Obligation Series 2016</v>
      </c>
      <c r="IA3" t="str">
        <v>7148 - Certificates of Obligation, Series 2022</v>
      </c>
      <c r="IB3" t="str">
        <v>7400 - Administrative</v>
      </c>
      <c r="IC3" t="str">
        <v>7414 - Unlimited Tax Road Bonds Series 1995</v>
      </c>
      <c r="ID3" t="str">
        <v>7418 - Road Bond Series 1996</v>
      </c>
      <c r="IE3" t="str">
        <v>7492 - 1995 Road Bond Fund</v>
      </c>
      <c r="IF3" t="str">
        <v>8010 - State Highway Fund</v>
      </c>
      <c r="IG3" t="str">
        <v>8011 - Vehicle Sales and Use Tax</v>
      </c>
      <c r="IH3" t="str">
        <v>8012 - Certificate of Title Fund</v>
      </c>
      <c r="II3" t="str">
        <v>8013 - State Beer and Wine</v>
      </c>
      <c r="IJ3" t="str">
        <v>8014 - Unapportioned Tax</v>
      </c>
      <c r="IK3" t="str">
        <v>8015 - Tax Refund</v>
      </c>
      <c r="IL3" t="str">
        <v>8016 - Trust Fund (Tax Assessor)</v>
      </c>
      <c r="IM3" t="str">
        <v>8017 - Mail-in License Renewal</v>
      </c>
      <c r="IN3" t="str">
        <v>8459 - Chase C.C. Clearing Acct-Tax Office</v>
      </c>
      <c r="IO3" t="str">
        <v>8465 - Chase C.C. MV Clearing Acct-Tax Office</v>
      </c>
      <c r="IP3" t="str">
        <v>8466 - Chase Credit Card Charge Back-Tax Office</v>
      </c>
      <c r="IQ3" t="str">
        <v>8467 - Chase C.C MV Charge Back Tax Office</v>
      </c>
      <c r="IR3" t="str">
        <v>8543 - Chase Credit Card B&amp;W Chargeback</v>
      </c>
      <c r="IS3" t="str">
        <v>8545 - Chase Credit Card VIT/SIT Chargeback</v>
      </c>
      <c r="IT3" t="str">
        <v>8718 - Dealers' Escrow Account</v>
      </c>
      <c r="IU3" t="str">
        <v>8719 - Undisbursed Funds</v>
      </c>
      <c r="IV3" t="str">
        <v>8720 - Credit Card Deposit/Clearing Acct</v>
      </c>
      <c r="IW3" t="str">
        <v>8721 - Unapportioned Tax ( Year End ) Used to be 720</v>
      </c>
      <c r="IX3" t="str">
        <v>8731 - Credit Card Chargeback Acct</v>
      </c>
      <c r="IY3" t="str">
        <v>9010 - Library Assistance</v>
      </c>
      <c r="IZ3" t="str">
        <v>9020 - Local Emergencies</v>
      </c>
      <c r="JA3" t="str">
        <v>9101 - Park &amp; Open Space Adm</v>
      </c>
      <c r="JB3" t="str">
        <v>9102 - Park and Open Space</v>
      </c>
      <c r="JC3" t="str">
        <v>9200 - Escrows</v>
      </c>
      <c r="JD3" t="str">
        <v>9205 - Constable Precinct #1</v>
      </c>
      <c r="JE3" t="str">
        <v>9206 - Constable Precinct #2</v>
      </c>
      <c r="JF3" t="str">
        <v>9207 - Constable Precinct #3</v>
      </c>
      <c r="JG3" t="str">
        <v>9208 - Constable Precinct #4</v>
      </c>
      <c r="JH3" t="str">
        <v>9209 - Constable Precinct #5</v>
      </c>
      <c r="JI3" t="str">
        <v xml:space="preserve">9215 - Commissary </v>
      </c>
      <c r="JJ3" t="str">
        <v xml:space="preserve">9220 - District Attorney </v>
      </c>
      <c r="JK3" t="str">
        <v>9225 - Sheriff</v>
      </c>
      <c r="JL3" t="str">
        <v xml:space="preserve">9230 - Juvenile </v>
      </c>
      <c r="JM3" t="str">
        <v xml:space="preserve">9235 - Justice of Peace </v>
      </c>
      <c r="JN3" t="str">
        <v>9240 - County Clerk</v>
      </c>
      <c r="JO3" t="str">
        <v>9245 - District Clerk</v>
      </c>
      <c r="JP3" t="str">
        <v xml:space="preserve">9250 - County Clerk Record Management </v>
      </c>
      <c r="JQ3" t="str">
        <v xml:space="preserve">9255 - District Clerk Record Management </v>
      </c>
      <c r="JR3" t="str">
        <v xml:space="preserve">9256 - County &amp; District Clerk Record Management </v>
      </c>
      <c r="JS3" t="str">
        <v xml:space="preserve">9260 - Community Supervision and Correction Department </v>
      </c>
      <c r="JT3" t="str">
        <v xml:space="preserve">9265 - Tax Office </v>
      </c>
      <c r="JU3" t="str">
        <v xml:space="preserve">9270 - Criminal Justice </v>
      </c>
      <c r="JV3" t="str">
        <v xml:space="preserve">9275 - Divert Court </v>
      </c>
      <c r="JW3" t="str">
        <v>9280 - HHS</v>
      </c>
      <c r="JX3" t="str">
        <v>9285 - Probate Court</v>
      </c>
      <c r="JY3" t="str">
        <v>9290 - Law Library</v>
      </c>
      <c r="JZ3" t="str">
        <v>9291 - SBE</v>
      </c>
      <c r="KA3" t="str">
        <v>9292 - Fire Marshall</v>
      </c>
      <c r="KB3" t="str">
        <v>9410 - IT Projects</v>
      </c>
      <c r="KC3" t="str">
        <v>9420 - Facilities Projects</v>
      </c>
      <c r="KD3" t="str">
        <v>9430 - Public Works Projects</v>
      </c>
      <c r="KE3" t="str">
        <v>9440 - CSCD Projects</v>
      </c>
      <c r="KF3" t="str">
        <v>9450 - Elections</v>
      </c>
      <c r="KG3" t="str">
        <v>9455 - Household Hazardous Waste</v>
      </c>
      <c r="KH3" t="str">
        <v>9464 - American Rescue Plan</v>
      </c>
      <c r="KI3" t="str">
        <v>9466 - Major Grants</v>
      </c>
      <c r="KJ3" t="str">
        <v>9467 - HUD Section 8</v>
      </c>
      <c r="KK3" t="str">
        <v>9468 - Charter School</v>
      </c>
      <c r="KL3" t="str">
        <v>9900 - Non-Budget Charges</v>
      </c>
      <c r="KM3" t="str">
        <v>9910 - Countywide Appropriations</v>
      </c>
      <c r="KN3" t="str">
        <v>9915 - Surplus</v>
      </c>
      <c r="KO3" t="str">
        <v>9920 - Payroll -Dept</v>
      </c>
      <c r="KP3" t="str">
        <v>9940 - Reserves and Contingency</v>
      </c>
      <c r="KQ3" t="str">
        <v>9950 - Emergency Reserves</v>
      </c>
    </row>
    <row r="4" spans="1:303" x14ac:dyDescent="0.25">
      <c r="A4" t="str" cm="1">
        <f t="array" ref="A4:KQ4">TRANSPOSE(_xlfn._xlws.SORT(_xlfn._xlws.FILTER(TableCostCenter[Cost Center List],ISNUMBER(SEARCH(Travel!Z5,TableCostCenter[Cost Center List])))))</f>
        <v>0000 - Default Cost Center</v>
      </c>
      <c r="B4" t="str">
        <v>1010 - County Judge</v>
      </c>
      <c r="C4" t="str">
        <v>1011 - Truancy Courts</v>
      </c>
      <c r="D4" t="str">
        <v>1016 - Planning and Development</v>
      </c>
      <c r="E4" t="str">
        <v>1020 - Commissioners' Court Administrator</v>
      </c>
      <c r="F4" t="str">
        <v>1021 - Operation Services - Engineering</v>
      </c>
      <c r="G4" t="str">
        <v>1022 - Operation Services - Facilities</v>
      </c>
      <c r="H4" t="str">
        <v>1023 - Operation Services - Comm/Central Services</v>
      </c>
      <c r="I4" t="str">
        <v>1024 - Operation Services - Records Mgmt</v>
      </c>
      <c r="J4" t="str">
        <v>1027 - Operation Services - Auto Service Center</v>
      </c>
      <c r="K4" t="str">
        <v>1035 - Tax Assessor/Collector</v>
      </c>
      <c r="L4" t="str">
        <v>1040 - Human Resource/Civil Service</v>
      </c>
      <c r="M4" t="str">
        <v>1041 - HRCS - 52e Employees</v>
      </c>
      <c r="N4" t="str">
        <v>1045 - Records Bldg Fitness Center</v>
      </c>
      <c r="O4" t="str">
        <v>1050 - County Treasurer</v>
      </c>
      <c r="P4" t="str">
        <v>1060 - Office of Budget &amp; Evaluation</v>
      </c>
      <c r="Q4" t="str">
        <v>1070 - County Auditor</v>
      </c>
      <c r="R4" t="str">
        <v>1080 - Purchasing</v>
      </c>
      <c r="S4" t="str">
        <v>1082 - Small Business Enterprise(SBE)</v>
      </c>
      <c r="T4" t="str">
        <v>1090 - IT Data Services</v>
      </c>
      <c r="U4" t="str">
        <v>1210 - Elections</v>
      </c>
      <c r="V4" t="str">
        <v>2050 - Texas Cooperative Extension</v>
      </c>
      <c r="W4" t="str">
        <v>2060 - Veterans Service</v>
      </c>
      <c r="X4" t="str">
        <v>2080 - Historical Commission</v>
      </c>
      <c r="Y4" t="str">
        <v>2110 - Public Works</v>
      </c>
      <c r="Z4" t="str">
        <v>2115 - PW - Economic Development</v>
      </c>
      <c r="AA4" t="str">
        <v>2510 - Road Precinct #1</v>
      </c>
      <c r="AB4" t="str">
        <v>2520 - Road Precinct #2</v>
      </c>
      <c r="AC4" t="str">
        <v>2530 - Road Precinct #3</v>
      </c>
      <c r="AD4" t="str">
        <v>2540 - Road Precinct #4</v>
      </c>
      <c r="AE4" t="str">
        <v>2550 - Road Reserves</v>
      </c>
      <c r="AF4" t="str">
        <v>3020 - Community Supervision</v>
      </c>
      <c r="AG4" t="str">
        <v>3030 - Public Service Program</v>
      </c>
      <c r="AH4" t="str">
        <v>3043 - Unincorporated Area Services</v>
      </c>
      <c r="AI4" t="str">
        <v>3110 - Executive</v>
      </c>
      <c r="AJ4" t="str">
        <v>3111 - Special Investigation</v>
      </c>
      <c r="AK4" t="str">
        <v>3112 - Intelligence</v>
      </c>
      <c r="AL4" t="str">
        <v>3113 - Internal Affairs</v>
      </c>
      <c r="AM4" t="str">
        <v>3114 - Compliance</v>
      </c>
      <c r="AN4" t="str">
        <v>3121 - General Services</v>
      </c>
      <c r="AO4" t="str">
        <v>3122 - Personnel</v>
      </c>
      <c r="AP4" t="str">
        <v>3123 - Training</v>
      </c>
      <c r="AQ4" t="str">
        <v>3124 - Communications</v>
      </c>
      <c r="AR4" t="str">
        <v>3125 - Fiscal</v>
      </c>
      <c r="AS4" t="str">
        <v>3126 - Photo Lab</v>
      </c>
      <c r="AT4" t="str">
        <v>3127 - Print Shop Department</v>
      </c>
      <c r="AU4" t="str">
        <v>3128 - Bonds</v>
      </c>
      <c r="AV4" t="str">
        <v>3129 - Bailiff</v>
      </c>
      <c r="AW4" t="str">
        <v>3130 - Warrants</v>
      </c>
      <c r="AX4" t="str">
        <v>3131 - Fugitive Transportation</v>
      </c>
      <c r="AY4" t="str">
        <v>3132 - Civil</v>
      </c>
      <c r="AZ4" t="str">
        <v>3133 - Patrol</v>
      </c>
      <c r="BA4" t="str">
        <v>3134 - Criminal Investigation</v>
      </c>
      <c r="BB4" t="str">
        <v>3136 - FLEET</v>
      </c>
      <c r="BC4" t="str">
        <v>3137 - Freeway Management Program</v>
      </c>
      <c r="BD4" t="str">
        <v>3140 - Detention Services</v>
      </c>
      <c r="BE4" t="str">
        <v>3141 - North Tower</v>
      </c>
      <c r="BF4" t="str">
        <v>3142 - West Tower</v>
      </c>
      <c r="BG4" t="str">
        <v>3147 - Central Intake</v>
      </c>
      <c r="BH4" t="str">
        <v>3148 - South Tower</v>
      </c>
      <c r="BI4" t="str">
        <v>3150 - Classification and Release</v>
      </c>
      <c r="BJ4" t="str">
        <v>3151 - Inmate Program</v>
      </c>
      <c r="BK4" t="str">
        <v>3152 - Central Kitchen</v>
      </c>
      <c r="BL4" t="str">
        <v>3153 - Central Laundry</v>
      </c>
      <c r="BM4" t="str">
        <v>3154 - Inmate Transport</v>
      </c>
      <c r="BN4" t="str">
        <v>3155 - Jail Medical</v>
      </c>
      <c r="BO4" t="str">
        <v>3156 - Pre/Post Trial Release Program</v>
      </c>
      <c r="BP4" t="str">
        <v>3210 - Constable Precinct #1</v>
      </c>
      <c r="BQ4" t="str">
        <v>3220 - Constable Precinct #2</v>
      </c>
      <c r="BR4" t="str">
        <v>3230 - Constable Precinct #3</v>
      </c>
      <c r="BS4" t="str">
        <v>3240 - Constable Precinct #4</v>
      </c>
      <c r="BT4" t="str">
        <v>3250 - Constable Precinct #5</v>
      </c>
      <c r="BU4" t="str">
        <v>3270 - Constable Precinct #3A</v>
      </c>
      <c r="BV4" t="str">
        <v>3280 - Constable Precinct #4A</v>
      </c>
      <c r="BW4" t="str">
        <v>3311 - Crime Lab</v>
      </c>
      <c r="BX4" t="str">
        <v>3312 - Medical Examiner</v>
      </c>
      <c r="BY4" t="str">
        <v>3313 - Breath Alcohol Program</v>
      </c>
      <c r="BZ4" t="str">
        <v>4001 - Building Security</v>
      </c>
      <c r="CA4" t="str">
        <v>4002 - Emergency Management</v>
      </c>
      <c r="CB4" t="str">
        <v>4003 - Fire Marshal</v>
      </c>
      <c r="CC4" t="str">
        <v>4011 - District Attorney</v>
      </c>
      <c r="CD4" t="str">
        <v>4012 - DA-Special Allocation</v>
      </c>
      <c r="CE4" t="str">
        <v>4013 - Drug Court Program</v>
      </c>
      <c r="CF4" t="str">
        <v>4014 - Jail Diversion</v>
      </c>
      <c r="CG4" t="str">
        <v>4015 - Divert Court</v>
      </c>
      <c r="CH4" t="str">
        <v>4016 - S.T.A.C. Court</v>
      </c>
      <c r="CI4" t="str">
        <v>4020 - District Clerk</v>
      </c>
      <c r="CJ4" t="str">
        <v>4031 - County Clerk</v>
      </c>
      <c r="CK4" t="str">
        <v>4032 - County Clerk-Collections</v>
      </c>
      <c r="CL4" t="str">
        <v>4033 - Truancy Courts Clerks</v>
      </c>
      <c r="CM4" t="str">
        <v>4040 - Public Defender</v>
      </c>
      <c r="CN4" t="str">
        <v>4051 - District Court Administration</v>
      </c>
      <c r="CO4" t="str">
        <v>4052 - Family Court Services</v>
      </c>
      <c r="CP4" t="str">
        <v>4053 - Child Support Payments Office</v>
      </c>
      <c r="CQ4" t="str">
        <v>4054 - Alt. Dispute Resolution-Dept</v>
      </c>
      <c r="CR4" t="str">
        <v>4056 - Domestic Relations Office Administration</v>
      </c>
      <c r="CS4" t="str">
        <v>4060 - Jury Service</v>
      </c>
      <c r="CT4" t="str">
        <v>4065 - Grand Jury Service</v>
      </c>
      <c r="CU4" t="str">
        <v>4071 - 5th Court of Appeals</v>
      </c>
      <c r="CV4" t="str">
        <v>4072 - First Admin. Judicial Region</v>
      </c>
      <c r="CW4" t="str">
        <v>4080 - Court Cost Miscellaneous</v>
      </c>
      <c r="CX4" t="str">
        <v>4090 - Appellate Justice System</v>
      </c>
      <c r="CY4" t="str">
        <v>4110 - 14th Civil District Court</v>
      </c>
      <c r="CZ4" t="str">
        <v>4115 - 44th Civil District Court</v>
      </c>
      <c r="DA4" t="str">
        <v>4120 - 68th Civil District Court</v>
      </c>
      <c r="DB4" t="str">
        <v>4125 - 95th Civil District Court</v>
      </c>
      <c r="DC4" t="str">
        <v>4130 - 101st Civil District Court</v>
      </c>
      <c r="DD4" t="str">
        <v>4135 - 116th Civil District Court</v>
      </c>
      <c r="DE4" t="str">
        <v>4140 - 134th Civil District Court</v>
      </c>
      <c r="DF4" t="str">
        <v>4145 - 160th Civil District Court</v>
      </c>
      <c r="DG4" t="str">
        <v>4150 - 162nd Civil District Court</v>
      </c>
      <c r="DH4" t="str">
        <v>4155 - 191st Civil District Court</v>
      </c>
      <c r="DI4" t="str">
        <v>4160 - 192nd Civil District Court</v>
      </c>
      <c r="DJ4" t="str">
        <v>4165 - 193rd Civil District Court</v>
      </c>
      <c r="DK4" t="str">
        <v>4170 - 298th Civil District Court</v>
      </c>
      <c r="DL4" t="str">
        <v>4175 - Civil District Masters</v>
      </c>
      <c r="DM4" t="str">
        <v>4180 - Civil Tax Court</v>
      </c>
      <c r="DN4" t="str">
        <v>4210 - 254th Family Court</v>
      </c>
      <c r="DO4" t="str">
        <v>4215 - 255th Family Court</v>
      </c>
      <c r="DP4" t="str">
        <v>4220 - 256th Family Court</v>
      </c>
      <c r="DQ4" t="str">
        <v>4225 - 301st Family Court</v>
      </c>
      <c r="DR4" t="str">
        <v>4230 - 302nd Family Court</v>
      </c>
      <c r="DS4" t="str">
        <v>4235 - 303rd Family Court</v>
      </c>
      <c r="DT4" t="str">
        <v>4240 - 330th Family Court</v>
      </c>
      <c r="DU4" t="str">
        <v>4250 - IV-D Court</v>
      </c>
      <c r="DV4" t="str">
        <v>4310 - 304th Juvenile Court</v>
      </c>
      <c r="DW4" t="str">
        <v>4320 - 305th Juvenile Court</v>
      </c>
      <c r="DX4" t="str">
        <v>4401 - Criminal District Court #1</v>
      </c>
      <c r="DY4" t="str">
        <v>4402 - Criminal District Court #2</v>
      </c>
      <c r="DZ4" t="str">
        <v>4403 - Criminal District Court #3</v>
      </c>
      <c r="EA4" t="str">
        <v>4404 - Criminal District Court #4</v>
      </c>
      <c r="EB4" t="str">
        <v>4405 - Criminal District Court #5</v>
      </c>
      <c r="EC4" t="str">
        <v>4406 - Criminal District Court #6</v>
      </c>
      <c r="ED4" t="str">
        <v>4407 - Criminal District Court #7</v>
      </c>
      <c r="EE4" t="str">
        <v>4410 - 194th Criminal District Court</v>
      </c>
      <c r="EF4" t="str">
        <v>4415 - 195th Criminal District Court</v>
      </c>
      <c r="EG4" t="str">
        <v>4420 - 203rd Criminal District Court</v>
      </c>
      <c r="EH4" t="str">
        <v>4425 - 204th Criminal District Court</v>
      </c>
      <c r="EI4" t="str">
        <v>4430 - 265th Criminal District Court</v>
      </c>
      <c r="EJ4" t="str">
        <v>4435 - 282nd Criminal District Court</v>
      </c>
      <c r="EK4" t="str">
        <v>4440 - 283rd Criminal District Court</v>
      </c>
      <c r="EL4" t="str">
        <v>4445 - 291st Criminal District Court</v>
      </c>
      <c r="EM4" t="str">
        <v>4450 - 292nd Criminal District Court</v>
      </c>
      <c r="EN4" t="str">
        <v>4455 - 363rd Criminal District Court</v>
      </c>
      <c r="EO4" t="str">
        <v>4460 - Criminal District Magistrates</v>
      </c>
      <c r="EP4" t="str">
        <v>4461 - Pretrial Release</v>
      </c>
      <c r="EQ4" t="str">
        <v>4465 - Staff Attorneys</v>
      </c>
      <c r="ER4" t="str">
        <v>4470 - Criminal District Court Manager</v>
      </c>
      <c r="ES4" t="str">
        <v>4501 - County Court at Law #1</v>
      </c>
      <c r="ET4" t="str">
        <v>4502 - County Court at Law #2</v>
      </c>
      <c r="EU4" t="str">
        <v>4503 - County Court at Law #3</v>
      </c>
      <c r="EV4" t="str">
        <v>4504 - County Court at Law #4</v>
      </c>
      <c r="EW4" t="str">
        <v>4505 - County Court at Law #5</v>
      </c>
      <c r="EX4" t="str">
        <v>4601 - County Criminal Court #1</v>
      </c>
      <c r="EY4" t="str">
        <v>4602 - County Criminal Court #2</v>
      </c>
      <c r="EZ4" t="str">
        <v>4603 - County Criminal Court #3</v>
      </c>
      <c r="FA4" t="str">
        <v>4604 - County Criminal Court #4</v>
      </c>
      <c r="FB4" t="str">
        <v>4605 - County Criminal Court #5</v>
      </c>
      <c r="FC4" t="str">
        <v>4606 - County Criminal Court #6</v>
      </c>
      <c r="FD4" t="str">
        <v>4607 - County Criminal Court #7</v>
      </c>
      <c r="FE4" t="str">
        <v>4608 - County Criminal Court #8</v>
      </c>
      <c r="FF4" t="str">
        <v>4609 - County Criminal Court #9</v>
      </c>
      <c r="FG4" t="str">
        <v>4610 - County Criminal Court #10</v>
      </c>
      <c r="FH4" t="str">
        <v>4611 - County Criminal Court #11</v>
      </c>
      <c r="FI4" t="str">
        <v>4615 - County Criminal Court of Appeals</v>
      </c>
      <c r="FJ4" t="str">
        <v>4616 - County Criminal Court of Appeals #2</v>
      </c>
      <c r="FK4" t="str">
        <v>4617 - County Criminal Court - Magistrate</v>
      </c>
      <c r="FL4" t="str">
        <v>4620 - County Criminal Court Manager</v>
      </c>
      <c r="FM4" t="str">
        <v>4701 - Probate Court #1</v>
      </c>
      <c r="FN4" t="str">
        <v>4702 - Probate Court #2</v>
      </c>
      <c r="FO4" t="str">
        <v>4703 - Probate Court #3</v>
      </c>
      <c r="FP4" t="str">
        <v>4704 - Investigators/Court Visitor Program</v>
      </c>
      <c r="FQ4" t="str">
        <v>4705 - Probate Associates</v>
      </c>
      <c r="FR4" t="str">
        <v>4811 - J.P- 1-1</v>
      </c>
      <c r="FS4" t="str">
        <v>4812 - J.P- 1-2</v>
      </c>
      <c r="FT4" t="str">
        <v>4821 - J.P- 2-1</v>
      </c>
      <c r="FU4" t="str">
        <v>4822 - J.P- 2-2</v>
      </c>
      <c r="FV4" t="str">
        <v>4831 - J.P- 3-1</v>
      </c>
      <c r="FW4" t="str">
        <v>4832 - J.P- 3-2</v>
      </c>
      <c r="FX4" t="str">
        <v>4833 - J.P. Central Collections</v>
      </c>
      <c r="FY4" t="str">
        <v>4841 - J.P- 4-1</v>
      </c>
      <c r="FZ4" t="str">
        <v>4842 - J.P- 4-2</v>
      </c>
      <c r="GA4" t="str">
        <v>4851 - J.P- 5-1</v>
      </c>
      <c r="GB4" t="str">
        <v>4852 - J.P- 5-2</v>
      </c>
      <c r="GC4" t="str">
        <v>4862 - J P 3-A</v>
      </c>
      <c r="GD4" t="str">
        <v>4921 - District Clerk Criminal and Bond Forfeiture</v>
      </c>
      <c r="GE4" t="str">
        <v>4922 - District Clerk Passport Central</v>
      </c>
      <c r="GF4" t="str">
        <v>4923 - District Clerk Passport East</v>
      </c>
      <c r="GG4" t="str">
        <v>4924 - District Passport North</v>
      </c>
      <c r="GH4" t="str">
        <v>4925 - District Clerk Juvenile</v>
      </c>
      <c r="GI4" t="str">
        <v>4926 - District Civil and Family, Trust and Collections</v>
      </c>
      <c r="GJ4" t="str">
        <v>5001 - County Clerk Criminal and Bond Forfeiture</v>
      </c>
      <c r="GK4" t="str">
        <v>5002 - County Clerk Recording</v>
      </c>
      <c r="GL4" t="str">
        <v>5003 - County Clerk Vitals</v>
      </c>
      <c r="GM4" t="str">
        <v>5004 - County Clerk Trust</v>
      </c>
      <c r="GN4" t="str">
        <v xml:space="preserve">5005 - County Clerk Civil </v>
      </c>
      <c r="GO4" t="str">
        <v>5006 - County Clerk Probate</v>
      </c>
      <c r="GP4" t="str">
        <v>5007 - County Clerk Central Records</v>
      </c>
      <c r="GQ4" t="str">
        <v>5008 - County Clerk-Collections</v>
      </c>
      <c r="GR4" t="str">
        <v>5041 - Truancy South</v>
      </c>
      <c r="GS4" t="str">
        <v>5042 - Truancy North</v>
      </c>
      <c r="GT4" t="str">
        <v>5043 - Truancy East</v>
      </c>
      <c r="GU4" t="str">
        <v>5110 - Employee Health Clinic</v>
      </c>
      <c r="GV4" t="str">
        <v>5111 - Juvenile Administration</v>
      </c>
      <c r="GW4" t="str">
        <v>5112 - Juvenile Psychological Service</v>
      </c>
      <c r="GX4" t="str">
        <v>5114 - Juvenile-Detention Center</v>
      </c>
      <c r="GY4" t="str">
        <v>5115 - Juvenile-Emergency Shelter</v>
      </c>
      <c r="GZ4" t="str">
        <v>5116 - Juvenile-Letot Center</v>
      </c>
      <c r="HA4" t="str">
        <v>5117 - Juvenile-Youth Village</v>
      </c>
      <c r="HB4" t="str">
        <v>5118 - Juvenile-Medlock Center</v>
      </c>
      <c r="HC4" t="str">
        <v>5119 - Juvenile-Letot Residential Treatment Center</v>
      </c>
      <c r="HD4" t="str">
        <v>5120 - Health Administration</v>
      </c>
      <c r="HE4" t="str">
        <v>5121 - Environmental Health</v>
      </c>
      <c r="HF4" t="str">
        <v>5122 - Public Health Lab</v>
      </c>
      <c r="HG4" t="str">
        <v>5123 - Preventive Health</v>
      </c>
      <c r="HH4" t="str">
        <v>5124 - Communicable Disease Control</v>
      </c>
      <c r="HI4" t="str">
        <v>5125 - STD Clinic</v>
      </c>
      <c r="HJ4" t="str">
        <v>5126 - TB Clinic</v>
      </c>
      <c r="HK4" t="str">
        <v>5128 - HHS - Finance Admin</v>
      </c>
      <c r="HL4" t="str">
        <v xml:space="preserve">5130 - Budget Office Community Contracts </v>
      </c>
      <c r="HM4" t="str">
        <v>5140 - CPS Program</v>
      </c>
      <c r="HN4" t="str">
        <v>5170 - Welfare Assistance</v>
      </c>
      <c r="HO4" t="str">
        <v>6340 - Wilmer Substance Abuse Facility</v>
      </c>
      <c r="HP4" t="str">
        <v>6430 - Truancy Enforcement Center</v>
      </c>
      <c r="HQ4" t="str">
        <v>6930 - Cash Match for Grants</v>
      </c>
      <c r="HR4" t="str">
        <v>7138 - Parking Garage CO 2004 Series</v>
      </c>
      <c r="HS4" t="str">
        <v>7139 - Unlimited Tax Ref 2005  24.097M</v>
      </c>
      <c r="HT4" t="str">
        <v>7140 - Certificate Obligation, 2006  $65M</v>
      </c>
      <c r="HU4" t="str">
        <v>7141 - Limited Tax Notes, Series 2011</v>
      </c>
      <c r="HV4" t="str">
        <v>7142 - Unlimited Tax Refunding Bonds Series 2011A-Dept</v>
      </c>
      <c r="HW4" t="str">
        <v>7144 - Limited Tax Refunding Bonds Series 2013</v>
      </c>
      <c r="HX4" t="str">
        <v>7145 - Dept Limited Tax Notes Series 2013</v>
      </c>
      <c r="HY4" t="str">
        <v>7146 - Unlimited Tax Refunding Bonds Series 2015</v>
      </c>
      <c r="HZ4" t="str">
        <v>7147 - Combination Tax and Parking Garage Revenue Certificates of Obligation Series 2016</v>
      </c>
      <c r="IA4" t="str">
        <v>7148 - Certificates of Obligation, Series 2022</v>
      </c>
      <c r="IB4" t="str">
        <v>7400 - Administrative</v>
      </c>
      <c r="IC4" t="str">
        <v>7414 - Unlimited Tax Road Bonds Series 1995</v>
      </c>
      <c r="ID4" t="str">
        <v>7418 - Road Bond Series 1996</v>
      </c>
      <c r="IE4" t="str">
        <v>7492 - 1995 Road Bond Fund</v>
      </c>
      <c r="IF4" t="str">
        <v>8010 - State Highway Fund</v>
      </c>
      <c r="IG4" t="str">
        <v>8011 - Vehicle Sales and Use Tax</v>
      </c>
      <c r="IH4" t="str">
        <v>8012 - Certificate of Title Fund</v>
      </c>
      <c r="II4" t="str">
        <v>8013 - State Beer and Wine</v>
      </c>
      <c r="IJ4" t="str">
        <v>8014 - Unapportioned Tax</v>
      </c>
      <c r="IK4" t="str">
        <v>8015 - Tax Refund</v>
      </c>
      <c r="IL4" t="str">
        <v>8016 - Trust Fund (Tax Assessor)</v>
      </c>
      <c r="IM4" t="str">
        <v>8017 - Mail-in License Renewal</v>
      </c>
      <c r="IN4" t="str">
        <v>8459 - Chase C.C. Clearing Acct-Tax Office</v>
      </c>
      <c r="IO4" t="str">
        <v>8465 - Chase C.C. MV Clearing Acct-Tax Office</v>
      </c>
      <c r="IP4" t="str">
        <v>8466 - Chase Credit Card Charge Back-Tax Office</v>
      </c>
      <c r="IQ4" t="str">
        <v>8467 - Chase C.C MV Charge Back Tax Office</v>
      </c>
      <c r="IR4" t="str">
        <v>8543 - Chase Credit Card B&amp;W Chargeback</v>
      </c>
      <c r="IS4" t="str">
        <v>8545 - Chase Credit Card VIT/SIT Chargeback</v>
      </c>
      <c r="IT4" t="str">
        <v>8718 - Dealers' Escrow Account</v>
      </c>
      <c r="IU4" t="str">
        <v>8719 - Undisbursed Funds</v>
      </c>
      <c r="IV4" t="str">
        <v>8720 - Credit Card Deposit/Clearing Acct</v>
      </c>
      <c r="IW4" t="str">
        <v>8721 - Unapportioned Tax ( Year End ) Used to be 720</v>
      </c>
      <c r="IX4" t="str">
        <v>8731 - Credit Card Chargeback Acct</v>
      </c>
      <c r="IY4" t="str">
        <v>9010 - Library Assistance</v>
      </c>
      <c r="IZ4" t="str">
        <v>9020 - Local Emergencies</v>
      </c>
      <c r="JA4" t="str">
        <v>9101 - Park &amp; Open Space Adm</v>
      </c>
      <c r="JB4" t="str">
        <v>9102 - Park and Open Space</v>
      </c>
      <c r="JC4" t="str">
        <v>9200 - Escrows</v>
      </c>
      <c r="JD4" t="str">
        <v>9205 - Constable Precinct #1</v>
      </c>
      <c r="JE4" t="str">
        <v>9206 - Constable Precinct #2</v>
      </c>
      <c r="JF4" t="str">
        <v>9207 - Constable Precinct #3</v>
      </c>
      <c r="JG4" t="str">
        <v>9208 - Constable Precinct #4</v>
      </c>
      <c r="JH4" t="str">
        <v>9209 - Constable Precinct #5</v>
      </c>
      <c r="JI4" t="str">
        <v xml:space="preserve">9215 - Commissary </v>
      </c>
      <c r="JJ4" t="str">
        <v xml:space="preserve">9220 - District Attorney </v>
      </c>
      <c r="JK4" t="str">
        <v>9225 - Sheriff</v>
      </c>
      <c r="JL4" t="str">
        <v xml:space="preserve">9230 - Juvenile </v>
      </c>
      <c r="JM4" t="str">
        <v xml:space="preserve">9235 - Justice of Peace </v>
      </c>
      <c r="JN4" t="str">
        <v>9240 - County Clerk</v>
      </c>
      <c r="JO4" t="str">
        <v>9245 - District Clerk</v>
      </c>
      <c r="JP4" t="str">
        <v xml:space="preserve">9250 - County Clerk Record Management </v>
      </c>
      <c r="JQ4" t="str">
        <v xml:space="preserve">9255 - District Clerk Record Management </v>
      </c>
      <c r="JR4" t="str">
        <v xml:space="preserve">9256 - County &amp; District Clerk Record Management </v>
      </c>
      <c r="JS4" t="str">
        <v xml:space="preserve">9260 - Community Supervision and Correction Department </v>
      </c>
      <c r="JT4" t="str">
        <v xml:space="preserve">9265 - Tax Office </v>
      </c>
      <c r="JU4" t="str">
        <v xml:space="preserve">9270 - Criminal Justice </v>
      </c>
      <c r="JV4" t="str">
        <v xml:space="preserve">9275 - Divert Court </v>
      </c>
      <c r="JW4" t="str">
        <v>9280 - HHS</v>
      </c>
      <c r="JX4" t="str">
        <v>9285 - Probate Court</v>
      </c>
      <c r="JY4" t="str">
        <v>9290 - Law Library</v>
      </c>
      <c r="JZ4" t="str">
        <v>9291 - SBE</v>
      </c>
      <c r="KA4" t="str">
        <v>9292 - Fire Marshall</v>
      </c>
      <c r="KB4" t="str">
        <v>9410 - IT Projects</v>
      </c>
      <c r="KC4" t="str">
        <v>9420 - Facilities Projects</v>
      </c>
      <c r="KD4" t="str">
        <v>9430 - Public Works Projects</v>
      </c>
      <c r="KE4" t="str">
        <v>9440 - CSCD Projects</v>
      </c>
      <c r="KF4" t="str">
        <v>9450 - Elections</v>
      </c>
      <c r="KG4" t="str">
        <v>9455 - Household Hazardous Waste</v>
      </c>
      <c r="KH4" t="str">
        <v>9464 - American Rescue Plan</v>
      </c>
      <c r="KI4" t="str">
        <v>9466 - Major Grants</v>
      </c>
      <c r="KJ4" t="str">
        <v>9467 - HUD Section 8</v>
      </c>
      <c r="KK4" t="str">
        <v>9468 - Charter School</v>
      </c>
      <c r="KL4" t="str">
        <v>9900 - Non-Budget Charges</v>
      </c>
      <c r="KM4" t="str">
        <v>9910 - Countywide Appropriations</v>
      </c>
      <c r="KN4" t="str">
        <v>9915 - Surplus</v>
      </c>
      <c r="KO4" t="str">
        <v>9920 - Payroll -Dept</v>
      </c>
      <c r="KP4" t="str">
        <v>9940 - Reserves and Contingency</v>
      </c>
      <c r="KQ4" t="str">
        <v>9950 - Emergency Reserves</v>
      </c>
    </row>
    <row r="5" spans="1:303" x14ac:dyDescent="0.25">
      <c r="A5" t="str" cm="1">
        <f t="array" ref="A5:KQ5">TRANSPOSE(_xlfn._xlws.SORT(_xlfn._xlws.FILTER(TableCostCenter[Cost Center List],ISNUMBER(SEARCH(Travel!Z6,TableCostCenter[Cost Center List])))))</f>
        <v>0000 - Default Cost Center</v>
      </c>
      <c r="B5" t="str">
        <v>1010 - County Judge</v>
      </c>
      <c r="C5" t="str">
        <v>1011 - Truancy Courts</v>
      </c>
      <c r="D5" t="str">
        <v>1016 - Planning and Development</v>
      </c>
      <c r="E5" t="str">
        <v>1020 - Commissioners' Court Administrator</v>
      </c>
      <c r="F5" t="str">
        <v>1021 - Operation Services - Engineering</v>
      </c>
      <c r="G5" t="str">
        <v>1022 - Operation Services - Facilities</v>
      </c>
      <c r="H5" t="str">
        <v>1023 - Operation Services - Comm/Central Services</v>
      </c>
      <c r="I5" t="str">
        <v>1024 - Operation Services - Records Mgmt</v>
      </c>
      <c r="J5" t="str">
        <v>1027 - Operation Services - Auto Service Center</v>
      </c>
      <c r="K5" t="str">
        <v>1035 - Tax Assessor/Collector</v>
      </c>
      <c r="L5" t="str">
        <v>1040 - Human Resource/Civil Service</v>
      </c>
      <c r="M5" t="str">
        <v>1041 - HRCS - 52e Employees</v>
      </c>
      <c r="N5" t="str">
        <v>1045 - Records Bldg Fitness Center</v>
      </c>
      <c r="O5" t="str">
        <v>1050 - County Treasurer</v>
      </c>
      <c r="P5" t="str">
        <v>1060 - Office of Budget &amp; Evaluation</v>
      </c>
      <c r="Q5" t="str">
        <v>1070 - County Auditor</v>
      </c>
      <c r="R5" t="str">
        <v>1080 - Purchasing</v>
      </c>
      <c r="S5" t="str">
        <v>1082 - Small Business Enterprise(SBE)</v>
      </c>
      <c r="T5" t="str">
        <v>1090 - IT Data Services</v>
      </c>
      <c r="U5" t="str">
        <v>1210 - Elections</v>
      </c>
      <c r="V5" t="str">
        <v>2050 - Texas Cooperative Extension</v>
      </c>
      <c r="W5" t="str">
        <v>2060 - Veterans Service</v>
      </c>
      <c r="X5" t="str">
        <v>2080 - Historical Commission</v>
      </c>
      <c r="Y5" t="str">
        <v>2110 - Public Works</v>
      </c>
      <c r="Z5" t="str">
        <v>2115 - PW - Economic Development</v>
      </c>
      <c r="AA5" t="str">
        <v>2510 - Road Precinct #1</v>
      </c>
      <c r="AB5" t="str">
        <v>2520 - Road Precinct #2</v>
      </c>
      <c r="AC5" t="str">
        <v>2530 - Road Precinct #3</v>
      </c>
      <c r="AD5" t="str">
        <v>2540 - Road Precinct #4</v>
      </c>
      <c r="AE5" t="str">
        <v>2550 - Road Reserves</v>
      </c>
      <c r="AF5" t="str">
        <v>3020 - Community Supervision</v>
      </c>
      <c r="AG5" t="str">
        <v>3030 - Public Service Program</v>
      </c>
      <c r="AH5" t="str">
        <v>3043 - Unincorporated Area Services</v>
      </c>
      <c r="AI5" t="str">
        <v>3110 - Executive</v>
      </c>
      <c r="AJ5" t="str">
        <v>3111 - Special Investigation</v>
      </c>
      <c r="AK5" t="str">
        <v>3112 - Intelligence</v>
      </c>
      <c r="AL5" t="str">
        <v>3113 - Internal Affairs</v>
      </c>
      <c r="AM5" t="str">
        <v>3114 - Compliance</v>
      </c>
      <c r="AN5" t="str">
        <v>3121 - General Services</v>
      </c>
      <c r="AO5" t="str">
        <v>3122 - Personnel</v>
      </c>
      <c r="AP5" t="str">
        <v>3123 - Training</v>
      </c>
      <c r="AQ5" t="str">
        <v>3124 - Communications</v>
      </c>
      <c r="AR5" t="str">
        <v>3125 - Fiscal</v>
      </c>
      <c r="AS5" t="str">
        <v>3126 - Photo Lab</v>
      </c>
      <c r="AT5" t="str">
        <v>3127 - Print Shop Department</v>
      </c>
      <c r="AU5" t="str">
        <v>3128 - Bonds</v>
      </c>
      <c r="AV5" t="str">
        <v>3129 - Bailiff</v>
      </c>
      <c r="AW5" t="str">
        <v>3130 - Warrants</v>
      </c>
      <c r="AX5" t="str">
        <v>3131 - Fugitive Transportation</v>
      </c>
      <c r="AY5" t="str">
        <v>3132 - Civil</v>
      </c>
      <c r="AZ5" t="str">
        <v>3133 - Patrol</v>
      </c>
      <c r="BA5" t="str">
        <v>3134 - Criminal Investigation</v>
      </c>
      <c r="BB5" t="str">
        <v>3136 - FLEET</v>
      </c>
      <c r="BC5" t="str">
        <v>3137 - Freeway Management Program</v>
      </c>
      <c r="BD5" t="str">
        <v>3140 - Detention Services</v>
      </c>
      <c r="BE5" t="str">
        <v>3141 - North Tower</v>
      </c>
      <c r="BF5" t="str">
        <v>3142 - West Tower</v>
      </c>
      <c r="BG5" t="str">
        <v>3147 - Central Intake</v>
      </c>
      <c r="BH5" t="str">
        <v>3148 - South Tower</v>
      </c>
      <c r="BI5" t="str">
        <v>3150 - Classification and Release</v>
      </c>
      <c r="BJ5" t="str">
        <v>3151 - Inmate Program</v>
      </c>
      <c r="BK5" t="str">
        <v>3152 - Central Kitchen</v>
      </c>
      <c r="BL5" t="str">
        <v>3153 - Central Laundry</v>
      </c>
      <c r="BM5" t="str">
        <v>3154 - Inmate Transport</v>
      </c>
      <c r="BN5" t="str">
        <v>3155 - Jail Medical</v>
      </c>
      <c r="BO5" t="str">
        <v>3156 - Pre/Post Trial Release Program</v>
      </c>
      <c r="BP5" t="str">
        <v>3210 - Constable Precinct #1</v>
      </c>
      <c r="BQ5" t="str">
        <v>3220 - Constable Precinct #2</v>
      </c>
      <c r="BR5" t="str">
        <v>3230 - Constable Precinct #3</v>
      </c>
      <c r="BS5" t="str">
        <v>3240 - Constable Precinct #4</v>
      </c>
      <c r="BT5" t="str">
        <v>3250 - Constable Precinct #5</v>
      </c>
      <c r="BU5" t="str">
        <v>3270 - Constable Precinct #3A</v>
      </c>
      <c r="BV5" t="str">
        <v>3280 - Constable Precinct #4A</v>
      </c>
      <c r="BW5" t="str">
        <v>3311 - Crime Lab</v>
      </c>
      <c r="BX5" t="str">
        <v>3312 - Medical Examiner</v>
      </c>
      <c r="BY5" t="str">
        <v>3313 - Breath Alcohol Program</v>
      </c>
      <c r="BZ5" t="str">
        <v>4001 - Building Security</v>
      </c>
      <c r="CA5" t="str">
        <v>4002 - Emergency Management</v>
      </c>
      <c r="CB5" t="str">
        <v>4003 - Fire Marshal</v>
      </c>
      <c r="CC5" t="str">
        <v>4011 - District Attorney</v>
      </c>
      <c r="CD5" t="str">
        <v>4012 - DA-Special Allocation</v>
      </c>
      <c r="CE5" t="str">
        <v>4013 - Drug Court Program</v>
      </c>
      <c r="CF5" t="str">
        <v>4014 - Jail Diversion</v>
      </c>
      <c r="CG5" t="str">
        <v>4015 - Divert Court</v>
      </c>
      <c r="CH5" t="str">
        <v>4016 - S.T.A.C. Court</v>
      </c>
      <c r="CI5" t="str">
        <v>4020 - District Clerk</v>
      </c>
      <c r="CJ5" t="str">
        <v>4031 - County Clerk</v>
      </c>
      <c r="CK5" t="str">
        <v>4032 - County Clerk-Collections</v>
      </c>
      <c r="CL5" t="str">
        <v>4033 - Truancy Courts Clerks</v>
      </c>
      <c r="CM5" t="str">
        <v>4040 - Public Defender</v>
      </c>
      <c r="CN5" t="str">
        <v>4051 - District Court Administration</v>
      </c>
      <c r="CO5" t="str">
        <v>4052 - Family Court Services</v>
      </c>
      <c r="CP5" t="str">
        <v>4053 - Child Support Payments Office</v>
      </c>
      <c r="CQ5" t="str">
        <v>4054 - Alt. Dispute Resolution-Dept</v>
      </c>
      <c r="CR5" t="str">
        <v>4056 - Domestic Relations Office Administration</v>
      </c>
      <c r="CS5" t="str">
        <v>4060 - Jury Service</v>
      </c>
      <c r="CT5" t="str">
        <v>4065 - Grand Jury Service</v>
      </c>
      <c r="CU5" t="str">
        <v>4071 - 5th Court of Appeals</v>
      </c>
      <c r="CV5" t="str">
        <v>4072 - First Admin. Judicial Region</v>
      </c>
      <c r="CW5" t="str">
        <v>4080 - Court Cost Miscellaneous</v>
      </c>
      <c r="CX5" t="str">
        <v>4090 - Appellate Justice System</v>
      </c>
      <c r="CY5" t="str">
        <v>4110 - 14th Civil District Court</v>
      </c>
      <c r="CZ5" t="str">
        <v>4115 - 44th Civil District Court</v>
      </c>
      <c r="DA5" t="str">
        <v>4120 - 68th Civil District Court</v>
      </c>
      <c r="DB5" t="str">
        <v>4125 - 95th Civil District Court</v>
      </c>
      <c r="DC5" t="str">
        <v>4130 - 101st Civil District Court</v>
      </c>
      <c r="DD5" t="str">
        <v>4135 - 116th Civil District Court</v>
      </c>
      <c r="DE5" t="str">
        <v>4140 - 134th Civil District Court</v>
      </c>
      <c r="DF5" t="str">
        <v>4145 - 160th Civil District Court</v>
      </c>
      <c r="DG5" t="str">
        <v>4150 - 162nd Civil District Court</v>
      </c>
      <c r="DH5" t="str">
        <v>4155 - 191st Civil District Court</v>
      </c>
      <c r="DI5" t="str">
        <v>4160 - 192nd Civil District Court</v>
      </c>
      <c r="DJ5" t="str">
        <v>4165 - 193rd Civil District Court</v>
      </c>
      <c r="DK5" t="str">
        <v>4170 - 298th Civil District Court</v>
      </c>
      <c r="DL5" t="str">
        <v>4175 - Civil District Masters</v>
      </c>
      <c r="DM5" t="str">
        <v>4180 - Civil Tax Court</v>
      </c>
      <c r="DN5" t="str">
        <v>4210 - 254th Family Court</v>
      </c>
      <c r="DO5" t="str">
        <v>4215 - 255th Family Court</v>
      </c>
      <c r="DP5" t="str">
        <v>4220 - 256th Family Court</v>
      </c>
      <c r="DQ5" t="str">
        <v>4225 - 301st Family Court</v>
      </c>
      <c r="DR5" t="str">
        <v>4230 - 302nd Family Court</v>
      </c>
      <c r="DS5" t="str">
        <v>4235 - 303rd Family Court</v>
      </c>
      <c r="DT5" t="str">
        <v>4240 - 330th Family Court</v>
      </c>
      <c r="DU5" t="str">
        <v>4250 - IV-D Court</v>
      </c>
      <c r="DV5" t="str">
        <v>4310 - 304th Juvenile Court</v>
      </c>
      <c r="DW5" t="str">
        <v>4320 - 305th Juvenile Court</v>
      </c>
      <c r="DX5" t="str">
        <v>4401 - Criminal District Court #1</v>
      </c>
      <c r="DY5" t="str">
        <v>4402 - Criminal District Court #2</v>
      </c>
      <c r="DZ5" t="str">
        <v>4403 - Criminal District Court #3</v>
      </c>
      <c r="EA5" t="str">
        <v>4404 - Criminal District Court #4</v>
      </c>
      <c r="EB5" t="str">
        <v>4405 - Criminal District Court #5</v>
      </c>
      <c r="EC5" t="str">
        <v>4406 - Criminal District Court #6</v>
      </c>
      <c r="ED5" t="str">
        <v>4407 - Criminal District Court #7</v>
      </c>
      <c r="EE5" t="str">
        <v>4410 - 194th Criminal District Court</v>
      </c>
      <c r="EF5" t="str">
        <v>4415 - 195th Criminal District Court</v>
      </c>
      <c r="EG5" t="str">
        <v>4420 - 203rd Criminal District Court</v>
      </c>
      <c r="EH5" t="str">
        <v>4425 - 204th Criminal District Court</v>
      </c>
      <c r="EI5" t="str">
        <v>4430 - 265th Criminal District Court</v>
      </c>
      <c r="EJ5" t="str">
        <v>4435 - 282nd Criminal District Court</v>
      </c>
      <c r="EK5" t="str">
        <v>4440 - 283rd Criminal District Court</v>
      </c>
      <c r="EL5" t="str">
        <v>4445 - 291st Criminal District Court</v>
      </c>
      <c r="EM5" t="str">
        <v>4450 - 292nd Criminal District Court</v>
      </c>
      <c r="EN5" t="str">
        <v>4455 - 363rd Criminal District Court</v>
      </c>
      <c r="EO5" t="str">
        <v>4460 - Criminal District Magistrates</v>
      </c>
      <c r="EP5" t="str">
        <v>4461 - Pretrial Release</v>
      </c>
      <c r="EQ5" t="str">
        <v>4465 - Staff Attorneys</v>
      </c>
      <c r="ER5" t="str">
        <v>4470 - Criminal District Court Manager</v>
      </c>
      <c r="ES5" t="str">
        <v>4501 - County Court at Law #1</v>
      </c>
      <c r="ET5" t="str">
        <v>4502 - County Court at Law #2</v>
      </c>
      <c r="EU5" t="str">
        <v>4503 - County Court at Law #3</v>
      </c>
      <c r="EV5" t="str">
        <v>4504 - County Court at Law #4</v>
      </c>
      <c r="EW5" t="str">
        <v>4505 - County Court at Law #5</v>
      </c>
      <c r="EX5" t="str">
        <v>4601 - County Criminal Court #1</v>
      </c>
      <c r="EY5" t="str">
        <v>4602 - County Criminal Court #2</v>
      </c>
      <c r="EZ5" t="str">
        <v>4603 - County Criminal Court #3</v>
      </c>
      <c r="FA5" t="str">
        <v>4604 - County Criminal Court #4</v>
      </c>
      <c r="FB5" t="str">
        <v>4605 - County Criminal Court #5</v>
      </c>
      <c r="FC5" t="str">
        <v>4606 - County Criminal Court #6</v>
      </c>
      <c r="FD5" t="str">
        <v>4607 - County Criminal Court #7</v>
      </c>
      <c r="FE5" t="str">
        <v>4608 - County Criminal Court #8</v>
      </c>
      <c r="FF5" t="str">
        <v>4609 - County Criminal Court #9</v>
      </c>
      <c r="FG5" t="str">
        <v>4610 - County Criminal Court #10</v>
      </c>
      <c r="FH5" t="str">
        <v>4611 - County Criminal Court #11</v>
      </c>
      <c r="FI5" t="str">
        <v>4615 - County Criminal Court of Appeals</v>
      </c>
      <c r="FJ5" t="str">
        <v>4616 - County Criminal Court of Appeals #2</v>
      </c>
      <c r="FK5" t="str">
        <v>4617 - County Criminal Court - Magistrate</v>
      </c>
      <c r="FL5" t="str">
        <v>4620 - County Criminal Court Manager</v>
      </c>
      <c r="FM5" t="str">
        <v>4701 - Probate Court #1</v>
      </c>
      <c r="FN5" t="str">
        <v>4702 - Probate Court #2</v>
      </c>
      <c r="FO5" t="str">
        <v>4703 - Probate Court #3</v>
      </c>
      <c r="FP5" t="str">
        <v>4704 - Investigators/Court Visitor Program</v>
      </c>
      <c r="FQ5" t="str">
        <v>4705 - Probate Associates</v>
      </c>
      <c r="FR5" t="str">
        <v>4811 - J.P- 1-1</v>
      </c>
      <c r="FS5" t="str">
        <v>4812 - J.P- 1-2</v>
      </c>
      <c r="FT5" t="str">
        <v>4821 - J.P- 2-1</v>
      </c>
      <c r="FU5" t="str">
        <v>4822 - J.P- 2-2</v>
      </c>
      <c r="FV5" t="str">
        <v>4831 - J.P- 3-1</v>
      </c>
      <c r="FW5" t="str">
        <v>4832 - J.P- 3-2</v>
      </c>
      <c r="FX5" t="str">
        <v>4833 - J.P. Central Collections</v>
      </c>
      <c r="FY5" t="str">
        <v>4841 - J.P- 4-1</v>
      </c>
      <c r="FZ5" t="str">
        <v>4842 - J.P- 4-2</v>
      </c>
      <c r="GA5" t="str">
        <v>4851 - J.P- 5-1</v>
      </c>
      <c r="GB5" t="str">
        <v>4852 - J.P- 5-2</v>
      </c>
      <c r="GC5" t="str">
        <v>4862 - J P 3-A</v>
      </c>
      <c r="GD5" t="str">
        <v>4921 - District Clerk Criminal and Bond Forfeiture</v>
      </c>
      <c r="GE5" t="str">
        <v>4922 - District Clerk Passport Central</v>
      </c>
      <c r="GF5" t="str">
        <v>4923 - District Clerk Passport East</v>
      </c>
      <c r="GG5" t="str">
        <v>4924 - District Passport North</v>
      </c>
      <c r="GH5" t="str">
        <v>4925 - District Clerk Juvenile</v>
      </c>
      <c r="GI5" t="str">
        <v>4926 - District Civil and Family, Trust and Collections</v>
      </c>
      <c r="GJ5" t="str">
        <v>5001 - County Clerk Criminal and Bond Forfeiture</v>
      </c>
      <c r="GK5" t="str">
        <v>5002 - County Clerk Recording</v>
      </c>
      <c r="GL5" t="str">
        <v>5003 - County Clerk Vitals</v>
      </c>
      <c r="GM5" t="str">
        <v>5004 - County Clerk Trust</v>
      </c>
      <c r="GN5" t="str">
        <v xml:space="preserve">5005 - County Clerk Civil </v>
      </c>
      <c r="GO5" t="str">
        <v>5006 - County Clerk Probate</v>
      </c>
      <c r="GP5" t="str">
        <v>5007 - County Clerk Central Records</v>
      </c>
      <c r="GQ5" t="str">
        <v>5008 - County Clerk-Collections</v>
      </c>
      <c r="GR5" t="str">
        <v>5041 - Truancy South</v>
      </c>
      <c r="GS5" t="str">
        <v>5042 - Truancy North</v>
      </c>
      <c r="GT5" t="str">
        <v>5043 - Truancy East</v>
      </c>
      <c r="GU5" t="str">
        <v>5110 - Employee Health Clinic</v>
      </c>
      <c r="GV5" t="str">
        <v>5111 - Juvenile Administration</v>
      </c>
      <c r="GW5" t="str">
        <v>5112 - Juvenile Psychological Service</v>
      </c>
      <c r="GX5" t="str">
        <v>5114 - Juvenile-Detention Center</v>
      </c>
      <c r="GY5" t="str">
        <v>5115 - Juvenile-Emergency Shelter</v>
      </c>
      <c r="GZ5" t="str">
        <v>5116 - Juvenile-Letot Center</v>
      </c>
      <c r="HA5" t="str">
        <v>5117 - Juvenile-Youth Village</v>
      </c>
      <c r="HB5" t="str">
        <v>5118 - Juvenile-Medlock Center</v>
      </c>
      <c r="HC5" t="str">
        <v>5119 - Juvenile-Letot Residential Treatment Center</v>
      </c>
      <c r="HD5" t="str">
        <v>5120 - Health Administration</v>
      </c>
      <c r="HE5" t="str">
        <v>5121 - Environmental Health</v>
      </c>
      <c r="HF5" t="str">
        <v>5122 - Public Health Lab</v>
      </c>
      <c r="HG5" t="str">
        <v>5123 - Preventive Health</v>
      </c>
      <c r="HH5" t="str">
        <v>5124 - Communicable Disease Control</v>
      </c>
      <c r="HI5" t="str">
        <v>5125 - STD Clinic</v>
      </c>
      <c r="HJ5" t="str">
        <v>5126 - TB Clinic</v>
      </c>
      <c r="HK5" t="str">
        <v>5128 - HHS - Finance Admin</v>
      </c>
      <c r="HL5" t="str">
        <v xml:space="preserve">5130 - Budget Office Community Contracts </v>
      </c>
      <c r="HM5" t="str">
        <v>5140 - CPS Program</v>
      </c>
      <c r="HN5" t="str">
        <v>5170 - Welfare Assistance</v>
      </c>
      <c r="HO5" t="str">
        <v>6340 - Wilmer Substance Abuse Facility</v>
      </c>
      <c r="HP5" t="str">
        <v>6430 - Truancy Enforcement Center</v>
      </c>
      <c r="HQ5" t="str">
        <v>6930 - Cash Match for Grants</v>
      </c>
      <c r="HR5" t="str">
        <v>7138 - Parking Garage CO 2004 Series</v>
      </c>
      <c r="HS5" t="str">
        <v>7139 - Unlimited Tax Ref 2005  24.097M</v>
      </c>
      <c r="HT5" t="str">
        <v>7140 - Certificate Obligation, 2006  $65M</v>
      </c>
      <c r="HU5" t="str">
        <v>7141 - Limited Tax Notes, Series 2011</v>
      </c>
      <c r="HV5" t="str">
        <v>7142 - Unlimited Tax Refunding Bonds Series 2011A-Dept</v>
      </c>
      <c r="HW5" t="str">
        <v>7144 - Limited Tax Refunding Bonds Series 2013</v>
      </c>
      <c r="HX5" t="str">
        <v>7145 - Dept Limited Tax Notes Series 2013</v>
      </c>
      <c r="HY5" t="str">
        <v>7146 - Unlimited Tax Refunding Bonds Series 2015</v>
      </c>
      <c r="HZ5" t="str">
        <v>7147 - Combination Tax and Parking Garage Revenue Certificates of Obligation Series 2016</v>
      </c>
      <c r="IA5" t="str">
        <v>7148 - Certificates of Obligation, Series 2022</v>
      </c>
      <c r="IB5" t="str">
        <v>7400 - Administrative</v>
      </c>
      <c r="IC5" t="str">
        <v>7414 - Unlimited Tax Road Bonds Series 1995</v>
      </c>
      <c r="ID5" t="str">
        <v>7418 - Road Bond Series 1996</v>
      </c>
      <c r="IE5" t="str">
        <v>7492 - 1995 Road Bond Fund</v>
      </c>
      <c r="IF5" t="str">
        <v>8010 - State Highway Fund</v>
      </c>
      <c r="IG5" t="str">
        <v>8011 - Vehicle Sales and Use Tax</v>
      </c>
      <c r="IH5" t="str">
        <v>8012 - Certificate of Title Fund</v>
      </c>
      <c r="II5" t="str">
        <v>8013 - State Beer and Wine</v>
      </c>
      <c r="IJ5" t="str">
        <v>8014 - Unapportioned Tax</v>
      </c>
      <c r="IK5" t="str">
        <v>8015 - Tax Refund</v>
      </c>
      <c r="IL5" t="str">
        <v>8016 - Trust Fund (Tax Assessor)</v>
      </c>
      <c r="IM5" t="str">
        <v>8017 - Mail-in License Renewal</v>
      </c>
      <c r="IN5" t="str">
        <v>8459 - Chase C.C. Clearing Acct-Tax Office</v>
      </c>
      <c r="IO5" t="str">
        <v>8465 - Chase C.C. MV Clearing Acct-Tax Office</v>
      </c>
      <c r="IP5" t="str">
        <v>8466 - Chase Credit Card Charge Back-Tax Office</v>
      </c>
      <c r="IQ5" t="str">
        <v>8467 - Chase C.C MV Charge Back Tax Office</v>
      </c>
      <c r="IR5" t="str">
        <v>8543 - Chase Credit Card B&amp;W Chargeback</v>
      </c>
      <c r="IS5" t="str">
        <v>8545 - Chase Credit Card VIT/SIT Chargeback</v>
      </c>
      <c r="IT5" t="str">
        <v>8718 - Dealers' Escrow Account</v>
      </c>
      <c r="IU5" t="str">
        <v>8719 - Undisbursed Funds</v>
      </c>
      <c r="IV5" t="str">
        <v>8720 - Credit Card Deposit/Clearing Acct</v>
      </c>
      <c r="IW5" t="str">
        <v>8721 - Unapportioned Tax ( Year End ) Used to be 720</v>
      </c>
      <c r="IX5" t="str">
        <v>8731 - Credit Card Chargeback Acct</v>
      </c>
      <c r="IY5" t="str">
        <v>9010 - Library Assistance</v>
      </c>
      <c r="IZ5" t="str">
        <v>9020 - Local Emergencies</v>
      </c>
      <c r="JA5" t="str">
        <v>9101 - Park &amp; Open Space Adm</v>
      </c>
      <c r="JB5" t="str">
        <v>9102 - Park and Open Space</v>
      </c>
      <c r="JC5" t="str">
        <v>9200 - Escrows</v>
      </c>
      <c r="JD5" t="str">
        <v>9205 - Constable Precinct #1</v>
      </c>
      <c r="JE5" t="str">
        <v>9206 - Constable Precinct #2</v>
      </c>
      <c r="JF5" t="str">
        <v>9207 - Constable Precinct #3</v>
      </c>
      <c r="JG5" t="str">
        <v>9208 - Constable Precinct #4</v>
      </c>
      <c r="JH5" t="str">
        <v>9209 - Constable Precinct #5</v>
      </c>
      <c r="JI5" t="str">
        <v xml:space="preserve">9215 - Commissary </v>
      </c>
      <c r="JJ5" t="str">
        <v xml:space="preserve">9220 - District Attorney </v>
      </c>
      <c r="JK5" t="str">
        <v>9225 - Sheriff</v>
      </c>
      <c r="JL5" t="str">
        <v xml:space="preserve">9230 - Juvenile </v>
      </c>
      <c r="JM5" t="str">
        <v xml:space="preserve">9235 - Justice of Peace </v>
      </c>
      <c r="JN5" t="str">
        <v>9240 - County Clerk</v>
      </c>
      <c r="JO5" t="str">
        <v>9245 - District Clerk</v>
      </c>
      <c r="JP5" t="str">
        <v xml:space="preserve">9250 - County Clerk Record Management </v>
      </c>
      <c r="JQ5" t="str">
        <v xml:space="preserve">9255 - District Clerk Record Management </v>
      </c>
      <c r="JR5" t="str">
        <v xml:space="preserve">9256 - County &amp; District Clerk Record Management </v>
      </c>
      <c r="JS5" t="str">
        <v xml:space="preserve">9260 - Community Supervision and Correction Department </v>
      </c>
      <c r="JT5" t="str">
        <v xml:space="preserve">9265 - Tax Office </v>
      </c>
      <c r="JU5" t="str">
        <v xml:space="preserve">9270 - Criminal Justice </v>
      </c>
      <c r="JV5" t="str">
        <v xml:space="preserve">9275 - Divert Court </v>
      </c>
      <c r="JW5" t="str">
        <v>9280 - HHS</v>
      </c>
      <c r="JX5" t="str">
        <v>9285 - Probate Court</v>
      </c>
      <c r="JY5" t="str">
        <v>9290 - Law Library</v>
      </c>
      <c r="JZ5" t="str">
        <v>9291 - SBE</v>
      </c>
      <c r="KA5" t="str">
        <v>9292 - Fire Marshall</v>
      </c>
      <c r="KB5" t="str">
        <v>9410 - IT Projects</v>
      </c>
      <c r="KC5" t="str">
        <v>9420 - Facilities Projects</v>
      </c>
      <c r="KD5" t="str">
        <v>9430 - Public Works Projects</v>
      </c>
      <c r="KE5" t="str">
        <v>9440 - CSCD Projects</v>
      </c>
      <c r="KF5" t="str">
        <v>9450 - Elections</v>
      </c>
      <c r="KG5" t="str">
        <v>9455 - Household Hazardous Waste</v>
      </c>
      <c r="KH5" t="str">
        <v>9464 - American Rescue Plan</v>
      </c>
      <c r="KI5" t="str">
        <v>9466 - Major Grants</v>
      </c>
      <c r="KJ5" t="str">
        <v>9467 - HUD Section 8</v>
      </c>
      <c r="KK5" t="str">
        <v>9468 - Charter School</v>
      </c>
      <c r="KL5" t="str">
        <v>9900 - Non-Budget Charges</v>
      </c>
      <c r="KM5" t="str">
        <v>9910 - Countywide Appropriations</v>
      </c>
      <c r="KN5" t="str">
        <v>9915 - Surplus</v>
      </c>
      <c r="KO5" t="str">
        <v>9920 - Payroll -Dept</v>
      </c>
      <c r="KP5" t="str">
        <v>9940 - Reserves and Contingency</v>
      </c>
      <c r="KQ5" t="str">
        <v>9950 - Emergency Reserves</v>
      </c>
    </row>
    <row r="6" spans="1:303" x14ac:dyDescent="0.25">
      <c r="A6" t="str" cm="1">
        <f t="array" ref="A6:KQ6">TRANSPOSE(_xlfn._xlws.SORT(_xlfn._xlws.FILTER(TableCostCenter[Cost Center List],ISNUMBER(SEARCH(Travel!Z7,TableCostCenter[Cost Center List])))))</f>
        <v>0000 - Default Cost Center</v>
      </c>
      <c r="B6" t="str">
        <v>1010 - County Judge</v>
      </c>
      <c r="C6" t="str">
        <v>1011 - Truancy Courts</v>
      </c>
      <c r="D6" t="str">
        <v>1016 - Planning and Development</v>
      </c>
      <c r="E6" t="str">
        <v>1020 - Commissioners' Court Administrator</v>
      </c>
      <c r="F6" t="str">
        <v>1021 - Operation Services - Engineering</v>
      </c>
      <c r="G6" t="str">
        <v>1022 - Operation Services - Facilities</v>
      </c>
      <c r="H6" t="str">
        <v>1023 - Operation Services - Comm/Central Services</v>
      </c>
      <c r="I6" t="str">
        <v>1024 - Operation Services - Records Mgmt</v>
      </c>
      <c r="J6" t="str">
        <v>1027 - Operation Services - Auto Service Center</v>
      </c>
      <c r="K6" t="str">
        <v>1035 - Tax Assessor/Collector</v>
      </c>
      <c r="L6" t="str">
        <v>1040 - Human Resource/Civil Service</v>
      </c>
      <c r="M6" t="str">
        <v>1041 - HRCS - 52e Employees</v>
      </c>
      <c r="N6" t="str">
        <v>1045 - Records Bldg Fitness Center</v>
      </c>
      <c r="O6" t="str">
        <v>1050 - County Treasurer</v>
      </c>
      <c r="P6" t="str">
        <v>1060 - Office of Budget &amp; Evaluation</v>
      </c>
      <c r="Q6" t="str">
        <v>1070 - County Auditor</v>
      </c>
      <c r="R6" t="str">
        <v>1080 - Purchasing</v>
      </c>
      <c r="S6" t="str">
        <v>1082 - Small Business Enterprise(SBE)</v>
      </c>
      <c r="T6" t="str">
        <v>1090 - IT Data Services</v>
      </c>
      <c r="U6" t="str">
        <v>1210 - Elections</v>
      </c>
      <c r="V6" t="str">
        <v>2050 - Texas Cooperative Extension</v>
      </c>
      <c r="W6" t="str">
        <v>2060 - Veterans Service</v>
      </c>
      <c r="X6" t="str">
        <v>2080 - Historical Commission</v>
      </c>
      <c r="Y6" t="str">
        <v>2110 - Public Works</v>
      </c>
      <c r="Z6" t="str">
        <v>2115 - PW - Economic Development</v>
      </c>
      <c r="AA6" t="str">
        <v>2510 - Road Precinct #1</v>
      </c>
      <c r="AB6" t="str">
        <v>2520 - Road Precinct #2</v>
      </c>
      <c r="AC6" t="str">
        <v>2530 - Road Precinct #3</v>
      </c>
      <c r="AD6" t="str">
        <v>2540 - Road Precinct #4</v>
      </c>
      <c r="AE6" t="str">
        <v>2550 - Road Reserves</v>
      </c>
      <c r="AF6" t="str">
        <v>3020 - Community Supervision</v>
      </c>
      <c r="AG6" t="str">
        <v>3030 - Public Service Program</v>
      </c>
      <c r="AH6" t="str">
        <v>3043 - Unincorporated Area Services</v>
      </c>
      <c r="AI6" t="str">
        <v>3110 - Executive</v>
      </c>
      <c r="AJ6" t="str">
        <v>3111 - Special Investigation</v>
      </c>
      <c r="AK6" t="str">
        <v>3112 - Intelligence</v>
      </c>
      <c r="AL6" t="str">
        <v>3113 - Internal Affairs</v>
      </c>
      <c r="AM6" t="str">
        <v>3114 - Compliance</v>
      </c>
      <c r="AN6" t="str">
        <v>3121 - General Services</v>
      </c>
      <c r="AO6" t="str">
        <v>3122 - Personnel</v>
      </c>
      <c r="AP6" t="str">
        <v>3123 - Training</v>
      </c>
      <c r="AQ6" t="str">
        <v>3124 - Communications</v>
      </c>
      <c r="AR6" t="str">
        <v>3125 - Fiscal</v>
      </c>
      <c r="AS6" t="str">
        <v>3126 - Photo Lab</v>
      </c>
      <c r="AT6" t="str">
        <v>3127 - Print Shop Department</v>
      </c>
      <c r="AU6" t="str">
        <v>3128 - Bonds</v>
      </c>
      <c r="AV6" t="str">
        <v>3129 - Bailiff</v>
      </c>
      <c r="AW6" t="str">
        <v>3130 - Warrants</v>
      </c>
      <c r="AX6" t="str">
        <v>3131 - Fugitive Transportation</v>
      </c>
      <c r="AY6" t="str">
        <v>3132 - Civil</v>
      </c>
      <c r="AZ6" t="str">
        <v>3133 - Patrol</v>
      </c>
      <c r="BA6" t="str">
        <v>3134 - Criminal Investigation</v>
      </c>
      <c r="BB6" t="str">
        <v>3136 - FLEET</v>
      </c>
      <c r="BC6" t="str">
        <v>3137 - Freeway Management Program</v>
      </c>
      <c r="BD6" t="str">
        <v>3140 - Detention Services</v>
      </c>
      <c r="BE6" t="str">
        <v>3141 - North Tower</v>
      </c>
      <c r="BF6" t="str">
        <v>3142 - West Tower</v>
      </c>
      <c r="BG6" t="str">
        <v>3147 - Central Intake</v>
      </c>
      <c r="BH6" t="str">
        <v>3148 - South Tower</v>
      </c>
      <c r="BI6" t="str">
        <v>3150 - Classification and Release</v>
      </c>
      <c r="BJ6" t="str">
        <v>3151 - Inmate Program</v>
      </c>
      <c r="BK6" t="str">
        <v>3152 - Central Kitchen</v>
      </c>
      <c r="BL6" t="str">
        <v>3153 - Central Laundry</v>
      </c>
      <c r="BM6" t="str">
        <v>3154 - Inmate Transport</v>
      </c>
      <c r="BN6" t="str">
        <v>3155 - Jail Medical</v>
      </c>
      <c r="BO6" t="str">
        <v>3156 - Pre/Post Trial Release Program</v>
      </c>
      <c r="BP6" t="str">
        <v>3210 - Constable Precinct #1</v>
      </c>
      <c r="BQ6" t="str">
        <v>3220 - Constable Precinct #2</v>
      </c>
      <c r="BR6" t="str">
        <v>3230 - Constable Precinct #3</v>
      </c>
      <c r="BS6" t="str">
        <v>3240 - Constable Precinct #4</v>
      </c>
      <c r="BT6" t="str">
        <v>3250 - Constable Precinct #5</v>
      </c>
      <c r="BU6" t="str">
        <v>3270 - Constable Precinct #3A</v>
      </c>
      <c r="BV6" t="str">
        <v>3280 - Constable Precinct #4A</v>
      </c>
      <c r="BW6" t="str">
        <v>3311 - Crime Lab</v>
      </c>
      <c r="BX6" t="str">
        <v>3312 - Medical Examiner</v>
      </c>
      <c r="BY6" t="str">
        <v>3313 - Breath Alcohol Program</v>
      </c>
      <c r="BZ6" t="str">
        <v>4001 - Building Security</v>
      </c>
      <c r="CA6" t="str">
        <v>4002 - Emergency Management</v>
      </c>
      <c r="CB6" t="str">
        <v>4003 - Fire Marshal</v>
      </c>
      <c r="CC6" t="str">
        <v>4011 - District Attorney</v>
      </c>
      <c r="CD6" t="str">
        <v>4012 - DA-Special Allocation</v>
      </c>
      <c r="CE6" t="str">
        <v>4013 - Drug Court Program</v>
      </c>
      <c r="CF6" t="str">
        <v>4014 - Jail Diversion</v>
      </c>
      <c r="CG6" t="str">
        <v>4015 - Divert Court</v>
      </c>
      <c r="CH6" t="str">
        <v>4016 - S.T.A.C. Court</v>
      </c>
      <c r="CI6" t="str">
        <v>4020 - District Clerk</v>
      </c>
      <c r="CJ6" t="str">
        <v>4031 - County Clerk</v>
      </c>
      <c r="CK6" t="str">
        <v>4032 - County Clerk-Collections</v>
      </c>
      <c r="CL6" t="str">
        <v>4033 - Truancy Courts Clerks</v>
      </c>
      <c r="CM6" t="str">
        <v>4040 - Public Defender</v>
      </c>
      <c r="CN6" t="str">
        <v>4051 - District Court Administration</v>
      </c>
      <c r="CO6" t="str">
        <v>4052 - Family Court Services</v>
      </c>
      <c r="CP6" t="str">
        <v>4053 - Child Support Payments Office</v>
      </c>
      <c r="CQ6" t="str">
        <v>4054 - Alt. Dispute Resolution-Dept</v>
      </c>
      <c r="CR6" t="str">
        <v>4056 - Domestic Relations Office Administration</v>
      </c>
      <c r="CS6" t="str">
        <v>4060 - Jury Service</v>
      </c>
      <c r="CT6" t="str">
        <v>4065 - Grand Jury Service</v>
      </c>
      <c r="CU6" t="str">
        <v>4071 - 5th Court of Appeals</v>
      </c>
      <c r="CV6" t="str">
        <v>4072 - First Admin. Judicial Region</v>
      </c>
      <c r="CW6" t="str">
        <v>4080 - Court Cost Miscellaneous</v>
      </c>
      <c r="CX6" t="str">
        <v>4090 - Appellate Justice System</v>
      </c>
      <c r="CY6" t="str">
        <v>4110 - 14th Civil District Court</v>
      </c>
      <c r="CZ6" t="str">
        <v>4115 - 44th Civil District Court</v>
      </c>
      <c r="DA6" t="str">
        <v>4120 - 68th Civil District Court</v>
      </c>
      <c r="DB6" t="str">
        <v>4125 - 95th Civil District Court</v>
      </c>
      <c r="DC6" t="str">
        <v>4130 - 101st Civil District Court</v>
      </c>
      <c r="DD6" t="str">
        <v>4135 - 116th Civil District Court</v>
      </c>
      <c r="DE6" t="str">
        <v>4140 - 134th Civil District Court</v>
      </c>
      <c r="DF6" t="str">
        <v>4145 - 160th Civil District Court</v>
      </c>
      <c r="DG6" t="str">
        <v>4150 - 162nd Civil District Court</v>
      </c>
      <c r="DH6" t="str">
        <v>4155 - 191st Civil District Court</v>
      </c>
      <c r="DI6" t="str">
        <v>4160 - 192nd Civil District Court</v>
      </c>
      <c r="DJ6" t="str">
        <v>4165 - 193rd Civil District Court</v>
      </c>
      <c r="DK6" t="str">
        <v>4170 - 298th Civil District Court</v>
      </c>
      <c r="DL6" t="str">
        <v>4175 - Civil District Masters</v>
      </c>
      <c r="DM6" t="str">
        <v>4180 - Civil Tax Court</v>
      </c>
      <c r="DN6" t="str">
        <v>4210 - 254th Family Court</v>
      </c>
      <c r="DO6" t="str">
        <v>4215 - 255th Family Court</v>
      </c>
      <c r="DP6" t="str">
        <v>4220 - 256th Family Court</v>
      </c>
      <c r="DQ6" t="str">
        <v>4225 - 301st Family Court</v>
      </c>
      <c r="DR6" t="str">
        <v>4230 - 302nd Family Court</v>
      </c>
      <c r="DS6" t="str">
        <v>4235 - 303rd Family Court</v>
      </c>
      <c r="DT6" t="str">
        <v>4240 - 330th Family Court</v>
      </c>
      <c r="DU6" t="str">
        <v>4250 - IV-D Court</v>
      </c>
      <c r="DV6" t="str">
        <v>4310 - 304th Juvenile Court</v>
      </c>
      <c r="DW6" t="str">
        <v>4320 - 305th Juvenile Court</v>
      </c>
      <c r="DX6" t="str">
        <v>4401 - Criminal District Court #1</v>
      </c>
      <c r="DY6" t="str">
        <v>4402 - Criminal District Court #2</v>
      </c>
      <c r="DZ6" t="str">
        <v>4403 - Criminal District Court #3</v>
      </c>
      <c r="EA6" t="str">
        <v>4404 - Criminal District Court #4</v>
      </c>
      <c r="EB6" t="str">
        <v>4405 - Criminal District Court #5</v>
      </c>
      <c r="EC6" t="str">
        <v>4406 - Criminal District Court #6</v>
      </c>
      <c r="ED6" t="str">
        <v>4407 - Criminal District Court #7</v>
      </c>
      <c r="EE6" t="str">
        <v>4410 - 194th Criminal District Court</v>
      </c>
      <c r="EF6" t="str">
        <v>4415 - 195th Criminal District Court</v>
      </c>
      <c r="EG6" t="str">
        <v>4420 - 203rd Criminal District Court</v>
      </c>
      <c r="EH6" t="str">
        <v>4425 - 204th Criminal District Court</v>
      </c>
      <c r="EI6" t="str">
        <v>4430 - 265th Criminal District Court</v>
      </c>
      <c r="EJ6" t="str">
        <v>4435 - 282nd Criminal District Court</v>
      </c>
      <c r="EK6" t="str">
        <v>4440 - 283rd Criminal District Court</v>
      </c>
      <c r="EL6" t="str">
        <v>4445 - 291st Criminal District Court</v>
      </c>
      <c r="EM6" t="str">
        <v>4450 - 292nd Criminal District Court</v>
      </c>
      <c r="EN6" t="str">
        <v>4455 - 363rd Criminal District Court</v>
      </c>
      <c r="EO6" t="str">
        <v>4460 - Criminal District Magistrates</v>
      </c>
      <c r="EP6" t="str">
        <v>4461 - Pretrial Release</v>
      </c>
      <c r="EQ6" t="str">
        <v>4465 - Staff Attorneys</v>
      </c>
      <c r="ER6" t="str">
        <v>4470 - Criminal District Court Manager</v>
      </c>
      <c r="ES6" t="str">
        <v>4501 - County Court at Law #1</v>
      </c>
      <c r="ET6" t="str">
        <v>4502 - County Court at Law #2</v>
      </c>
      <c r="EU6" t="str">
        <v>4503 - County Court at Law #3</v>
      </c>
      <c r="EV6" t="str">
        <v>4504 - County Court at Law #4</v>
      </c>
      <c r="EW6" t="str">
        <v>4505 - County Court at Law #5</v>
      </c>
      <c r="EX6" t="str">
        <v>4601 - County Criminal Court #1</v>
      </c>
      <c r="EY6" t="str">
        <v>4602 - County Criminal Court #2</v>
      </c>
      <c r="EZ6" t="str">
        <v>4603 - County Criminal Court #3</v>
      </c>
      <c r="FA6" t="str">
        <v>4604 - County Criminal Court #4</v>
      </c>
      <c r="FB6" t="str">
        <v>4605 - County Criminal Court #5</v>
      </c>
      <c r="FC6" t="str">
        <v>4606 - County Criminal Court #6</v>
      </c>
      <c r="FD6" t="str">
        <v>4607 - County Criminal Court #7</v>
      </c>
      <c r="FE6" t="str">
        <v>4608 - County Criminal Court #8</v>
      </c>
      <c r="FF6" t="str">
        <v>4609 - County Criminal Court #9</v>
      </c>
      <c r="FG6" t="str">
        <v>4610 - County Criminal Court #10</v>
      </c>
      <c r="FH6" t="str">
        <v>4611 - County Criminal Court #11</v>
      </c>
      <c r="FI6" t="str">
        <v>4615 - County Criminal Court of Appeals</v>
      </c>
      <c r="FJ6" t="str">
        <v>4616 - County Criminal Court of Appeals #2</v>
      </c>
      <c r="FK6" t="str">
        <v>4617 - County Criminal Court - Magistrate</v>
      </c>
      <c r="FL6" t="str">
        <v>4620 - County Criminal Court Manager</v>
      </c>
      <c r="FM6" t="str">
        <v>4701 - Probate Court #1</v>
      </c>
      <c r="FN6" t="str">
        <v>4702 - Probate Court #2</v>
      </c>
      <c r="FO6" t="str">
        <v>4703 - Probate Court #3</v>
      </c>
      <c r="FP6" t="str">
        <v>4704 - Investigators/Court Visitor Program</v>
      </c>
      <c r="FQ6" t="str">
        <v>4705 - Probate Associates</v>
      </c>
      <c r="FR6" t="str">
        <v>4811 - J.P- 1-1</v>
      </c>
      <c r="FS6" t="str">
        <v>4812 - J.P- 1-2</v>
      </c>
      <c r="FT6" t="str">
        <v>4821 - J.P- 2-1</v>
      </c>
      <c r="FU6" t="str">
        <v>4822 - J.P- 2-2</v>
      </c>
      <c r="FV6" t="str">
        <v>4831 - J.P- 3-1</v>
      </c>
      <c r="FW6" t="str">
        <v>4832 - J.P- 3-2</v>
      </c>
      <c r="FX6" t="str">
        <v>4833 - J.P. Central Collections</v>
      </c>
      <c r="FY6" t="str">
        <v>4841 - J.P- 4-1</v>
      </c>
      <c r="FZ6" t="str">
        <v>4842 - J.P- 4-2</v>
      </c>
      <c r="GA6" t="str">
        <v>4851 - J.P- 5-1</v>
      </c>
      <c r="GB6" t="str">
        <v>4852 - J.P- 5-2</v>
      </c>
      <c r="GC6" t="str">
        <v>4862 - J P 3-A</v>
      </c>
      <c r="GD6" t="str">
        <v>4921 - District Clerk Criminal and Bond Forfeiture</v>
      </c>
      <c r="GE6" t="str">
        <v>4922 - District Clerk Passport Central</v>
      </c>
      <c r="GF6" t="str">
        <v>4923 - District Clerk Passport East</v>
      </c>
      <c r="GG6" t="str">
        <v>4924 - District Passport North</v>
      </c>
      <c r="GH6" t="str">
        <v>4925 - District Clerk Juvenile</v>
      </c>
      <c r="GI6" t="str">
        <v>4926 - District Civil and Family, Trust and Collections</v>
      </c>
      <c r="GJ6" t="str">
        <v>5001 - County Clerk Criminal and Bond Forfeiture</v>
      </c>
      <c r="GK6" t="str">
        <v>5002 - County Clerk Recording</v>
      </c>
      <c r="GL6" t="str">
        <v>5003 - County Clerk Vitals</v>
      </c>
      <c r="GM6" t="str">
        <v>5004 - County Clerk Trust</v>
      </c>
      <c r="GN6" t="str">
        <v xml:space="preserve">5005 - County Clerk Civil </v>
      </c>
      <c r="GO6" t="str">
        <v>5006 - County Clerk Probate</v>
      </c>
      <c r="GP6" t="str">
        <v>5007 - County Clerk Central Records</v>
      </c>
      <c r="GQ6" t="str">
        <v>5008 - County Clerk-Collections</v>
      </c>
      <c r="GR6" t="str">
        <v>5041 - Truancy South</v>
      </c>
      <c r="GS6" t="str">
        <v>5042 - Truancy North</v>
      </c>
      <c r="GT6" t="str">
        <v>5043 - Truancy East</v>
      </c>
      <c r="GU6" t="str">
        <v>5110 - Employee Health Clinic</v>
      </c>
      <c r="GV6" t="str">
        <v>5111 - Juvenile Administration</v>
      </c>
      <c r="GW6" t="str">
        <v>5112 - Juvenile Psychological Service</v>
      </c>
      <c r="GX6" t="str">
        <v>5114 - Juvenile-Detention Center</v>
      </c>
      <c r="GY6" t="str">
        <v>5115 - Juvenile-Emergency Shelter</v>
      </c>
      <c r="GZ6" t="str">
        <v>5116 - Juvenile-Letot Center</v>
      </c>
      <c r="HA6" t="str">
        <v>5117 - Juvenile-Youth Village</v>
      </c>
      <c r="HB6" t="str">
        <v>5118 - Juvenile-Medlock Center</v>
      </c>
      <c r="HC6" t="str">
        <v>5119 - Juvenile-Letot Residential Treatment Center</v>
      </c>
      <c r="HD6" t="str">
        <v>5120 - Health Administration</v>
      </c>
      <c r="HE6" t="str">
        <v>5121 - Environmental Health</v>
      </c>
      <c r="HF6" t="str">
        <v>5122 - Public Health Lab</v>
      </c>
      <c r="HG6" t="str">
        <v>5123 - Preventive Health</v>
      </c>
      <c r="HH6" t="str">
        <v>5124 - Communicable Disease Control</v>
      </c>
      <c r="HI6" t="str">
        <v>5125 - STD Clinic</v>
      </c>
      <c r="HJ6" t="str">
        <v>5126 - TB Clinic</v>
      </c>
      <c r="HK6" t="str">
        <v>5128 - HHS - Finance Admin</v>
      </c>
      <c r="HL6" t="str">
        <v xml:space="preserve">5130 - Budget Office Community Contracts </v>
      </c>
      <c r="HM6" t="str">
        <v>5140 - CPS Program</v>
      </c>
      <c r="HN6" t="str">
        <v>5170 - Welfare Assistance</v>
      </c>
      <c r="HO6" t="str">
        <v>6340 - Wilmer Substance Abuse Facility</v>
      </c>
      <c r="HP6" t="str">
        <v>6430 - Truancy Enforcement Center</v>
      </c>
      <c r="HQ6" t="str">
        <v>6930 - Cash Match for Grants</v>
      </c>
      <c r="HR6" t="str">
        <v>7138 - Parking Garage CO 2004 Series</v>
      </c>
      <c r="HS6" t="str">
        <v>7139 - Unlimited Tax Ref 2005  24.097M</v>
      </c>
      <c r="HT6" t="str">
        <v>7140 - Certificate Obligation, 2006  $65M</v>
      </c>
      <c r="HU6" t="str">
        <v>7141 - Limited Tax Notes, Series 2011</v>
      </c>
      <c r="HV6" t="str">
        <v>7142 - Unlimited Tax Refunding Bonds Series 2011A-Dept</v>
      </c>
      <c r="HW6" t="str">
        <v>7144 - Limited Tax Refunding Bonds Series 2013</v>
      </c>
      <c r="HX6" t="str">
        <v>7145 - Dept Limited Tax Notes Series 2013</v>
      </c>
      <c r="HY6" t="str">
        <v>7146 - Unlimited Tax Refunding Bonds Series 2015</v>
      </c>
      <c r="HZ6" t="str">
        <v>7147 - Combination Tax and Parking Garage Revenue Certificates of Obligation Series 2016</v>
      </c>
      <c r="IA6" t="str">
        <v>7148 - Certificates of Obligation, Series 2022</v>
      </c>
      <c r="IB6" t="str">
        <v>7400 - Administrative</v>
      </c>
      <c r="IC6" t="str">
        <v>7414 - Unlimited Tax Road Bonds Series 1995</v>
      </c>
      <c r="ID6" t="str">
        <v>7418 - Road Bond Series 1996</v>
      </c>
      <c r="IE6" t="str">
        <v>7492 - 1995 Road Bond Fund</v>
      </c>
      <c r="IF6" t="str">
        <v>8010 - State Highway Fund</v>
      </c>
      <c r="IG6" t="str">
        <v>8011 - Vehicle Sales and Use Tax</v>
      </c>
      <c r="IH6" t="str">
        <v>8012 - Certificate of Title Fund</v>
      </c>
      <c r="II6" t="str">
        <v>8013 - State Beer and Wine</v>
      </c>
      <c r="IJ6" t="str">
        <v>8014 - Unapportioned Tax</v>
      </c>
      <c r="IK6" t="str">
        <v>8015 - Tax Refund</v>
      </c>
      <c r="IL6" t="str">
        <v>8016 - Trust Fund (Tax Assessor)</v>
      </c>
      <c r="IM6" t="str">
        <v>8017 - Mail-in License Renewal</v>
      </c>
      <c r="IN6" t="str">
        <v>8459 - Chase C.C. Clearing Acct-Tax Office</v>
      </c>
      <c r="IO6" t="str">
        <v>8465 - Chase C.C. MV Clearing Acct-Tax Office</v>
      </c>
      <c r="IP6" t="str">
        <v>8466 - Chase Credit Card Charge Back-Tax Office</v>
      </c>
      <c r="IQ6" t="str">
        <v>8467 - Chase C.C MV Charge Back Tax Office</v>
      </c>
      <c r="IR6" t="str">
        <v>8543 - Chase Credit Card B&amp;W Chargeback</v>
      </c>
      <c r="IS6" t="str">
        <v>8545 - Chase Credit Card VIT/SIT Chargeback</v>
      </c>
      <c r="IT6" t="str">
        <v>8718 - Dealers' Escrow Account</v>
      </c>
      <c r="IU6" t="str">
        <v>8719 - Undisbursed Funds</v>
      </c>
      <c r="IV6" t="str">
        <v>8720 - Credit Card Deposit/Clearing Acct</v>
      </c>
      <c r="IW6" t="str">
        <v>8721 - Unapportioned Tax ( Year End ) Used to be 720</v>
      </c>
      <c r="IX6" t="str">
        <v>8731 - Credit Card Chargeback Acct</v>
      </c>
      <c r="IY6" t="str">
        <v>9010 - Library Assistance</v>
      </c>
      <c r="IZ6" t="str">
        <v>9020 - Local Emergencies</v>
      </c>
      <c r="JA6" t="str">
        <v>9101 - Park &amp; Open Space Adm</v>
      </c>
      <c r="JB6" t="str">
        <v>9102 - Park and Open Space</v>
      </c>
      <c r="JC6" t="str">
        <v>9200 - Escrows</v>
      </c>
      <c r="JD6" t="str">
        <v>9205 - Constable Precinct #1</v>
      </c>
      <c r="JE6" t="str">
        <v>9206 - Constable Precinct #2</v>
      </c>
      <c r="JF6" t="str">
        <v>9207 - Constable Precinct #3</v>
      </c>
      <c r="JG6" t="str">
        <v>9208 - Constable Precinct #4</v>
      </c>
      <c r="JH6" t="str">
        <v>9209 - Constable Precinct #5</v>
      </c>
      <c r="JI6" t="str">
        <v xml:space="preserve">9215 - Commissary </v>
      </c>
      <c r="JJ6" t="str">
        <v xml:space="preserve">9220 - District Attorney </v>
      </c>
      <c r="JK6" t="str">
        <v>9225 - Sheriff</v>
      </c>
      <c r="JL6" t="str">
        <v xml:space="preserve">9230 - Juvenile </v>
      </c>
      <c r="JM6" t="str">
        <v xml:space="preserve">9235 - Justice of Peace </v>
      </c>
      <c r="JN6" t="str">
        <v>9240 - County Clerk</v>
      </c>
      <c r="JO6" t="str">
        <v>9245 - District Clerk</v>
      </c>
      <c r="JP6" t="str">
        <v xml:space="preserve">9250 - County Clerk Record Management </v>
      </c>
      <c r="JQ6" t="str">
        <v xml:space="preserve">9255 - District Clerk Record Management </v>
      </c>
      <c r="JR6" t="str">
        <v xml:space="preserve">9256 - County &amp; District Clerk Record Management </v>
      </c>
      <c r="JS6" t="str">
        <v xml:space="preserve">9260 - Community Supervision and Correction Department </v>
      </c>
      <c r="JT6" t="str">
        <v xml:space="preserve">9265 - Tax Office </v>
      </c>
      <c r="JU6" t="str">
        <v xml:space="preserve">9270 - Criminal Justice </v>
      </c>
      <c r="JV6" t="str">
        <v xml:space="preserve">9275 - Divert Court </v>
      </c>
      <c r="JW6" t="str">
        <v>9280 - HHS</v>
      </c>
      <c r="JX6" t="str">
        <v>9285 - Probate Court</v>
      </c>
      <c r="JY6" t="str">
        <v>9290 - Law Library</v>
      </c>
      <c r="JZ6" t="str">
        <v>9291 - SBE</v>
      </c>
      <c r="KA6" t="str">
        <v>9292 - Fire Marshall</v>
      </c>
      <c r="KB6" t="str">
        <v>9410 - IT Projects</v>
      </c>
      <c r="KC6" t="str">
        <v>9420 - Facilities Projects</v>
      </c>
      <c r="KD6" t="str">
        <v>9430 - Public Works Projects</v>
      </c>
      <c r="KE6" t="str">
        <v>9440 - CSCD Projects</v>
      </c>
      <c r="KF6" t="str">
        <v>9450 - Elections</v>
      </c>
      <c r="KG6" t="str">
        <v>9455 - Household Hazardous Waste</v>
      </c>
      <c r="KH6" t="str">
        <v>9464 - American Rescue Plan</v>
      </c>
      <c r="KI6" t="str">
        <v>9466 - Major Grants</v>
      </c>
      <c r="KJ6" t="str">
        <v>9467 - HUD Section 8</v>
      </c>
      <c r="KK6" t="str">
        <v>9468 - Charter School</v>
      </c>
      <c r="KL6" t="str">
        <v>9900 - Non-Budget Charges</v>
      </c>
      <c r="KM6" t="str">
        <v>9910 - Countywide Appropriations</v>
      </c>
      <c r="KN6" t="str">
        <v>9915 - Surplus</v>
      </c>
      <c r="KO6" t="str">
        <v>9920 - Payroll -Dept</v>
      </c>
      <c r="KP6" t="str">
        <v>9940 - Reserves and Contingency</v>
      </c>
      <c r="KQ6" t="str">
        <v>9950 - Emergency Reserves</v>
      </c>
    </row>
    <row r="7" spans="1:303" x14ac:dyDescent="0.25">
      <c r="A7" t="str" cm="1">
        <f t="array" ref="A7:KQ7">TRANSPOSE(_xlfn._xlws.SORT(_xlfn._xlws.FILTER(TableCostCenter[Cost Center List],ISNUMBER(SEARCH(Travel!Z8,TableCostCenter[Cost Center List])))))</f>
        <v>0000 - Default Cost Center</v>
      </c>
      <c r="B7" t="str">
        <v>1010 - County Judge</v>
      </c>
      <c r="C7" t="str">
        <v>1011 - Truancy Courts</v>
      </c>
      <c r="D7" t="str">
        <v>1016 - Planning and Development</v>
      </c>
      <c r="E7" t="str">
        <v>1020 - Commissioners' Court Administrator</v>
      </c>
      <c r="F7" t="str">
        <v>1021 - Operation Services - Engineering</v>
      </c>
      <c r="G7" t="str">
        <v>1022 - Operation Services - Facilities</v>
      </c>
      <c r="H7" t="str">
        <v>1023 - Operation Services - Comm/Central Services</v>
      </c>
      <c r="I7" t="str">
        <v>1024 - Operation Services - Records Mgmt</v>
      </c>
      <c r="J7" t="str">
        <v>1027 - Operation Services - Auto Service Center</v>
      </c>
      <c r="K7" t="str">
        <v>1035 - Tax Assessor/Collector</v>
      </c>
      <c r="L7" t="str">
        <v>1040 - Human Resource/Civil Service</v>
      </c>
      <c r="M7" t="str">
        <v>1041 - HRCS - 52e Employees</v>
      </c>
      <c r="N7" t="str">
        <v>1045 - Records Bldg Fitness Center</v>
      </c>
      <c r="O7" t="str">
        <v>1050 - County Treasurer</v>
      </c>
      <c r="P7" t="str">
        <v>1060 - Office of Budget &amp; Evaluation</v>
      </c>
      <c r="Q7" t="str">
        <v>1070 - County Auditor</v>
      </c>
      <c r="R7" t="str">
        <v>1080 - Purchasing</v>
      </c>
      <c r="S7" t="str">
        <v>1082 - Small Business Enterprise(SBE)</v>
      </c>
      <c r="T7" t="str">
        <v>1090 - IT Data Services</v>
      </c>
      <c r="U7" t="str">
        <v>1210 - Elections</v>
      </c>
      <c r="V7" t="str">
        <v>2050 - Texas Cooperative Extension</v>
      </c>
      <c r="W7" t="str">
        <v>2060 - Veterans Service</v>
      </c>
      <c r="X7" t="str">
        <v>2080 - Historical Commission</v>
      </c>
      <c r="Y7" t="str">
        <v>2110 - Public Works</v>
      </c>
      <c r="Z7" t="str">
        <v>2115 - PW - Economic Development</v>
      </c>
      <c r="AA7" t="str">
        <v>2510 - Road Precinct #1</v>
      </c>
      <c r="AB7" t="str">
        <v>2520 - Road Precinct #2</v>
      </c>
      <c r="AC7" t="str">
        <v>2530 - Road Precinct #3</v>
      </c>
      <c r="AD7" t="str">
        <v>2540 - Road Precinct #4</v>
      </c>
      <c r="AE7" t="str">
        <v>2550 - Road Reserves</v>
      </c>
      <c r="AF7" t="str">
        <v>3020 - Community Supervision</v>
      </c>
      <c r="AG7" t="str">
        <v>3030 - Public Service Program</v>
      </c>
      <c r="AH7" t="str">
        <v>3043 - Unincorporated Area Services</v>
      </c>
      <c r="AI7" t="str">
        <v>3110 - Executive</v>
      </c>
      <c r="AJ7" t="str">
        <v>3111 - Special Investigation</v>
      </c>
      <c r="AK7" t="str">
        <v>3112 - Intelligence</v>
      </c>
      <c r="AL7" t="str">
        <v>3113 - Internal Affairs</v>
      </c>
      <c r="AM7" t="str">
        <v>3114 - Compliance</v>
      </c>
      <c r="AN7" t="str">
        <v>3121 - General Services</v>
      </c>
      <c r="AO7" t="str">
        <v>3122 - Personnel</v>
      </c>
      <c r="AP7" t="str">
        <v>3123 - Training</v>
      </c>
      <c r="AQ7" t="str">
        <v>3124 - Communications</v>
      </c>
      <c r="AR7" t="str">
        <v>3125 - Fiscal</v>
      </c>
      <c r="AS7" t="str">
        <v>3126 - Photo Lab</v>
      </c>
      <c r="AT7" t="str">
        <v>3127 - Print Shop Department</v>
      </c>
      <c r="AU7" t="str">
        <v>3128 - Bonds</v>
      </c>
      <c r="AV7" t="str">
        <v>3129 - Bailiff</v>
      </c>
      <c r="AW7" t="str">
        <v>3130 - Warrants</v>
      </c>
      <c r="AX7" t="str">
        <v>3131 - Fugitive Transportation</v>
      </c>
      <c r="AY7" t="str">
        <v>3132 - Civil</v>
      </c>
      <c r="AZ7" t="str">
        <v>3133 - Patrol</v>
      </c>
      <c r="BA7" t="str">
        <v>3134 - Criminal Investigation</v>
      </c>
      <c r="BB7" t="str">
        <v>3136 - FLEET</v>
      </c>
      <c r="BC7" t="str">
        <v>3137 - Freeway Management Program</v>
      </c>
      <c r="BD7" t="str">
        <v>3140 - Detention Services</v>
      </c>
      <c r="BE7" t="str">
        <v>3141 - North Tower</v>
      </c>
      <c r="BF7" t="str">
        <v>3142 - West Tower</v>
      </c>
      <c r="BG7" t="str">
        <v>3147 - Central Intake</v>
      </c>
      <c r="BH7" t="str">
        <v>3148 - South Tower</v>
      </c>
      <c r="BI7" t="str">
        <v>3150 - Classification and Release</v>
      </c>
      <c r="BJ7" t="str">
        <v>3151 - Inmate Program</v>
      </c>
      <c r="BK7" t="str">
        <v>3152 - Central Kitchen</v>
      </c>
      <c r="BL7" t="str">
        <v>3153 - Central Laundry</v>
      </c>
      <c r="BM7" t="str">
        <v>3154 - Inmate Transport</v>
      </c>
      <c r="BN7" t="str">
        <v>3155 - Jail Medical</v>
      </c>
      <c r="BO7" t="str">
        <v>3156 - Pre/Post Trial Release Program</v>
      </c>
      <c r="BP7" t="str">
        <v>3210 - Constable Precinct #1</v>
      </c>
      <c r="BQ7" t="str">
        <v>3220 - Constable Precinct #2</v>
      </c>
      <c r="BR7" t="str">
        <v>3230 - Constable Precinct #3</v>
      </c>
      <c r="BS7" t="str">
        <v>3240 - Constable Precinct #4</v>
      </c>
      <c r="BT7" t="str">
        <v>3250 - Constable Precinct #5</v>
      </c>
      <c r="BU7" t="str">
        <v>3270 - Constable Precinct #3A</v>
      </c>
      <c r="BV7" t="str">
        <v>3280 - Constable Precinct #4A</v>
      </c>
      <c r="BW7" t="str">
        <v>3311 - Crime Lab</v>
      </c>
      <c r="BX7" t="str">
        <v>3312 - Medical Examiner</v>
      </c>
      <c r="BY7" t="str">
        <v>3313 - Breath Alcohol Program</v>
      </c>
      <c r="BZ7" t="str">
        <v>4001 - Building Security</v>
      </c>
      <c r="CA7" t="str">
        <v>4002 - Emergency Management</v>
      </c>
      <c r="CB7" t="str">
        <v>4003 - Fire Marshal</v>
      </c>
      <c r="CC7" t="str">
        <v>4011 - District Attorney</v>
      </c>
      <c r="CD7" t="str">
        <v>4012 - DA-Special Allocation</v>
      </c>
      <c r="CE7" t="str">
        <v>4013 - Drug Court Program</v>
      </c>
      <c r="CF7" t="str">
        <v>4014 - Jail Diversion</v>
      </c>
      <c r="CG7" t="str">
        <v>4015 - Divert Court</v>
      </c>
      <c r="CH7" t="str">
        <v>4016 - S.T.A.C. Court</v>
      </c>
      <c r="CI7" t="str">
        <v>4020 - District Clerk</v>
      </c>
      <c r="CJ7" t="str">
        <v>4031 - County Clerk</v>
      </c>
      <c r="CK7" t="str">
        <v>4032 - County Clerk-Collections</v>
      </c>
      <c r="CL7" t="str">
        <v>4033 - Truancy Courts Clerks</v>
      </c>
      <c r="CM7" t="str">
        <v>4040 - Public Defender</v>
      </c>
      <c r="CN7" t="str">
        <v>4051 - District Court Administration</v>
      </c>
      <c r="CO7" t="str">
        <v>4052 - Family Court Services</v>
      </c>
      <c r="CP7" t="str">
        <v>4053 - Child Support Payments Office</v>
      </c>
      <c r="CQ7" t="str">
        <v>4054 - Alt. Dispute Resolution-Dept</v>
      </c>
      <c r="CR7" t="str">
        <v>4056 - Domestic Relations Office Administration</v>
      </c>
      <c r="CS7" t="str">
        <v>4060 - Jury Service</v>
      </c>
      <c r="CT7" t="str">
        <v>4065 - Grand Jury Service</v>
      </c>
      <c r="CU7" t="str">
        <v>4071 - 5th Court of Appeals</v>
      </c>
      <c r="CV7" t="str">
        <v>4072 - First Admin. Judicial Region</v>
      </c>
      <c r="CW7" t="str">
        <v>4080 - Court Cost Miscellaneous</v>
      </c>
      <c r="CX7" t="str">
        <v>4090 - Appellate Justice System</v>
      </c>
      <c r="CY7" t="str">
        <v>4110 - 14th Civil District Court</v>
      </c>
      <c r="CZ7" t="str">
        <v>4115 - 44th Civil District Court</v>
      </c>
      <c r="DA7" t="str">
        <v>4120 - 68th Civil District Court</v>
      </c>
      <c r="DB7" t="str">
        <v>4125 - 95th Civil District Court</v>
      </c>
      <c r="DC7" t="str">
        <v>4130 - 101st Civil District Court</v>
      </c>
      <c r="DD7" t="str">
        <v>4135 - 116th Civil District Court</v>
      </c>
      <c r="DE7" t="str">
        <v>4140 - 134th Civil District Court</v>
      </c>
      <c r="DF7" t="str">
        <v>4145 - 160th Civil District Court</v>
      </c>
      <c r="DG7" t="str">
        <v>4150 - 162nd Civil District Court</v>
      </c>
      <c r="DH7" t="str">
        <v>4155 - 191st Civil District Court</v>
      </c>
      <c r="DI7" t="str">
        <v>4160 - 192nd Civil District Court</v>
      </c>
      <c r="DJ7" t="str">
        <v>4165 - 193rd Civil District Court</v>
      </c>
      <c r="DK7" t="str">
        <v>4170 - 298th Civil District Court</v>
      </c>
      <c r="DL7" t="str">
        <v>4175 - Civil District Masters</v>
      </c>
      <c r="DM7" t="str">
        <v>4180 - Civil Tax Court</v>
      </c>
      <c r="DN7" t="str">
        <v>4210 - 254th Family Court</v>
      </c>
      <c r="DO7" t="str">
        <v>4215 - 255th Family Court</v>
      </c>
      <c r="DP7" t="str">
        <v>4220 - 256th Family Court</v>
      </c>
      <c r="DQ7" t="str">
        <v>4225 - 301st Family Court</v>
      </c>
      <c r="DR7" t="str">
        <v>4230 - 302nd Family Court</v>
      </c>
      <c r="DS7" t="str">
        <v>4235 - 303rd Family Court</v>
      </c>
      <c r="DT7" t="str">
        <v>4240 - 330th Family Court</v>
      </c>
      <c r="DU7" t="str">
        <v>4250 - IV-D Court</v>
      </c>
      <c r="DV7" t="str">
        <v>4310 - 304th Juvenile Court</v>
      </c>
      <c r="DW7" t="str">
        <v>4320 - 305th Juvenile Court</v>
      </c>
      <c r="DX7" t="str">
        <v>4401 - Criminal District Court #1</v>
      </c>
      <c r="DY7" t="str">
        <v>4402 - Criminal District Court #2</v>
      </c>
      <c r="DZ7" t="str">
        <v>4403 - Criminal District Court #3</v>
      </c>
      <c r="EA7" t="str">
        <v>4404 - Criminal District Court #4</v>
      </c>
      <c r="EB7" t="str">
        <v>4405 - Criminal District Court #5</v>
      </c>
      <c r="EC7" t="str">
        <v>4406 - Criminal District Court #6</v>
      </c>
      <c r="ED7" t="str">
        <v>4407 - Criminal District Court #7</v>
      </c>
      <c r="EE7" t="str">
        <v>4410 - 194th Criminal District Court</v>
      </c>
      <c r="EF7" t="str">
        <v>4415 - 195th Criminal District Court</v>
      </c>
      <c r="EG7" t="str">
        <v>4420 - 203rd Criminal District Court</v>
      </c>
      <c r="EH7" t="str">
        <v>4425 - 204th Criminal District Court</v>
      </c>
      <c r="EI7" t="str">
        <v>4430 - 265th Criminal District Court</v>
      </c>
      <c r="EJ7" t="str">
        <v>4435 - 282nd Criminal District Court</v>
      </c>
      <c r="EK7" t="str">
        <v>4440 - 283rd Criminal District Court</v>
      </c>
      <c r="EL7" t="str">
        <v>4445 - 291st Criminal District Court</v>
      </c>
      <c r="EM7" t="str">
        <v>4450 - 292nd Criminal District Court</v>
      </c>
      <c r="EN7" t="str">
        <v>4455 - 363rd Criminal District Court</v>
      </c>
      <c r="EO7" t="str">
        <v>4460 - Criminal District Magistrates</v>
      </c>
      <c r="EP7" t="str">
        <v>4461 - Pretrial Release</v>
      </c>
      <c r="EQ7" t="str">
        <v>4465 - Staff Attorneys</v>
      </c>
      <c r="ER7" t="str">
        <v>4470 - Criminal District Court Manager</v>
      </c>
      <c r="ES7" t="str">
        <v>4501 - County Court at Law #1</v>
      </c>
      <c r="ET7" t="str">
        <v>4502 - County Court at Law #2</v>
      </c>
      <c r="EU7" t="str">
        <v>4503 - County Court at Law #3</v>
      </c>
      <c r="EV7" t="str">
        <v>4504 - County Court at Law #4</v>
      </c>
      <c r="EW7" t="str">
        <v>4505 - County Court at Law #5</v>
      </c>
      <c r="EX7" t="str">
        <v>4601 - County Criminal Court #1</v>
      </c>
      <c r="EY7" t="str">
        <v>4602 - County Criminal Court #2</v>
      </c>
      <c r="EZ7" t="str">
        <v>4603 - County Criminal Court #3</v>
      </c>
      <c r="FA7" t="str">
        <v>4604 - County Criminal Court #4</v>
      </c>
      <c r="FB7" t="str">
        <v>4605 - County Criminal Court #5</v>
      </c>
      <c r="FC7" t="str">
        <v>4606 - County Criminal Court #6</v>
      </c>
      <c r="FD7" t="str">
        <v>4607 - County Criminal Court #7</v>
      </c>
      <c r="FE7" t="str">
        <v>4608 - County Criminal Court #8</v>
      </c>
      <c r="FF7" t="str">
        <v>4609 - County Criminal Court #9</v>
      </c>
      <c r="FG7" t="str">
        <v>4610 - County Criminal Court #10</v>
      </c>
      <c r="FH7" t="str">
        <v>4611 - County Criminal Court #11</v>
      </c>
      <c r="FI7" t="str">
        <v>4615 - County Criminal Court of Appeals</v>
      </c>
      <c r="FJ7" t="str">
        <v>4616 - County Criminal Court of Appeals #2</v>
      </c>
      <c r="FK7" t="str">
        <v>4617 - County Criminal Court - Magistrate</v>
      </c>
      <c r="FL7" t="str">
        <v>4620 - County Criminal Court Manager</v>
      </c>
      <c r="FM7" t="str">
        <v>4701 - Probate Court #1</v>
      </c>
      <c r="FN7" t="str">
        <v>4702 - Probate Court #2</v>
      </c>
      <c r="FO7" t="str">
        <v>4703 - Probate Court #3</v>
      </c>
      <c r="FP7" t="str">
        <v>4704 - Investigators/Court Visitor Program</v>
      </c>
      <c r="FQ7" t="str">
        <v>4705 - Probate Associates</v>
      </c>
      <c r="FR7" t="str">
        <v>4811 - J.P- 1-1</v>
      </c>
      <c r="FS7" t="str">
        <v>4812 - J.P- 1-2</v>
      </c>
      <c r="FT7" t="str">
        <v>4821 - J.P- 2-1</v>
      </c>
      <c r="FU7" t="str">
        <v>4822 - J.P- 2-2</v>
      </c>
      <c r="FV7" t="str">
        <v>4831 - J.P- 3-1</v>
      </c>
      <c r="FW7" t="str">
        <v>4832 - J.P- 3-2</v>
      </c>
      <c r="FX7" t="str">
        <v>4833 - J.P. Central Collections</v>
      </c>
      <c r="FY7" t="str">
        <v>4841 - J.P- 4-1</v>
      </c>
      <c r="FZ7" t="str">
        <v>4842 - J.P- 4-2</v>
      </c>
      <c r="GA7" t="str">
        <v>4851 - J.P- 5-1</v>
      </c>
      <c r="GB7" t="str">
        <v>4852 - J.P- 5-2</v>
      </c>
      <c r="GC7" t="str">
        <v>4862 - J P 3-A</v>
      </c>
      <c r="GD7" t="str">
        <v>4921 - District Clerk Criminal and Bond Forfeiture</v>
      </c>
      <c r="GE7" t="str">
        <v>4922 - District Clerk Passport Central</v>
      </c>
      <c r="GF7" t="str">
        <v>4923 - District Clerk Passport East</v>
      </c>
      <c r="GG7" t="str">
        <v>4924 - District Passport North</v>
      </c>
      <c r="GH7" t="str">
        <v>4925 - District Clerk Juvenile</v>
      </c>
      <c r="GI7" t="str">
        <v>4926 - District Civil and Family, Trust and Collections</v>
      </c>
      <c r="GJ7" t="str">
        <v>5001 - County Clerk Criminal and Bond Forfeiture</v>
      </c>
      <c r="GK7" t="str">
        <v>5002 - County Clerk Recording</v>
      </c>
      <c r="GL7" t="str">
        <v>5003 - County Clerk Vitals</v>
      </c>
      <c r="GM7" t="str">
        <v>5004 - County Clerk Trust</v>
      </c>
      <c r="GN7" t="str">
        <v xml:space="preserve">5005 - County Clerk Civil </v>
      </c>
      <c r="GO7" t="str">
        <v>5006 - County Clerk Probate</v>
      </c>
      <c r="GP7" t="str">
        <v>5007 - County Clerk Central Records</v>
      </c>
      <c r="GQ7" t="str">
        <v>5008 - County Clerk-Collections</v>
      </c>
      <c r="GR7" t="str">
        <v>5041 - Truancy South</v>
      </c>
      <c r="GS7" t="str">
        <v>5042 - Truancy North</v>
      </c>
      <c r="GT7" t="str">
        <v>5043 - Truancy East</v>
      </c>
      <c r="GU7" t="str">
        <v>5110 - Employee Health Clinic</v>
      </c>
      <c r="GV7" t="str">
        <v>5111 - Juvenile Administration</v>
      </c>
      <c r="GW7" t="str">
        <v>5112 - Juvenile Psychological Service</v>
      </c>
      <c r="GX7" t="str">
        <v>5114 - Juvenile-Detention Center</v>
      </c>
      <c r="GY7" t="str">
        <v>5115 - Juvenile-Emergency Shelter</v>
      </c>
      <c r="GZ7" t="str">
        <v>5116 - Juvenile-Letot Center</v>
      </c>
      <c r="HA7" t="str">
        <v>5117 - Juvenile-Youth Village</v>
      </c>
      <c r="HB7" t="str">
        <v>5118 - Juvenile-Medlock Center</v>
      </c>
      <c r="HC7" t="str">
        <v>5119 - Juvenile-Letot Residential Treatment Center</v>
      </c>
      <c r="HD7" t="str">
        <v>5120 - Health Administration</v>
      </c>
      <c r="HE7" t="str">
        <v>5121 - Environmental Health</v>
      </c>
      <c r="HF7" t="str">
        <v>5122 - Public Health Lab</v>
      </c>
      <c r="HG7" t="str">
        <v>5123 - Preventive Health</v>
      </c>
      <c r="HH7" t="str">
        <v>5124 - Communicable Disease Control</v>
      </c>
      <c r="HI7" t="str">
        <v>5125 - STD Clinic</v>
      </c>
      <c r="HJ7" t="str">
        <v>5126 - TB Clinic</v>
      </c>
      <c r="HK7" t="str">
        <v>5128 - HHS - Finance Admin</v>
      </c>
      <c r="HL7" t="str">
        <v xml:space="preserve">5130 - Budget Office Community Contracts </v>
      </c>
      <c r="HM7" t="str">
        <v>5140 - CPS Program</v>
      </c>
      <c r="HN7" t="str">
        <v>5170 - Welfare Assistance</v>
      </c>
      <c r="HO7" t="str">
        <v>6340 - Wilmer Substance Abuse Facility</v>
      </c>
      <c r="HP7" t="str">
        <v>6430 - Truancy Enforcement Center</v>
      </c>
      <c r="HQ7" t="str">
        <v>6930 - Cash Match for Grants</v>
      </c>
      <c r="HR7" t="str">
        <v>7138 - Parking Garage CO 2004 Series</v>
      </c>
      <c r="HS7" t="str">
        <v>7139 - Unlimited Tax Ref 2005  24.097M</v>
      </c>
      <c r="HT7" t="str">
        <v>7140 - Certificate Obligation, 2006  $65M</v>
      </c>
      <c r="HU7" t="str">
        <v>7141 - Limited Tax Notes, Series 2011</v>
      </c>
      <c r="HV7" t="str">
        <v>7142 - Unlimited Tax Refunding Bonds Series 2011A-Dept</v>
      </c>
      <c r="HW7" t="str">
        <v>7144 - Limited Tax Refunding Bonds Series 2013</v>
      </c>
      <c r="HX7" t="str">
        <v>7145 - Dept Limited Tax Notes Series 2013</v>
      </c>
      <c r="HY7" t="str">
        <v>7146 - Unlimited Tax Refunding Bonds Series 2015</v>
      </c>
      <c r="HZ7" t="str">
        <v>7147 - Combination Tax and Parking Garage Revenue Certificates of Obligation Series 2016</v>
      </c>
      <c r="IA7" t="str">
        <v>7148 - Certificates of Obligation, Series 2022</v>
      </c>
      <c r="IB7" t="str">
        <v>7400 - Administrative</v>
      </c>
      <c r="IC7" t="str">
        <v>7414 - Unlimited Tax Road Bonds Series 1995</v>
      </c>
      <c r="ID7" t="str">
        <v>7418 - Road Bond Series 1996</v>
      </c>
      <c r="IE7" t="str">
        <v>7492 - 1995 Road Bond Fund</v>
      </c>
      <c r="IF7" t="str">
        <v>8010 - State Highway Fund</v>
      </c>
      <c r="IG7" t="str">
        <v>8011 - Vehicle Sales and Use Tax</v>
      </c>
      <c r="IH7" t="str">
        <v>8012 - Certificate of Title Fund</v>
      </c>
      <c r="II7" t="str">
        <v>8013 - State Beer and Wine</v>
      </c>
      <c r="IJ7" t="str">
        <v>8014 - Unapportioned Tax</v>
      </c>
      <c r="IK7" t="str">
        <v>8015 - Tax Refund</v>
      </c>
      <c r="IL7" t="str">
        <v>8016 - Trust Fund (Tax Assessor)</v>
      </c>
      <c r="IM7" t="str">
        <v>8017 - Mail-in License Renewal</v>
      </c>
      <c r="IN7" t="str">
        <v>8459 - Chase C.C. Clearing Acct-Tax Office</v>
      </c>
      <c r="IO7" t="str">
        <v>8465 - Chase C.C. MV Clearing Acct-Tax Office</v>
      </c>
      <c r="IP7" t="str">
        <v>8466 - Chase Credit Card Charge Back-Tax Office</v>
      </c>
      <c r="IQ7" t="str">
        <v>8467 - Chase C.C MV Charge Back Tax Office</v>
      </c>
      <c r="IR7" t="str">
        <v>8543 - Chase Credit Card B&amp;W Chargeback</v>
      </c>
      <c r="IS7" t="str">
        <v>8545 - Chase Credit Card VIT/SIT Chargeback</v>
      </c>
      <c r="IT7" t="str">
        <v>8718 - Dealers' Escrow Account</v>
      </c>
      <c r="IU7" t="str">
        <v>8719 - Undisbursed Funds</v>
      </c>
      <c r="IV7" t="str">
        <v>8720 - Credit Card Deposit/Clearing Acct</v>
      </c>
      <c r="IW7" t="str">
        <v>8721 - Unapportioned Tax ( Year End ) Used to be 720</v>
      </c>
      <c r="IX7" t="str">
        <v>8731 - Credit Card Chargeback Acct</v>
      </c>
      <c r="IY7" t="str">
        <v>9010 - Library Assistance</v>
      </c>
      <c r="IZ7" t="str">
        <v>9020 - Local Emergencies</v>
      </c>
      <c r="JA7" t="str">
        <v>9101 - Park &amp; Open Space Adm</v>
      </c>
      <c r="JB7" t="str">
        <v>9102 - Park and Open Space</v>
      </c>
      <c r="JC7" t="str">
        <v>9200 - Escrows</v>
      </c>
      <c r="JD7" t="str">
        <v>9205 - Constable Precinct #1</v>
      </c>
      <c r="JE7" t="str">
        <v>9206 - Constable Precinct #2</v>
      </c>
      <c r="JF7" t="str">
        <v>9207 - Constable Precinct #3</v>
      </c>
      <c r="JG7" t="str">
        <v>9208 - Constable Precinct #4</v>
      </c>
      <c r="JH7" t="str">
        <v>9209 - Constable Precinct #5</v>
      </c>
      <c r="JI7" t="str">
        <v xml:space="preserve">9215 - Commissary </v>
      </c>
      <c r="JJ7" t="str">
        <v xml:space="preserve">9220 - District Attorney </v>
      </c>
      <c r="JK7" t="str">
        <v>9225 - Sheriff</v>
      </c>
      <c r="JL7" t="str">
        <v xml:space="preserve">9230 - Juvenile </v>
      </c>
      <c r="JM7" t="str">
        <v xml:space="preserve">9235 - Justice of Peace </v>
      </c>
      <c r="JN7" t="str">
        <v>9240 - County Clerk</v>
      </c>
      <c r="JO7" t="str">
        <v>9245 - District Clerk</v>
      </c>
      <c r="JP7" t="str">
        <v xml:space="preserve">9250 - County Clerk Record Management </v>
      </c>
      <c r="JQ7" t="str">
        <v xml:space="preserve">9255 - District Clerk Record Management </v>
      </c>
      <c r="JR7" t="str">
        <v xml:space="preserve">9256 - County &amp; District Clerk Record Management </v>
      </c>
      <c r="JS7" t="str">
        <v xml:space="preserve">9260 - Community Supervision and Correction Department </v>
      </c>
      <c r="JT7" t="str">
        <v xml:space="preserve">9265 - Tax Office </v>
      </c>
      <c r="JU7" t="str">
        <v xml:space="preserve">9270 - Criminal Justice </v>
      </c>
      <c r="JV7" t="str">
        <v xml:space="preserve">9275 - Divert Court </v>
      </c>
      <c r="JW7" t="str">
        <v>9280 - HHS</v>
      </c>
      <c r="JX7" t="str">
        <v>9285 - Probate Court</v>
      </c>
      <c r="JY7" t="str">
        <v>9290 - Law Library</v>
      </c>
      <c r="JZ7" t="str">
        <v>9291 - SBE</v>
      </c>
      <c r="KA7" t="str">
        <v>9292 - Fire Marshall</v>
      </c>
      <c r="KB7" t="str">
        <v>9410 - IT Projects</v>
      </c>
      <c r="KC7" t="str">
        <v>9420 - Facilities Projects</v>
      </c>
      <c r="KD7" t="str">
        <v>9430 - Public Works Projects</v>
      </c>
      <c r="KE7" t="str">
        <v>9440 - CSCD Projects</v>
      </c>
      <c r="KF7" t="str">
        <v>9450 - Elections</v>
      </c>
      <c r="KG7" t="str">
        <v>9455 - Household Hazardous Waste</v>
      </c>
      <c r="KH7" t="str">
        <v>9464 - American Rescue Plan</v>
      </c>
      <c r="KI7" t="str">
        <v>9466 - Major Grants</v>
      </c>
      <c r="KJ7" t="str">
        <v>9467 - HUD Section 8</v>
      </c>
      <c r="KK7" t="str">
        <v>9468 - Charter School</v>
      </c>
      <c r="KL7" t="str">
        <v>9900 - Non-Budget Charges</v>
      </c>
      <c r="KM7" t="str">
        <v>9910 - Countywide Appropriations</v>
      </c>
      <c r="KN7" t="str">
        <v>9915 - Surplus</v>
      </c>
      <c r="KO7" t="str">
        <v>9920 - Payroll -Dept</v>
      </c>
      <c r="KP7" t="str">
        <v>9940 - Reserves and Contingency</v>
      </c>
      <c r="KQ7" t="str">
        <v>9950 - Emergency Reserves</v>
      </c>
    </row>
    <row r="8" spans="1:303" x14ac:dyDescent="0.25">
      <c r="A8" t="str" cm="1">
        <f t="array" ref="A8:KQ8">TRANSPOSE(_xlfn._xlws.SORT(_xlfn._xlws.FILTER(TableCostCenter[Cost Center List],ISNUMBER(SEARCH(Travel!Z9,TableCostCenter[Cost Center List])))))</f>
        <v>0000 - Default Cost Center</v>
      </c>
      <c r="B8" t="str">
        <v>1010 - County Judge</v>
      </c>
      <c r="C8" t="str">
        <v>1011 - Truancy Courts</v>
      </c>
      <c r="D8" t="str">
        <v>1016 - Planning and Development</v>
      </c>
      <c r="E8" t="str">
        <v>1020 - Commissioners' Court Administrator</v>
      </c>
      <c r="F8" t="str">
        <v>1021 - Operation Services - Engineering</v>
      </c>
      <c r="G8" t="str">
        <v>1022 - Operation Services - Facilities</v>
      </c>
      <c r="H8" t="str">
        <v>1023 - Operation Services - Comm/Central Services</v>
      </c>
      <c r="I8" t="str">
        <v>1024 - Operation Services - Records Mgmt</v>
      </c>
      <c r="J8" t="str">
        <v>1027 - Operation Services - Auto Service Center</v>
      </c>
      <c r="K8" t="str">
        <v>1035 - Tax Assessor/Collector</v>
      </c>
      <c r="L8" t="str">
        <v>1040 - Human Resource/Civil Service</v>
      </c>
      <c r="M8" t="str">
        <v>1041 - HRCS - 52e Employees</v>
      </c>
      <c r="N8" t="str">
        <v>1045 - Records Bldg Fitness Center</v>
      </c>
      <c r="O8" t="str">
        <v>1050 - County Treasurer</v>
      </c>
      <c r="P8" t="str">
        <v>1060 - Office of Budget &amp; Evaluation</v>
      </c>
      <c r="Q8" t="str">
        <v>1070 - County Auditor</v>
      </c>
      <c r="R8" t="str">
        <v>1080 - Purchasing</v>
      </c>
      <c r="S8" t="str">
        <v>1082 - Small Business Enterprise(SBE)</v>
      </c>
      <c r="T8" t="str">
        <v>1090 - IT Data Services</v>
      </c>
      <c r="U8" t="str">
        <v>1210 - Elections</v>
      </c>
      <c r="V8" t="str">
        <v>2050 - Texas Cooperative Extension</v>
      </c>
      <c r="W8" t="str">
        <v>2060 - Veterans Service</v>
      </c>
      <c r="X8" t="str">
        <v>2080 - Historical Commission</v>
      </c>
      <c r="Y8" t="str">
        <v>2110 - Public Works</v>
      </c>
      <c r="Z8" t="str">
        <v>2115 - PW - Economic Development</v>
      </c>
      <c r="AA8" t="str">
        <v>2510 - Road Precinct #1</v>
      </c>
      <c r="AB8" t="str">
        <v>2520 - Road Precinct #2</v>
      </c>
      <c r="AC8" t="str">
        <v>2530 - Road Precinct #3</v>
      </c>
      <c r="AD8" t="str">
        <v>2540 - Road Precinct #4</v>
      </c>
      <c r="AE8" t="str">
        <v>2550 - Road Reserves</v>
      </c>
      <c r="AF8" t="str">
        <v>3020 - Community Supervision</v>
      </c>
      <c r="AG8" t="str">
        <v>3030 - Public Service Program</v>
      </c>
      <c r="AH8" t="str">
        <v>3043 - Unincorporated Area Services</v>
      </c>
      <c r="AI8" t="str">
        <v>3110 - Executive</v>
      </c>
      <c r="AJ8" t="str">
        <v>3111 - Special Investigation</v>
      </c>
      <c r="AK8" t="str">
        <v>3112 - Intelligence</v>
      </c>
      <c r="AL8" t="str">
        <v>3113 - Internal Affairs</v>
      </c>
      <c r="AM8" t="str">
        <v>3114 - Compliance</v>
      </c>
      <c r="AN8" t="str">
        <v>3121 - General Services</v>
      </c>
      <c r="AO8" t="str">
        <v>3122 - Personnel</v>
      </c>
      <c r="AP8" t="str">
        <v>3123 - Training</v>
      </c>
      <c r="AQ8" t="str">
        <v>3124 - Communications</v>
      </c>
      <c r="AR8" t="str">
        <v>3125 - Fiscal</v>
      </c>
      <c r="AS8" t="str">
        <v>3126 - Photo Lab</v>
      </c>
      <c r="AT8" t="str">
        <v>3127 - Print Shop Department</v>
      </c>
      <c r="AU8" t="str">
        <v>3128 - Bonds</v>
      </c>
      <c r="AV8" t="str">
        <v>3129 - Bailiff</v>
      </c>
      <c r="AW8" t="str">
        <v>3130 - Warrants</v>
      </c>
      <c r="AX8" t="str">
        <v>3131 - Fugitive Transportation</v>
      </c>
      <c r="AY8" t="str">
        <v>3132 - Civil</v>
      </c>
      <c r="AZ8" t="str">
        <v>3133 - Patrol</v>
      </c>
      <c r="BA8" t="str">
        <v>3134 - Criminal Investigation</v>
      </c>
      <c r="BB8" t="str">
        <v>3136 - FLEET</v>
      </c>
      <c r="BC8" t="str">
        <v>3137 - Freeway Management Program</v>
      </c>
      <c r="BD8" t="str">
        <v>3140 - Detention Services</v>
      </c>
      <c r="BE8" t="str">
        <v>3141 - North Tower</v>
      </c>
      <c r="BF8" t="str">
        <v>3142 - West Tower</v>
      </c>
      <c r="BG8" t="str">
        <v>3147 - Central Intake</v>
      </c>
      <c r="BH8" t="str">
        <v>3148 - South Tower</v>
      </c>
      <c r="BI8" t="str">
        <v>3150 - Classification and Release</v>
      </c>
      <c r="BJ8" t="str">
        <v>3151 - Inmate Program</v>
      </c>
      <c r="BK8" t="str">
        <v>3152 - Central Kitchen</v>
      </c>
      <c r="BL8" t="str">
        <v>3153 - Central Laundry</v>
      </c>
      <c r="BM8" t="str">
        <v>3154 - Inmate Transport</v>
      </c>
      <c r="BN8" t="str">
        <v>3155 - Jail Medical</v>
      </c>
      <c r="BO8" t="str">
        <v>3156 - Pre/Post Trial Release Program</v>
      </c>
      <c r="BP8" t="str">
        <v>3210 - Constable Precinct #1</v>
      </c>
      <c r="BQ8" t="str">
        <v>3220 - Constable Precinct #2</v>
      </c>
      <c r="BR8" t="str">
        <v>3230 - Constable Precinct #3</v>
      </c>
      <c r="BS8" t="str">
        <v>3240 - Constable Precinct #4</v>
      </c>
      <c r="BT8" t="str">
        <v>3250 - Constable Precinct #5</v>
      </c>
      <c r="BU8" t="str">
        <v>3270 - Constable Precinct #3A</v>
      </c>
      <c r="BV8" t="str">
        <v>3280 - Constable Precinct #4A</v>
      </c>
      <c r="BW8" t="str">
        <v>3311 - Crime Lab</v>
      </c>
      <c r="BX8" t="str">
        <v>3312 - Medical Examiner</v>
      </c>
      <c r="BY8" t="str">
        <v>3313 - Breath Alcohol Program</v>
      </c>
      <c r="BZ8" t="str">
        <v>4001 - Building Security</v>
      </c>
      <c r="CA8" t="str">
        <v>4002 - Emergency Management</v>
      </c>
      <c r="CB8" t="str">
        <v>4003 - Fire Marshal</v>
      </c>
      <c r="CC8" t="str">
        <v>4011 - District Attorney</v>
      </c>
      <c r="CD8" t="str">
        <v>4012 - DA-Special Allocation</v>
      </c>
      <c r="CE8" t="str">
        <v>4013 - Drug Court Program</v>
      </c>
      <c r="CF8" t="str">
        <v>4014 - Jail Diversion</v>
      </c>
      <c r="CG8" t="str">
        <v>4015 - Divert Court</v>
      </c>
      <c r="CH8" t="str">
        <v>4016 - S.T.A.C. Court</v>
      </c>
      <c r="CI8" t="str">
        <v>4020 - District Clerk</v>
      </c>
      <c r="CJ8" t="str">
        <v>4031 - County Clerk</v>
      </c>
      <c r="CK8" t="str">
        <v>4032 - County Clerk-Collections</v>
      </c>
      <c r="CL8" t="str">
        <v>4033 - Truancy Courts Clerks</v>
      </c>
      <c r="CM8" t="str">
        <v>4040 - Public Defender</v>
      </c>
      <c r="CN8" t="str">
        <v>4051 - District Court Administration</v>
      </c>
      <c r="CO8" t="str">
        <v>4052 - Family Court Services</v>
      </c>
      <c r="CP8" t="str">
        <v>4053 - Child Support Payments Office</v>
      </c>
      <c r="CQ8" t="str">
        <v>4054 - Alt. Dispute Resolution-Dept</v>
      </c>
      <c r="CR8" t="str">
        <v>4056 - Domestic Relations Office Administration</v>
      </c>
      <c r="CS8" t="str">
        <v>4060 - Jury Service</v>
      </c>
      <c r="CT8" t="str">
        <v>4065 - Grand Jury Service</v>
      </c>
      <c r="CU8" t="str">
        <v>4071 - 5th Court of Appeals</v>
      </c>
      <c r="CV8" t="str">
        <v>4072 - First Admin. Judicial Region</v>
      </c>
      <c r="CW8" t="str">
        <v>4080 - Court Cost Miscellaneous</v>
      </c>
      <c r="CX8" t="str">
        <v>4090 - Appellate Justice System</v>
      </c>
      <c r="CY8" t="str">
        <v>4110 - 14th Civil District Court</v>
      </c>
      <c r="CZ8" t="str">
        <v>4115 - 44th Civil District Court</v>
      </c>
      <c r="DA8" t="str">
        <v>4120 - 68th Civil District Court</v>
      </c>
      <c r="DB8" t="str">
        <v>4125 - 95th Civil District Court</v>
      </c>
      <c r="DC8" t="str">
        <v>4130 - 101st Civil District Court</v>
      </c>
      <c r="DD8" t="str">
        <v>4135 - 116th Civil District Court</v>
      </c>
      <c r="DE8" t="str">
        <v>4140 - 134th Civil District Court</v>
      </c>
      <c r="DF8" t="str">
        <v>4145 - 160th Civil District Court</v>
      </c>
      <c r="DG8" t="str">
        <v>4150 - 162nd Civil District Court</v>
      </c>
      <c r="DH8" t="str">
        <v>4155 - 191st Civil District Court</v>
      </c>
      <c r="DI8" t="str">
        <v>4160 - 192nd Civil District Court</v>
      </c>
      <c r="DJ8" t="str">
        <v>4165 - 193rd Civil District Court</v>
      </c>
      <c r="DK8" t="str">
        <v>4170 - 298th Civil District Court</v>
      </c>
      <c r="DL8" t="str">
        <v>4175 - Civil District Masters</v>
      </c>
      <c r="DM8" t="str">
        <v>4180 - Civil Tax Court</v>
      </c>
      <c r="DN8" t="str">
        <v>4210 - 254th Family Court</v>
      </c>
      <c r="DO8" t="str">
        <v>4215 - 255th Family Court</v>
      </c>
      <c r="DP8" t="str">
        <v>4220 - 256th Family Court</v>
      </c>
      <c r="DQ8" t="str">
        <v>4225 - 301st Family Court</v>
      </c>
      <c r="DR8" t="str">
        <v>4230 - 302nd Family Court</v>
      </c>
      <c r="DS8" t="str">
        <v>4235 - 303rd Family Court</v>
      </c>
      <c r="DT8" t="str">
        <v>4240 - 330th Family Court</v>
      </c>
      <c r="DU8" t="str">
        <v>4250 - IV-D Court</v>
      </c>
      <c r="DV8" t="str">
        <v>4310 - 304th Juvenile Court</v>
      </c>
      <c r="DW8" t="str">
        <v>4320 - 305th Juvenile Court</v>
      </c>
      <c r="DX8" t="str">
        <v>4401 - Criminal District Court #1</v>
      </c>
      <c r="DY8" t="str">
        <v>4402 - Criminal District Court #2</v>
      </c>
      <c r="DZ8" t="str">
        <v>4403 - Criminal District Court #3</v>
      </c>
      <c r="EA8" t="str">
        <v>4404 - Criminal District Court #4</v>
      </c>
      <c r="EB8" t="str">
        <v>4405 - Criminal District Court #5</v>
      </c>
      <c r="EC8" t="str">
        <v>4406 - Criminal District Court #6</v>
      </c>
      <c r="ED8" t="str">
        <v>4407 - Criminal District Court #7</v>
      </c>
      <c r="EE8" t="str">
        <v>4410 - 194th Criminal District Court</v>
      </c>
      <c r="EF8" t="str">
        <v>4415 - 195th Criminal District Court</v>
      </c>
      <c r="EG8" t="str">
        <v>4420 - 203rd Criminal District Court</v>
      </c>
      <c r="EH8" t="str">
        <v>4425 - 204th Criminal District Court</v>
      </c>
      <c r="EI8" t="str">
        <v>4430 - 265th Criminal District Court</v>
      </c>
      <c r="EJ8" t="str">
        <v>4435 - 282nd Criminal District Court</v>
      </c>
      <c r="EK8" t="str">
        <v>4440 - 283rd Criminal District Court</v>
      </c>
      <c r="EL8" t="str">
        <v>4445 - 291st Criminal District Court</v>
      </c>
      <c r="EM8" t="str">
        <v>4450 - 292nd Criminal District Court</v>
      </c>
      <c r="EN8" t="str">
        <v>4455 - 363rd Criminal District Court</v>
      </c>
      <c r="EO8" t="str">
        <v>4460 - Criminal District Magistrates</v>
      </c>
      <c r="EP8" t="str">
        <v>4461 - Pretrial Release</v>
      </c>
      <c r="EQ8" t="str">
        <v>4465 - Staff Attorneys</v>
      </c>
      <c r="ER8" t="str">
        <v>4470 - Criminal District Court Manager</v>
      </c>
      <c r="ES8" t="str">
        <v>4501 - County Court at Law #1</v>
      </c>
      <c r="ET8" t="str">
        <v>4502 - County Court at Law #2</v>
      </c>
      <c r="EU8" t="str">
        <v>4503 - County Court at Law #3</v>
      </c>
      <c r="EV8" t="str">
        <v>4504 - County Court at Law #4</v>
      </c>
      <c r="EW8" t="str">
        <v>4505 - County Court at Law #5</v>
      </c>
      <c r="EX8" t="str">
        <v>4601 - County Criminal Court #1</v>
      </c>
      <c r="EY8" t="str">
        <v>4602 - County Criminal Court #2</v>
      </c>
      <c r="EZ8" t="str">
        <v>4603 - County Criminal Court #3</v>
      </c>
      <c r="FA8" t="str">
        <v>4604 - County Criminal Court #4</v>
      </c>
      <c r="FB8" t="str">
        <v>4605 - County Criminal Court #5</v>
      </c>
      <c r="FC8" t="str">
        <v>4606 - County Criminal Court #6</v>
      </c>
      <c r="FD8" t="str">
        <v>4607 - County Criminal Court #7</v>
      </c>
      <c r="FE8" t="str">
        <v>4608 - County Criminal Court #8</v>
      </c>
      <c r="FF8" t="str">
        <v>4609 - County Criminal Court #9</v>
      </c>
      <c r="FG8" t="str">
        <v>4610 - County Criminal Court #10</v>
      </c>
      <c r="FH8" t="str">
        <v>4611 - County Criminal Court #11</v>
      </c>
      <c r="FI8" t="str">
        <v>4615 - County Criminal Court of Appeals</v>
      </c>
      <c r="FJ8" t="str">
        <v>4616 - County Criminal Court of Appeals #2</v>
      </c>
      <c r="FK8" t="str">
        <v>4617 - County Criminal Court - Magistrate</v>
      </c>
      <c r="FL8" t="str">
        <v>4620 - County Criminal Court Manager</v>
      </c>
      <c r="FM8" t="str">
        <v>4701 - Probate Court #1</v>
      </c>
      <c r="FN8" t="str">
        <v>4702 - Probate Court #2</v>
      </c>
      <c r="FO8" t="str">
        <v>4703 - Probate Court #3</v>
      </c>
      <c r="FP8" t="str">
        <v>4704 - Investigators/Court Visitor Program</v>
      </c>
      <c r="FQ8" t="str">
        <v>4705 - Probate Associates</v>
      </c>
      <c r="FR8" t="str">
        <v>4811 - J.P- 1-1</v>
      </c>
      <c r="FS8" t="str">
        <v>4812 - J.P- 1-2</v>
      </c>
      <c r="FT8" t="str">
        <v>4821 - J.P- 2-1</v>
      </c>
      <c r="FU8" t="str">
        <v>4822 - J.P- 2-2</v>
      </c>
      <c r="FV8" t="str">
        <v>4831 - J.P- 3-1</v>
      </c>
      <c r="FW8" t="str">
        <v>4832 - J.P- 3-2</v>
      </c>
      <c r="FX8" t="str">
        <v>4833 - J.P. Central Collections</v>
      </c>
      <c r="FY8" t="str">
        <v>4841 - J.P- 4-1</v>
      </c>
      <c r="FZ8" t="str">
        <v>4842 - J.P- 4-2</v>
      </c>
      <c r="GA8" t="str">
        <v>4851 - J.P- 5-1</v>
      </c>
      <c r="GB8" t="str">
        <v>4852 - J.P- 5-2</v>
      </c>
      <c r="GC8" t="str">
        <v>4862 - J P 3-A</v>
      </c>
      <c r="GD8" t="str">
        <v>4921 - District Clerk Criminal and Bond Forfeiture</v>
      </c>
      <c r="GE8" t="str">
        <v>4922 - District Clerk Passport Central</v>
      </c>
      <c r="GF8" t="str">
        <v>4923 - District Clerk Passport East</v>
      </c>
      <c r="GG8" t="str">
        <v>4924 - District Passport North</v>
      </c>
      <c r="GH8" t="str">
        <v>4925 - District Clerk Juvenile</v>
      </c>
      <c r="GI8" t="str">
        <v>4926 - District Civil and Family, Trust and Collections</v>
      </c>
      <c r="GJ8" t="str">
        <v>5001 - County Clerk Criminal and Bond Forfeiture</v>
      </c>
      <c r="GK8" t="str">
        <v>5002 - County Clerk Recording</v>
      </c>
      <c r="GL8" t="str">
        <v>5003 - County Clerk Vitals</v>
      </c>
      <c r="GM8" t="str">
        <v>5004 - County Clerk Trust</v>
      </c>
      <c r="GN8" t="str">
        <v xml:space="preserve">5005 - County Clerk Civil </v>
      </c>
      <c r="GO8" t="str">
        <v>5006 - County Clerk Probate</v>
      </c>
      <c r="GP8" t="str">
        <v>5007 - County Clerk Central Records</v>
      </c>
      <c r="GQ8" t="str">
        <v>5008 - County Clerk-Collections</v>
      </c>
      <c r="GR8" t="str">
        <v>5041 - Truancy South</v>
      </c>
      <c r="GS8" t="str">
        <v>5042 - Truancy North</v>
      </c>
      <c r="GT8" t="str">
        <v>5043 - Truancy East</v>
      </c>
      <c r="GU8" t="str">
        <v>5110 - Employee Health Clinic</v>
      </c>
      <c r="GV8" t="str">
        <v>5111 - Juvenile Administration</v>
      </c>
      <c r="GW8" t="str">
        <v>5112 - Juvenile Psychological Service</v>
      </c>
      <c r="GX8" t="str">
        <v>5114 - Juvenile-Detention Center</v>
      </c>
      <c r="GY8" t="str">
        <v>5115 - Juvenile-Emergency Shelter</v>
      </c>
      <c r="GZ8" t="str">
        <v>5116 - Juvenile-Letot Center</v>
      </c>
      <c r="HA8" t="str">
        <v>5117 - Juvenile-Youth Village</v>
      </c>
      <c r="HB8" t="str">
        <v>5118 - Juvenile-Medlock Center</v>
      </c>
      <c r="HC8" t="str">
        <v>5119 - Juvenile-Letot Residential Treatment Center</v>
      </c>
      <c r="HD8" t="str">
        <v>5120 - Health Administration</v>
      </c>
      <c r="HE8" t="str">
        <v>5121 - Environmental Health</v>
      </c>
      <c r="HF8" t="str">
        <v>5122 - Public Health Lab</v>
      </c>
      <c r="HG8" t="str">
        <v>5123 - Preventive Health</v>
      </c>
      <c r="HH8" t="str">
        <v>5124 - Communicable Disease Control</v>
      </c>
      <c r="HI8" t="str">
        <v>5125 - STD Clinic</v>
      </c>
      <c r="HJ8" t="str">
        <v>5126 - TB Clinic</v>
      </c>
      <c r="HK8" t="str">
        <v>5128 - HHS - Finance Admin</v>
      </c>
      <c r="HL8" t="str">
        <v xml:space="preserve">5130 - Budget Office Community Contracts </v>
      </c>
      <c r="HM8" t="str">
        <v>5140 - CPS Program</v>
      </c>
      <c r="HN8" t="str">
        <v>5170 - Welfare Assistance</v>
      </c>
      <c r="HO8" t="str">
        <v>6340 - Wilmer Substance Abuse Facility</v>
      </c>
      <c r="HP8" t="str">
        <v>6430 - Truancy Enforcement Center</v>
      </c>
      <c r="HQ8" t="str">
        <v>6930 - Cash Match for Grants</v>
      </c>
      <c r="HR8" t="str">
        <v>7138 - Parking Garage CO 2004 Series</v>
      </c>
      <c r="HS8" t="str">
        <v>7139 - Unlimited Tax Ref 2005  24.097M</v>
      </c>
      <c r="HT8" t="str">
        <v>7140 - Certificate Obligation, 2006  $65M</v>
      </c>
      <c r="HU8" t="str">
        <v>7141 - Limited Tax Notes, Series 2011</v>
      </c>
      <c r="HV8" t="str">
        <v>7142 - Unlimited Tax Refunding Bonds Series 2011A-Dept</v>
      </c>
      <c r="HW8" t="str">
        <v>7144 - Limited Tax Refunding Bonds Series 2013</v>
      </c>
      <c r="HX8" t="str">
        <v>7145 - Dept Limited Tax Notes Series 2013</v>
      </c>
      <c r="HY8" t="str">
        <v>7146 - Unlimited Tax Refunding Bonds Series 2015</v>
      </c>
      <c r="HZ8" t="str">
        <v>7147 - Combination Tax and Parking Garage Revenue Certificates of Obligation Series 2016</v>
      </c>
      <c r="IA8" t="str">
        <v>7148 - Certificates of Obligation, Series 2022</v>
      </c>
      <c r="IB8" t="str">
        <v>7400 - Administrative</v>
      </c>
      <c r="IC8" t="str">
        <v>7414 - Unlimited Tax Road Bonds Series 1995</v>
      </c>
      <c r="ID8" t="str">
        <v>7418 - Road Bond Series 1996</v>
      </c>
      <c r="IE8" t="str">
        <v>7492 - 1995 Road Bond Fund</v>
      </c>
      <c r="IF8" t="str">
        <v>8010 - State Highway Fund</v>
      </c>
      <c r="IG8" t="str">
        <v>8011 - Vehicle Sales and Use Tax</v>
      </c>
      <c r="IH8" t="str">
        <v>8012 - Certificate of Title Fund</v>
      </c>
      <c r="II8" t="str">
        <v>8013 - State Beer and Wine</v>
      </c>
      <c r="IJ8" t="str">
        <v>8014 - Unapportioned Tax</v>
      </c>
      <c r="IK8" t="str">
        <v>8015 - Tax Refund</v>
      </c>
      <c r="IL8" t="str">
        <v>8016 - Trust Fund (Tax Assessor)</v>
      </c>
      <c r="IM8" t="str">
        <v>8017 - Mail-in License Renewal</v>
      </c>
      <c r="IN8" t="str">
        <v>8459 - Chase C.C. Clearing Acct-Tax Office</v>
      </c>
      <c r="IO8" t="str">
        <v>8465 - Chase C.C. MV Clearing Acct-Tax Office</v>
      </c>
      <c r="IP8" t="str">
        <v>8466 - Chase Credit Card Charge Back-Tax Office</v>
      </c>
      <c r="IQ8" t="str">
        <v>8467 - Chase C.C MV Charge Back Tax Office</v>
      </c>
      <c r="IR8" t="str">
        <v>8543 - Chase Credit Card B&amp;W Chargeback</v>
      </c>
      <c r="IS8" t="str">
        <v>8545 - Chase Credit Card VIT/SIT Chargeback</v>
      </c>
      <c r="IT8" t="str">
        <v>8718 - Dealers' Escrow Account</v>
      </c>
      <c r="IU8" t="str">
        <v>8719 - Undisbursed Funds</v>
      </c>
      <c r="IV8" t="str">
        <v>8720 - Credit Card Deposit/Clearing Acct</v>
      </c>
      <c r="IW8" t="str">
        <v>8721 - Unapportioned Tax ( Year End ) Used to be 720</v>
      </c>
      <c r="IX8" t="str">
        <v>8731 - Credit Card Chargeback Acct</v>
      </c>
      <c r="IY8" t="str">
        <v>9010 - Library Assistance</v>
      </c>
      <c r="IZ8" t="str">
        <v>9020 - Local Emergencies</v>
      </c>
      <c r="JA8" t="str">
        <v>9101 - Park &amp; Open Space Adm</v>
      </c>
      <c r="JB8" t="str">
        <v>9102 - Park and Open Space</v>
      </c>
      <c r="JC8" t="str">
        <v>9200 - Escrows</v>
      </c>
      <c r="JD8" t="str">
        <v>9205 - Constable Precinct #1</v>
      </c>
      <c r="JE8" t="str">
        <v>9206 - Constable Precinct #2</v>
      </c>
      <c r="JF8" t="str">
        <v>9207 - Constable Precinct #3</v>
      </c>
      <c r="JG8" t="str">
        <v>9208 - Constable Precinct #4</v>
      </c>
      <c r="JH8" t="str">
        <v>9209 - Constable Precinct #5</v>
      </c>
      <c r="JI8" t="str">
        <v xml:space="preserve">9215 - Commissary </v>
      </c>
      <c r="JJ8" t="str">
        <v xml:space="preserve">9220 - District Attorney </v>
      </c>
      <c r="JK8" t="str">
        <v>9225 - Sheriff</v>
      </c>
      <c r="JL8" t="str">
        <v xml:space="preserve">9230 - Juvenile </v>
      </c>
      <c r="JM8" t="str">
        <v xml:space="preserve">9235 - Justice of Peace </v>
      </c>
      <c r="JN8" t="str">
        <v>9240 - County Clerk</v>
      </c>
      <c r="JO8" t="str">
        <v>9245 - District Clerk</v>
      </c>
      <c r="JP8" t="str">
        <v xml:space="preserve">9250 - County Clerk Record Management </v>
      </c>
      <c r="JQ8" t="str">
        <v xml:space="preserve">9255 - District Clerk Record Management </v>
      </c>
      <c r="JR8" t="str">
        <v xml:space="preserve">9256 - County &amp; District Clerk Record Management </v>
      </c>
      <c r="JS8" t="str">
        <v xml:space="preserve">9260 - Community Supervision and Correction Department </v>
      </c>
      <c r="JT8" t="str">
        <v xml:space="preserve">9265 - Tax Office </v>
      </c>
      <c r="JU8" t="str">
        <v xml:space="preserve">9270 - Criminal Justice </v>
      </c>
      <c r="JV8" t="str">
        <v xml:space="preserve">9275 - Divert Court </v>
      </c>
      <c r="JW8" t="str">
        <v>9280 - HHS</v>
      </c>
      <c r="JX8" t="str">
        <v>9285 - Probate Court</v>
      </c>
      <c r="JY8" t="str">
        <v>9290 - Law Library</v>
      </c>
      <c r="JZ8" t="str">
        <v>9291 - SBE</v>
      </c>
      <c r="KA8" t="str">
        <v>9292 - Fire Marshall</v>
      </c>
      <c r="KB8" t="str">
        <v>9410 - IT Projects</v>
      </c>
      <c r="KC8" t="str">
        <v>9420 - Facilities Projects</v>
      </c>
      <c r="KD8" t="str">
        <v>9430 - Public Works Projects</v>
      </c>
      <c r="KE8" t="str">
        <v>9440 - CSCD Projects</v>
      </c>
      <c r="KF8" t="str">
        <v>9450 - Elections</v>
      </c>
      <c r="KG8" t="str">
        <v>9455 - Household Hazardous Waste</v>
      </c>
      <c r="KH8" t="str">
        <v>9464 - American Rescue Plan</v>
      </c>
      <c r="KI8" t="str">
        <v>9466 - Major Grants</v>
      </c>
      <c r="KJ8" t="str">
        <v>9467 - HUD Section 8</v>
      </c>
      <c r="KK8" t="str">
        <v>9468 - Charter School</v>
      </c>
      <c r="KL8" t="str">
        <v>9900 - Non-Budget Charges</v>
      </c>
      <c r="KM8" t="str">
        <v>9910 - Countywide Appropriations</v>
      </c>
      <c r="KN8" t="str">
        <v>9915 - Surplus</v>
      </c>
      <c r="KO8" t="str">
        <v>9920 - Payroll -Dept</v>
      </c>
      <c r="KP8" t="str">
        <v>9940 - Reserves and Contingency</v>
      </c>
      <c r="KQ8" t="str">
        <v>9950 - Emergency Reserves</v>
      </c>
    </row>
    <row r="9" spans="1:303" x14ac:dyDescent="0.25">
      <c r="A9" t="str" cm="1">
        <f t="array" ref="A9:KQ9">TRANSPOSE(_xlfn._xlws.SORT(_xlfn._xlws.FILTER(TableCostCenter[Cost Center List],ISNUMBER(SEARCH(Travel!Z10,TableCostCenter[Cost Center List])))))</f>
        <v>0000 - Default Cost Center</v>
      </c>
      <c r="B9" t="str">
        <v>1010 - County Judge</v>
      </c>
      <c r="C9" t="str">
        <v>1011 - Truancy Courts</v>
      </c>
      <c r="D9" t="str">
        <v>1016 - Planning and Development</v>
      </c>
      <c r="E9" t="str">
        <v>1020 - Commissioners' Court Administrator</v>
      </c>
      <c r="F9" t="str">
        <v>1021 - Operation Services - Engineering</v>
      </c>
      <c r="G9" t="str">
        <v>1022 - Operation Services - Facilities</v>
      </c>
      <c r="H9" t="str">
        <v>1023 - Operation Services - Comm/Central Services</v>
      </c>
      <c r="I9" t="str">
        <v>1024 - Operation Services - Records Mgmt</v>
      </c>
      <c r="J9" t="str">
        <v>1027 - Operation Services - Auto Service Center</v>
      </c>
      <c r="K9" t="str">
        <v>1035 - Tax Assessor/Collector</v>
      </c>
      <c r="L9" t="str">
        <v>1040 - Human Resource/Civil Service</v>
      </c>
      <c r="M9" t="str">
        <v>1041 - HRCS - 52e Employees</v>
      </c>
      <c r="N9" t="str">
        <v>1045 - Records Bldg Fitness Center</v>
      </c>
      <c r="O9" t="str">
        <v>1050 - County Treasurer</v>
      </c>
      <c r="P9" t="str">
        <v>1060 - Office of Budget &amp; Evaluation</v>
      </c>
      <c r="Q9" t="str">
        <v>1070 - County Auditor</v>
      </c>
      <c r="R9" t="str">
        <v>1080 - Purchasing</v>
      </c>
      <c r="S9" t="str">
        <v>1082 - Small Business Enterprise(SBE)</v>
      </c>
      <c r="T9" t="str">
        <v>1090 - IT Data Services</v>
      </c>
      <c r="U9" t="str">
        <v>1210 - Elections</v>
      </c>
      <c r="V9" t="str">
        <v>2050 - Texas Cooperative Extension</v>
      </c>
      <c r="W9" t="str">
        <v>2060 - Veterans Service</v>
      </c>
      <c r="X9" t="str">
        <v>2080 - Historical Commission</v>
      </c>
      <c r="Y9" t="str">
        <v>2110 - Public Works</v>
      </c>
      <c r="Z9" t="str">
        <v>2115 - PW - Economic Development</v>
      </c>
      <c r="AA9" t="str">
        <v>2510 - Road Precinct #1</v>
      </c>
      <c r="AB9" t="str">
        <v>2520 - Road Precinct #2</v>
      </c>
      <c r="AC9" t="str">
        <v>2530 - Road Precinct #3</v>
      </c>
      <c r="AD9" t="str">
        <v>2540 - Road Precinct #4</v>
      </c>
      <c r="AE9" t="str">
        <v>2550 - Road Reserves</v>
      </c>
      <c r="AF9" t="str">
        <v>3020 - Community Supervision</v>
      </c>
      <c r="AG9" t="str">
        <v>3030 - Public Service Program</v>
      </c>
      <c r="AH9" t="str">
        <v>3043 - Unincorporated Area Services</v>
      </c>
      <c r="AI9" t="str">
        <v>3110 - Executive</v>
      </c>
      <c r="AJ9" t="str">
        <v>3111 - Special Investigation</v>
      </c>
      <c r="AK9" t="str">
        <v>3112 - Intelligence</v>
      </c>
      <c r="AL9" t="str">
        <v>3113 - Internal Affairs</v>
      </c>
      <c r="AM9" t="str">
        <v>3114 - Compliance</v>
      </c>
      <c r="AN9" t="str">
        <v>3121 - General Services</v>
      </c>
      <c r="AO9" t="str">
        <v>3122 - Personnel</v>
      </c>
      <c r="AP9" t="str">
        <v>3123 - Training</v>
      </c>
      <c r="AQ9" t="str">
        <v>3124 - Communications</v>
      </c>
      <c r="AR9" t="str">
        <v>3125 - Fiscal</v>
      </c>
      <c r="AS9" t="str">
        <v>3126 - Photo Lab</v>
      </c>
      <c r="AT9" t="str">
        <v>3127 - Print Shop Department</v>
      </c>
      <c r="AU9" t="str">
        <v>3128 - Bonds</v>
      </c>
      <c r="AV9" t="str">
        <v>3129 - Bailiff</v>
      </c>
      <c r="AW9" t="str">
        <v>3130 - Warrants</v>
      </c>
      <c r="AX9" t="str">
        <v>3131 - Fugitive Transportation</v>
      </c>
      <c r="AY9" t="str">
        <v>3132 - Civil</v>
      </c>
      <c r="AZ9" t="str">
        <v>3133 - Patrol</v>
      </c>
      <c r="BA9" t="str">
        <v>3134 - Criminal Investigation</v>
      </c>
      <c r="BB9" t="str">
        <v>3136 - FLEET</v>
      </c>
      <c r="BC9" t="str">
        <v>3137 - Freeway Management Program</v>
      </c>
      <c r="BD9" t="str">
        <v>3140 - Detention Services</v>
      </c>
      <c r="BE9" t="str">
        <v>3141 - North Tower</v>
      </c>
      <c r="BF9" t="str">
        <v>3142 - West Tower</v>
      </c>
      <c r="BG9" t="str">
        <v>3147 - Central Intake</v>
      </c>
      <c r="BH9" t="str">
        <v>3148 - South Tower</v>
      </c>
      <c r="BI9" t="str">
        <v>3150 - Classification and Release</v>
      </c>
      <c r="BJ9" t="str">
        <v>3151 - Inmate Program</v>
      </c>
      <c r="BK9" t="str">
        <v>3152 - Central Kitchen</v>
      </c>
      <c r="BL9" t="str">
        <v>3153 - Central Laundry</v>
      </c>
      <c r="BM9" t="str">
        <v>3154 - Inmate Transport</v>
      </c>
      <c r="BN9" t="str">
        <v>3155 - Jail Medical</v>
      </c>
      <c r="BO9" t="str">
        <v>3156 - Pre/Post Trial Release Program</v>
      </c>
      <c r="BP9" t="str">
        <v>3210 - Constable Precinct #1</v>
      </c>
      <c r="BQ9" t="str">
        <v>3220 - Constable Precinct #2</v>
      </c>
      <c r="BR9" t="str">
        <v>3230 - Constable Precinct #3</v>
      </c>
      <c r="BS9" t="str">
        <v>3240 - Constable Precinct #4</v>
      </c>
      <c r="BT9" t="str">
        <v>3250 - Constable Precinct #5</v>
      </c>
      <c r="BU9" t="str">
        <v>3270 - Constable Precinct #3A</v>
      </c>
      <c r="BV9" t="str">
        <v>3280 - Constable Precinct #4A</v>
      </c>
      <c r="BW9" t="str">
        <v>3311 - Crime Lab</v>
      </c>
      <c r="BX9" t="str">
        <v>3312 - Medical Examiner</v>
      </c>
      <c r="BY9" t="str">
        <v>3313 - Breath Alcohol Program</v>
      </c>
      <c r="BZ9" t="str">
        <v>4001 - Building Security</v>
      </c>
      <c r="CA9" t="str">
        <v>4002 - Emergency Management</v>
      </c>
      <c r="CB9" t="str">
        <v>4003 - Fire Marshal</v>
      </c>
      <c r="CC9" t="str">
        <v>4011 - District Attorney</v>
      </c>
      <c r="CD9" t="str">
        <v>4012 - DA-Special Allocation</v>
      </c>
      <c r="CE9" t="str">
        <v>4013 - Drug Court Program</v>
      </c>
      <c r="CF9" t="str">
        <v>4014 - Jail Diversion</v>
      </c>
      <c r="CG9" t="str">
        <v>4015 - Divert Court</v>
      </c>
      <c r="CH9" t="str">
        <v>4016 - S.T.A.C. Court</v>
      </c>
      <c r="CI9" t="str">
        <v>4020 - District Clerk</v>
      </c>
      <c r="CJ9" t="str">
        <v>4031 - County Clerk</v>
      </c>
      <c r="CK9" t="str">
        <v>4032 - County Clerk-Collections</v>
      </c>
      <c r="CL9" t="str">
        <v>4033 - Truancy Courts Clerks</v>
      </c>
      <c r="CM9" t="str">
        <v>4040 - Public Defender</v>
      </c>
      <c r="CN9" t="str">
        <v>4051 - District Court Administration</v>
      </c>
      <c r="CO9" t="str">
        <v>4052 - Family Court Services</v>
      </c>
      <c r="CP9" t="str">
        <v>4053 - Child Support Payments Office</v>
      </c>
      <c r="CQ9" t="str">
        <v>4054 - Alt. Dispute Resolution-Dept</v>
      </c>
      <c r="CR9" t="str">
        <v>4056 - Domestic Relations Office Administration</v>
      </c>
      <c r="CS9" t="str">
        <v>4060 - Jury Service</v>
      </c>
      <c r="CT9" t="str">
        <v>4065 - Grand Jury Service</v>
      </c>
      <c r="CU9" t="str">
        <v>4071 - 5th Court of Appeals</v>
      </c>
      <c r="CV9" t="str">
        <v>4072 - First Admin. Judicial Region</v>
      </c>
      <c r="CW9" t="str">
        <v>4080 - Court Cost Miscellaneous</v>
      </c>
      <c r="CX9" t="str">
        <v>4090 - Appellate Justice System</v>
      </c>
      <c r="CY9" t="str">
        <v>4110 - 14th Civil District Court</v>
      </c>
      <c r="CZ9" t="str">
        <v>4115 - 44th Civil District Court</v>
      </c>
      <c r="DA9" t="str">
        <v>4120 - 68th Civil District Court</v>
      </c>
      <c r="DB9" t="str">
        <v>4125 - 95th Civil District Court</v>
      </c>
      <c r="DC9" t="str">
        <v>4130 - 101st Civil District Court</v>
      </c>
      <c r="DD9" t="str">
        <v>4135 - 116th Civil District Court</v>
      </c>
      <c r="DE9" t="str">
        <v>4140 - 134th Civil District Court</v>
      </c>
      <c r="DF9" t="str">
        <v>4145 - 160th Civil District Court</v>
      </c>
      <c r="DG9" t="str">
        <v>4150 - 162nd Civil District Court</v>
      </c>
      <c r="DH9" t="str">
        <v>4155 - 191st Civil District Court</v>
      </c>
      <c r="DI9" t="str">
        <v>4160 - 192nd Civil District Court</v>
      </c>
      <c r="DJ9" t="str">
        <v>4165 - 193rd Civil District Court</v>
      </c>
      <c r="DK9" t="str">
        <v>4170 - 298th Civil District Court</v>
      </c>
      <c r="DL9" t="str">
        <v>4175 - Civil District Masters</v>
      </c>
      <c r="DM9" t="str">
        <v>4180 - Civil Tax Court</v>
      </c>
      <c r="DN9" t="str">
        <v>4210 - 254th Family Court</v>
      </c>
      <c r="DO9" t="str">
        <v>4215 - 255th Family Court</v>
      </c>
      <c r="DP9" t="str">
        <v>4220 - 256th Family Court</v>
      </c>
      <c r="DQ9" t="str">
        <v>4225 - 301st Family Court</v>
      </c>
      <c r="DR9" t="str">
        <v>4230 - 302nd Family Court</v>
      </c>
      <c r="DS9" t="str">
        <v>4235 - 303rd Family Court</v>
      </c>
      <c r="DT9" t="str">
        <v>4240 - 330th Family Court</v>
      </c>
      <c r="DU9" t="str">
        <v>4250 - IV-D Court</v>
      </c>
      <c r="DV9" t="str">
        <v>4310 - 304th Juvenile Court</v>
      </c>
      <c r="DW9" t="str">
        <v>4320 - 305th Juvenile Court</v>
      </c>
      <c r="DX9" t="str">
        <v>4401 - Criminal District Court #1</v>
      </c>
      <c r="DY9" t="str">
        <v>4402 - Criminal District Court #2</v>
      </c>
      <c r="DZ9" t="str">
        <v>4403 - Criminal District Court #3</v>
      </c>
      <c r="EA9" t="str">
        <v>4404 - Criminal District Court #4</v>
      </c>
      <c r="EB9" t="str">
        <v>4405 - Criminal District Court #5</v>
      </c>
      <c r="EC9" t="str">
        <v>4406 - Criminal District Court #6</v>
      </c>
      <c r="ED9" t="str">
        <v>4407 - Criminal District Court #7</v>
      </c>
      <c r="EE9" t="str">
        <v>4410 - 194th Criminal District Court</v>
      </c>
      <c r="EF9" t="str">
        <v>4415 - 195th Criminal District Court</v>
      </c>
      <c r="EG9" t="str">
        <v>4420 - 203rd Criminal District Court</v>
      </c>
      <c r="EH9" t="str">
        <v>4425 - 204th Criminal District Court</v>
      </c>
      <c r="EI9" t="str">
        <v>4430 - 265th Criminal District Court</v>
      </c>
      <c r="EJ9" t="str">
        <v>4435 - 282nd Criminal District Court</v>
      </c>
      <c r="EK9" t="str">
        <v>4440 - 283rd Criminal District Court</v>
      </c>
      <c r="EL9" t="str">
        <v>4445 - 291st Criminal District Court</v>
      </c>
      <c r="EM9" t="str">
        <v>4450 - 292nd Criminal District Court</v>
      </c>
      <c r="EN9" t="str">
        <v>4455 - 363rd Criminal District Court</v>
      </c>
      <c r="EO9" t="str">
        <v>4460 - Criminal District Magistrates</v>
      </c>
      <c r="EP9" t="str">
        <v>4461 - Pretrial Release</v>
      </c>
      <c r="EQ9" t="str">
        <v>4465 - Staff Attorneys</v>
      </c>
      <c r="ER9" t="str">
        <v>4470 - Criminal District Court Manager</v>
      </c>
      <c r="ES9" t="str">
        <v>4501 - County Court at Law #1</v>
      </c>
      <c r="ET9" t="str">
        <v>4502 - County Court at Law #2</v>
      </c>
      <c r="EU9" t="str">
        <v>4503 - County Court at Law #3</v>
      </c>
      <c r="EV9" t="str">
        <v>4504 - County Court at Law #4</v>
      </c>
      <c r="EW9" t="str">
        <v>4505 - County Court at Law #5</v>
      </c>
      <c r="EX9" t="str">
        <v>4601 - County Criminal Court #1</v>
      </c>
      <c r="EY9" t="str">
        <v>4602 - County Criminal Court #2</v>
      </c>
      <c r="EZ9" t="str">
        <v>4603 - County Criminal Court #3</v>
      </c>
      <c r="FA9" t="str">
        <v>4604 - County Criminal Court #4</v>
      </c>
      <c r="FB9" t="str">
        <v>4605 - County Criminal Court #5</v>
      </c>
      <c r="FC9" t="str">
        <v>4606 - County Criminal Court #6</v>
      </c>
      <c r="FD9" t="str">
        <v>4607 - County Criminal Court #7</v>
      </c>
      <c r="FE9" t="str">
        <v>4608 - County Criminal Court #8</v>
      </c>
      <c r="FF9" t="str">
        <v>4609 - County Criminal Court #9</v>
      </c>
      <c r="FG9" t="str">
        <v>4610 - County Criminal Court #10</v>
      </c>
      <c r="FH9" t="str">
        <v>4611 - County Criminal Court #11</v>
      </c>
      <c r="FI9" t="str">
        <v>4615 - County Criminal Court of Appeals</v>
      </c>
      <c r="FJ9" t="str">
        <v>4616 - County Criminal Court of Appeals #2</v>
      </c>
      <c r="FK9" t="str">
        <v>4617 - County Criminal Court - Magistrate</v>
      </c>
      <c r="FL9" t="str">
        <v>4620 - County Criminal Court Manager</v>
      </c>
      <c r="FM9" t="str">
        <v>4701 - Probate Court #1</v>
      </c>
      <c r="FN9" t="str">
        <v>4702 - Probate Court #2</v>
      </c>
      <c r="FO9" t="str">
        <v>4703 - Probate Court #3</v>
      </c>
      <c r="FP9" t="str">
        <v>4704 - Investigators/Court Visitor Program</v>
      </c>
      <c r="FQ9" t="str">
        <v>4705 - Probate Associates</v>
      </c>
      <c r="FR9" t="str">
        <v>4811 - J.P- 1-1</v>
      </c>
      <c r="FS9" t="str">
        <v>4812 - J.P- 1-2</v>
      </c>
      <c r="FT9" t="str">
        <v>4821 - J.P- 2-1</v>
      </c>
      <c r="FU9" t="str">
        <v>4822 - J.P- 2-2</v>
      </c>
      <c r="FV9" t="str">
        <v>4831 - J.P- 3-1</v>
      </c>
      <c r="FW9" t="str">
        <v>4832 - J.P- 3-2</v>
      </c>
      <c r="FX9" t="str">
        <v>4833 - J.P. Central Collections</v>
      </c>
      <c r="FY9" t="str">
        <v>4841 - J.P- 4-1</v>
      </c>
      <c r="FZ9" t="str">
        <v>4842 - J.P- 4-2</v>
      </c>
      <c r="GA9" t="str">
        <v>4851 - J.P- 5-1</v>
      </c>
      <c r="GB9" t="str">
        <v>4852 - J.P- 5-2</v>
      </c>
      <c r="GC9" t="str">
        <v>4862 - J P 3-A</v>
      </c>
      <c r="GD9" t="str">
        <v>4921 - District Clerk Criminal and Bond Forfeiture</v>
      </c>
      <c r="GE9" t="str">
        <v>4922 - District Clerk Passport Central</v>
      </c>
      <c r="GF9" t="str">
        <v>4923 - District Clerk Passport East</v>
      </c>
      <c r="GG9" t="str">
        <v>4924 - District Passport North</v>
      </c>
      <c r="GH9" t="str">
        <v>4925 - District Clerk Juvenile</v>
      </c>
      <c r="GI9" t="str">
        <v>4926 - District Civil and Family, Trust and Collections</v>
      </c>
      <c r="GJ9" t="str">
        <v>5001 - County Clerk Criminal and Bond Forfeiture</v>
      </c>
      <c r="GK9" t="str">
        <v>5002 - County Clerk Recording</v>
      </c>
      <c r="GL9" t="str">
        <v>5003 - County Clerk Vitals</v>
      </c>
      <c r="GM9" t="str">
        <v>5004 - County Clerk Trust</v>
      </c>
      <c r="GN9" t="str">
        <v xml:space="preserve">5005 - County Clerk Civil </v>
      </c>
      <c r="GO9" t="str">
        <v>5006 - County Clerk Probate</v>
      </c>
      <c r="GP9" t="str">
        <v>5007 - County Clerk Central Records</v>
      </c>
      <c r="GQ9" t="str">
        <v>5008 - County Clerk-Collections</v>
      </c>
      <c r="GR9" t="str">
        <v>5041 - Truancy South</v>
      </c>
      <c r="GS9" t="str">
        <v>5042 - Truancy North</v>
      </c>
      <c r="GT9" t="str">
        <v>5043 - Truancy East</v>
      </c>
      <c r="GU9" t="str">
        <v>5110 - Employee Health Clinic</v>
      </c>
      <c r="GV9" t="str">
        <v>5111 - Juvenile Administration</v>
      </c>
      <c r="GW9" t="str">
        <v>5112 - Juvenile Psychological Service</v>
      </c>
      <c r="GX9" t="str">
        <v>5114 - Juvenile-Detention Center</v>
      </c>
      <c r="GY9" t="str">
        <v>5115 - Juvenile-Emergency Shelter</v>
      </c>
      <c r="GZ9" t="str">
        <v>5116 - Juvenile-Letot Center</v>
      </c>
      <c r="HA9" t="str">
        <v>5117 - Juvenile-Youth Village</v>
      </c>
      <c r="HB9" t="str">
        <v>5118 - Juvenile-Medlock Center</v>
      </c>
      <c r="HC9" t="str">
        <v>5119 - Juvenile-Letot Residential Treatment Center</v>
      </c>
      <c r="HD9" t="str">
        <v>5120 - Health Administration</v>
      </c>
      <c r="HE9" t="str">
        <v>5121 - Environmental Health</v>
      </c>
      <c r="HF9" t="str">
        <v>5122 - Public Health Lab</v>
      </c>
      <c r="HG9" t="str">
        <v>5123 - Preventive Health</v>
      </c>
      <c r="HH9" t="str">
        <v>5124 - Communicable Disease Control</v>
      </c>
      <c r="HI9" t="str">
        <v>5125 - STD Clinic</v>
      </c>
      <c r="HJ9" t="str">
        <v>5126 - TB Clinic</v>
      </c>
      <c r="HK9" t="str">
        <v>5128 - HHS - Finance Admin</v>
      </c>
      <c r="HL9" t="str">
        <v xml:space="preserve">5130 - Budget Office Community Contracts </v>
      </c>
      <c r="HM9" t="str">
        <v>5140 - CPS Program</v>
      </c>
      <c r="HN9" t="str">
        <v>5170 - Welfare Assistance</v>
      </c>
      <c r="HO9" t="str">
        <v>6340 - Wilmer Substance Abuse Facility</v>
      </c>
      <c r="HP9" t="str">
        <v>6430 - Truancy Enforcement Center</v>
      </c>
      <c r="HQ9" t="str">
        <v>6930 - Cash Match for Grants</v>
      </c>
      <c r="HR9" t="str">
        <v>7138 - Parking Garage CO 2004 Series</v>
      </c>
      <c r="HS9" t="str">
        <v>7139 - Unlimited Tax Ref 2005  24.097M</v>
      </c>
      <c r="HT9" t="str">
        <v>7140 - Certificate Obligation, 2006  $65M</v>
      </c>
      <c r="HU9" t="str">
        <v>7141 - Limited Tax Notes, Series 2011</v>
      </c>
      <c r="HV9" t="str">
        <v>7142 - Unlimited Tax Refunding Bonds Series 2011A-Dept</v>
      </c>
      <c r="HW9" t="str">
        <v>7144 - Limited Tax Refunding Bonds Series 2013</v>
      </c>
      <c r="HX9" t="str">
        <v>7145 - Dept Limited Tax Notes Series 2013</v>
      </c>
      <c r="HY9" t="str">
        <v>7146 - Unlimited Tax Refunding Bonds Series 2015</v>
      </c>
      <c r="HZ9" t="str">
        <v>7147 - Combination Tax and Parking Garage Revenue Certificates of Obligation Series 2016</v>
      </c>
      <c r="IA9" t="str">
        <v>7148 - Certificates of Obligation, Series 2022</v>
      </c>
      <c r="IB9" t="str">
        <v>7400 - Administrative</v>
      </c>
      <c r="IC9" t="str">
        <v>7414 - Unlimited Tax Road Bonds Series 1995</v>
      </c>
      <c r="ID9" t="str">
        <v>7418 - Road Bond Series 1996</v>
      </c>
      <c r="IE9" t="str">
        <v>7492 - 1995 Road Bond Fund</v>
      </c>
      <c r="IF9" t="str">
        <v>8010 - State Highway Fund</v>
      </c>
      <c r="IG9" t="str">
        <v>8011 - Vehicle Sales and Use Tax</v>
      </c>
      <c r="IH9" t="str">
        <v>8012 - Certificate of Title Fund</v>
      </c>
      <c r="II9" t="str">
        <v>8013 - State Beer and Wine</v>
      </c>
      <c r="IJ9" t="str">
        <v>8014 - Unapportioned Tax</v>
      </c>
      <c r="IK9" t="str">
        <v>8015 - Tax Refund</v>
      </c>
      <c r="IL9" t="str">
        <v>8016 - Trust Fund (Tax Assessor)</v>
      </c>
      <c r="IM9" t="str">
        <v>8017 - Mail-in License Renewal</v>
      </c>
      <c r="IN9" t="str">
        <v>8459 - Chase C.C. Clearing Acct-Tax Office</v>
      </c>
      <c r="IO9" t="str">
        <v>8465 - Chase C.C. MV Clearing Acct-Tax Office</v>
      </c>
      <c r="IP9" t="str">
        <v>8466 - Chase Credit Card Charge Back-Tax Office</v>
      </c>
      <c r="IQ9" t="str">
        <v>8467 - Chase C.C MV Charge Back Tax Office</v>
      </c>
      <c r="IR9" t="str">
        <v>8543 - Chase Credit Card B&amp;W Chargeback</v>
      </c>
      <c r="IS9" t="str">
        <v>8545 - Chase Credit Card VIT/SIT Chargeback</v>
      </c>
      <c r="IT9" t="str">
        <v>8718 - Dealers' Escrow Account</v>
      </c>
      <c r="IU9" t="str">
        <v>8719 - Undisbursed Funds</v>
      </c>
      <c r="IV9" t="str">
        <v>8720 - Credit Card Deposit/Clearing Acct</v>
      </c>
      <c r="IW9" t="str">
        <v>8721 - Unapportioned Tax ( Year End ) Used to be 720</v>
      </c>
      <c r="IX9" t="str">
        <v>8731 - Credit Card Chargeback Acct</v>
      </c>
      <c r="IY9" t="str">
        <v>9010 - Library Assistance</v>
      </c>
      <c r="IZ9" t="str">
        <v>9020 - Local Emergencies</v>
      </c>
      <c r="JA9" t="str">
        <v>9101 - Park &amp; Open Space Adm</v>
      </c>
      <c r="JB9" t="str">
        <v>9102 - Park and Open Space</v>
      </c>
      <c r="JC9" t="str">
        <v>9200 - Escrows</v>
      </c>
      <c r="JD9" t="str">
        <v>9205 - Constable Precinct #1</v>
      </c>
      <c r="JE9" t="str">
        <v>9206 - Constable Precinct #2</v>
      </c>
      <c r="JF9" t="str">
        <v>9207 - Constable Precinct #3</v>
      </c>
      <c r="JG9" t="str">
        <v>9208 - Constable Precinct #4</v>
      </c>
      <c r="JH9" t="str">
        <v>9209 - Constable Precinct #5</v>
      </c>
      <c r="JI9" t="str">
        <v xml:space="preserve">9215 - Commissary </v>
      </c>
      <c r="JJ9" t="str">
        <v xml:space="preserve">9220 - District Attorney </v>
      </c>
      <c r="JK9" t="str">
        <v>9225 - Sheriff</v>
      </c>
      <c r="JL9" t="str">
        <v xml:space="preserve">9230 - Juvenile </v>
      </c>
      <c r="JM9" t="str">
        <v xml:space="preserve">9235 - Justice of Peace </v>
      </c>
      <c r="JN9" t="str">
        <v>9240 - County Clerk</v>
      </c>
      <c r="JO9" t="str">
        <v>9245 - District Clerk</v>
      </c>
      <c r="JP9" t="str">
        <v xml:space="preserve">9250 - County Clerk Record Management </v>
      </c>
      <c r="JQ9" t="str">
        <v xml:space="preserve">9255 - District Clerk Record Management </v>
      </c>
      <c r="JR9" t="str">
        <v xml:space="preserve">9256 - County &amp; District Clerk Record Management </v>
      </c>
      <c r="JS9" t="str">
        <v xml:space="preserve">9260 - Community Supervision and Correction Department </v>
      </c>
      <c r="JT9" t="str">
        <v xml:space="preserve">9265 - Tax Office </v>
      </c>
      <c r="JU9" t="str">
        <v xml:space="preserve">9270 - Criminal Justice </v>
      </c>
      <c r="JV9" t="str">
        <v xml:space="preserve">9275 - Divert Court </v>
      </c>
      <c r="JW9" t="str">
        <v>9280 - HHS</v>
      </c>
      <c r="JX9" t="str">
        <v>9285 - Probate Court</v>
      </c>
      <c r="JY9" t="str">
        <v>9290 - Law Library</v>
      </c>
      <c r="JZ9" t="str">
        <v>9291 - SBE</v>
      </c>
      <c r="KA9" t="str">
        <v>9292 - Fire Marshall</v>
      </c>
      <c r="KB9" t="str">
        <v>9410 - IT Projects</v>
      </c>
      <c r="KC9" t="str">
        <v>9420 - Facilities Projects</v>
      </c>
      <c r="KD9" t="str">
        <v>9430 - Public Works Projects</v>
      </c>
      <c r="KE9" t="str">
        <v>9440 - CSCD Projects</v>
      </c>
      <c r="KF9" t="str">
        <v>9450 - Elections</v>
      </c>
      <c r="KG9" t="str">
        <v>9455 - Household Hazardous Waste</v>
      </c>
      <c r="KH9" t="str">
        <v>9464 - American Rescue Plan</v>
      </c>
      <c r="KI9" t="str">
        <v>9466 - Major Grants</v>
      </c>
      <c r="KJ9" t="str">
        <v>9467 - HUD Section 8</v>
      </c>
      <c r="KK9" t="str">
        <v>9468 - Charter School</v>
      </c>
      <c r="KL9" t="str">
        <v>9900 - Non-Budget Charges</v>
      </c>
      <c r="KM9" t="str">
        <v>9910 - Countywide Appropriations</v>
      </c>
      <c r="KN9" t="str">
        <v>9915 - Surplus</v>
      </c>
      <c r="KO9" t="str">
        <v>9920 - Payroll -Dept</v>
      </c>
      <c r="KP9" t="str">
        <v>9940 - Reserves and Contingency</v>
      </c>
      <c r="KQ9" t="str">
        <v>9950 - Emergency Reserves</v>
      </c>
    </row>
    <row r="10" spans="1:303" x14ac:dyDescent="0.25">
      <c r="A10" t="str" cm="1">
        <f t="array" ref="A10:KQ10">TRANSPOSE(_xlfn._xlws.SORT(_xlfn._xlws.FILTER(TableCostCenter[Cost Center List],ISNUMBER(SEARCH(Travel!Z11,TableCostCenter[Cost Center List])))))</f>
        <v>0000 - Default Cost Center</v>
      </c>
      <c r="B10" t="str">
        <v>1010 - County Judge</v>
      </c>
      <c r="C10" t="str">
        <v>1011 - Truancy Courts</v>
      </c>
      <c r="D10" t="str">
        <v>1016 - Planning and Development</v>
      </c>
      <c r="E10" t="str">
        <v>1020 - Commissioners' Court Administrator</v>
      </c>
      <c r="F10" t="str">
        <v>1021 - Operation Services - Engineering</v>
      </c>
      <c r="G10" t="str">
        <v>1022 - Operation Services - Facilities</v>
      </c>
      <c r="H10" t="str">
        <v>1023 - Operation Services - Comm/Central Services</v>
      </c>
      <c r="I10" t="str">
        <v>1024 - Operation Services - Records Mgmt</v>
      </c>
      <c r="J10" t="str">
        <v>1027 - Operation Services - Auto Service Center</v>
      </c>
      <c r="K10" t="str">
        <v>1035 - Tax Assessor/Collector</v>
      </c>
      <c r="L10" t="str">
        <v>1040 - Human Resource/Civil Service</v>
      </c>
      <c r="M10" t="str">
        <v>1041 - HRCS - 52e Employees</v>
      </c>
      <c r="N10" t="str">
        <v>1045 - Records Bldg Fitness Center</v>
      </c>
      <c r="O10" t="str">
        <v>1050 - County Treasurer</v>
      </c>
      <c r="P10" t="str">
        <v>1060 - Office of Budget &amp; Evaluation</v>
      </c>
      <c r="Q10" t="str">
        <v>1070 - County Auditor</v>
      </c>
      <c r="R10" t="str">
        <v>1080 - Purchasing</v>
      </c>
      <c r="S10" t="str">
        <v>1082 - Small Business Enterprise(SBE)</v>
      </c>
      <c r="T10" t="str">
        <v>1090 - IT Data Services</v>
      </c>
      <c r="U10" t="str">
        <v>1210 - Elections</v>
      </c>
      <c r="V10" t="str">
        <v>2050 - Texas Cooperative Extension</v>
      </c>
      <c r="W10" t="str">
        <v>2060 - Veterans Service</v>
      </c>
      <c r="X10" t="str">
        <v>2080 - Historical Commission</v>
      </c>
      <c r="Y10" t="str">
        <v>2110 - Public Works</v>
      </c>
      <c r="Z10" t="str">
        <v>2115 - PW - Economic Development</v>
      </c>
      <c r="AA10" t="str">
        <v>2510 - Road Precinct #1</v>
      </c>
      <c r="AB10" t="str">
        <v>2520 - Road Precinct #2</v>
      </c>
      <c r="AC10" t="str">
        <v>2530 - Road Precinct #3</v>
      </c>
      <c r="AD10" t="str">
        <v>2540 - Road Precinct #4</v>
      </c>
      <c r="AE10" t="str">
        <v>2550 - Road Reserves</v>
      </c>
      <c r="AF10" t="str">
        <v>3020 - Community Supervision</v>
      </c>
      <c r="AG10" t="str">
        <v>3030 - Public Service Program</v>
      </c>
      <c r="AH10" t="str">
        <v>3043 - Unincorporated Area Services</v>
      </c>
      <c r="AI10" t="str">
        <v>3110 - Executive</v>
      </c>
      <c r="AJ10" t="str">
        <v>3111 - Special Investigation</v>
      </c>
      <c r="AK10" t="str">
        <v>3112 - Intelligence</v>
      </c>
      <c r="AL10" t="str">
        <v>3113 - Internal Affairs</v>
      </c>
      <c r="AM10" t="str">
        <v>3114 - Compliance</v>
      </c>
      <c r="AN10" t="str">
        <v>3121 - General Services</v>
      </c>
      <c r="AO10" t="str">
        <v>3122 - Personnel</v>
      </c>
      <c r="AP10" t="str">
        <v>3123 - Training</v>
      </c>
      <c r="AQ10" t="str">
        <v>3124 - Communications</v>
      </c>
      <c r="AR10" t="str">
        <v>3125 - Fiscal</v>
      </c>
      <c r="AS10" t="str">
        <v>3126 - Photo Lab</v>
      </c>
      <c r="AT10" t="str">
        <v>3127 - Print Shop Department</v>
      </c>
      <c r="AU10" t="str">
        <v>3128 - Bonds</v>
      </c>
      <c r="AV10" t="str">
        <v>3129 - Bailiff</v>
      </c>
      <c r="AW10" t="str">
        <v>3130 - Warrants</v>
      </c>
      <c r="AX10" t="str">
        <v>3131 - Fugitive Transportation</v>
      </c>
      <c r="AY10" t="str">
        <v>3132 - Civil</v>
      </c>
      <c r="AZ10" t="str">
        <v>3133 - Patrol</v>
      </c>
      <c r="BA10" t="str">
        <v>3134 - Criminal Investigation</v>
      </c>
      <c r="BB10" t="str">
        <v>3136 - FLEET</v>
      </c>
      <c r="BC10" t="str">
        <v>3137 - Freeway Management Program</v>
      </c>
      <c r="BD10" t="str">
        <v>3140 - Detention Services</v>
      </c>
      <c r="BE10" t="str">
        <v>3141 - North Tower</v>
      </c>
      <c r="BF10" t="str">
        <v>3142 - West Tower</v>
      </c>
      <c r="BG10" t="str">
        <v>3147 - Central Intake</v>
      </c>
      <c r="BH10" t="str">
        <v>3148 - South Tower</v>
      </c>
      <c r="BI10" t="str">
        <v>3150 - Classification and Release</v>
      </c>
      <c r="BJ10" t="str">
        <v>3151 - Inmate Program</v>
      </c>
      <c r="BK10" t="str">
        <v>3152 - Central Kitchen</v>
      </c>
      <c r="BL10" t="str">
        <v>3153 - Central Laundry</v>
      </c>
      <c r="BM10" t="str">
        <v>3154 - Inmate Transport</v>
      </c>
      <c r="BN10" t="str">
        <v>3155 - Jail Medical</v>
      </c>
      <c r="BO10" t="str">
        <v>3156 - Pre/Post Trial Release Program</v>
      </c>
      <c r="BP10" t="str">
        <v>3210 - Constable Precinct #1</v>
      </c>
      <c r="BQ10" t="str">
        <v>3220 - Constable Precinct #2</v>
      </c>
      <c r="BR10" t="str">
        <v>3230 - Constable Precinct #3</v>
      </c>
      <c r="BS10" t="str">
        <v>3240 - Constable Precinct #4</v>
      </c>
      <c r="BT10" t="str">
        <v>3250 - Constable Precinct #5</v>
      </c>
      <c r="BU10" t="str">
        <v>3270 - Constable Precinct #3A</v>
      </c>
      <c r="BV10" t="str">
        <v>3280 - Constable Precinct #4A</v>
      </c>
      <c r="BW10" t="str">
        <v>3311 - Crime Lab</v>
      </c>
      <c r="BX10" t="str">
        <v>3312 - Medical Examiner</v>
      </c>
      <c r="BY10" t="str">
        <v>3313 - Breath Alcohol Program</v>
      </c>
      <c r="BZ10" t="str">
        <v>4001 - Building Security</v>
      </c>
      <c r="CA10" t="str">
        <v>4002 - Emergency Management</v>
      </c>
      <c r="CB10" t="str">
        <v>4003 - Fire Marshal</v>
      </c>
      <c r="CC10" t="str">
        <v>4011 - District Attorney</v>
      </c>
      <c r="CD10" t="str">
        <v>4012 - DA-Special Allocation</v>
      </c>
      <c r="CE10" t="str">
        <v>4013 - Drug Court Program</v>
      </c>
      <c r="CF10" t="str">
        <v>4014 - Jail Diversion</v>
      </c>
      <c r="CG10" t="str">
        <v>4015 - Divert Court</v>
      </c>
      <c r="CH10" t="str">
        <v>4016 - S.T.A.C. Court</v>
      </c>
      <c r="CI10" t="str">
        <v>4020 - District Clerk</v>
      </c>
      <c r="CJ10" t="str">
        <v>4031 - County Clerk</v>
      </c>
      <c r="CK10" t="str">
        <v>4032 - County Clerk-Collections</v>
      </c>
      <c r="CL10" t="str">
        <v>4033 - Truancy Courts Clerks</v>
      </c>
      <c r="CM10" t="str">
        <v>4040 - Public Defender</v>
      </c>
      <c r="CN10" t="str">
        <v>4051 - District Court Administration</v>
      </c>
      <c r="CO10" t="str">
        <v>4052 - Family Court Services</v>
      </c>
      <c r="CP10" t="str">
        <v>4053 - Child Support Payments Office</v>
      </c>
      <c r="CQ10" t="str">
        <v>4054 - Alt. Dispute Resolution-Dept</v>
      </c>
      <c r="CR10" t="str">
        <v>4056 - Domestic Relations Office Administration</v>
      </c>
      <c r="CS10" t="str">
        <v>4060 - Jury Service</v>
      </c>
      <c r="CT10" t="str">
        <v>4065 - Grand Jury Service</v>
      </c>
      <c r="CU10" t="str">
        <v>4071 - 5th Court of Appeals</v>
      </c>
      <c r="CV10" t="str">
        <v>4072 - First Admin. Judicial Region</v>
      </c>
      <c r="CW10" t="str">
        <v>4080 - Court Cost Miscellaneous</v>
      </c>
      <c r="CX10" t="str">
        <v>4090 - Appellate Justice System</v>
      </c>
      <c r="CY10" t="str">
        <v>4110 - 14th Civil District Court</v>
      </c>
      <c r="CZ10" t="str">
        <v>4115 - 44th Civil District Court</v>
      </c>
      <c r="DA10" t="str">
        <v>4120 - 68th Civil District Court</v>
      </c>
      <c r="DB10" t="str">
        <v>4125 - 95th Civil District Court</v>
      </c>
      <c r="DC10" t="str">
        <v>4130 - 101st Civil District Court</v>
      </c>
      <c r="DD10" t="str">
        <v>4135 - 116th Civil District Court</v>
      </c>
      <c r="DE10" t="str">
        <v>4140 - 134th Civil District Court</v>
      </c>
      <c r="DF10" t="str">
        <v>4145 - 160th Civil District Court</v>
      </c>
      <c r="DG10" t="str">
        <v>4150 - 162nd Civil District Court</v>
      </c>
      <c r="DH10" t="str">
        <v>4155 - 191st Civil District Court</v>
      </c>
      <c r="DI10" t="str">
        <v>4160 - 192nd Civil District Court</v>
      </c>
      <c r="DJ10" t="str">
        <v>4165 - 193rd Civil District Court</v>
      </c>
      <c r="DK10" t="str">
        <v>4170 - 298th Civil District Court</v>
      </c>
      <c r="DL10" t="str">
        <v>4175 - Civil District Masters</v>
      </c>
      <c r="DM10" t="str">
        <v>4180 - Civil Tax Court</v>
      </c>
      <c r="DN10" t="str">
        <v>4210 - 254th Family Court</v>
      </c>
      <c r="DO10" t="str">
        <v>4215 - 255th Family Court</v>
      </c>
      <c r="DP10" t="str">
        <v>4220 - 256th Family Court</v>
      </c>
      <c r="DQ10" t="str">
        <v>4225 - 301st Family Court</v>
      </c>
      <c r="DR10" t="str">
        <v>4230 - 302nd Family Court</v>
      </c>
      <c r="DS10" t="str">
        <v>4235 - 303rd Family Court</v>
      </c>
      <c r="DT10" t="str">
        <v>4240 - 330th Family Court</v>
      </c>
      <c r="DU10" t="str">
        <v>4250 - IV-D Court</v>
      </c>
      <c r="DV10" t="str">
        <v>4310 - 304th Juvenile Court</v>
      </c>
      <c r="DW10" t="str">
        <v>4320 - 305th Juvenile Court</v>
      </c>
      <c r="DX10" t="str">
        <v>4401 - Criminal District Court #1</v>
      </c>
      <c r="DY10" t="str">
        <v>4402 - Criminal District Court #2</v>
      </c>
      <c r="DZ10" t="str">
        <v>4403 - Criminal District Court #3</v>
      </c>
      <c r="EA10" t="str">
        <v>4404 - Criminal District Court #4</v>
      </c>
      <c r="EB10" t="str">
        <v>4405 - Criminal District Court #5</v>
      </c>
      <c r="EC10" t="str">
        <v>4406 - Criminal District Court #6</v>
      </c>
      <c r="ED10" t="str">
        <v>4407 - Criminal District Court #7</v>
      </c>
      <c r="EE10" t="str">
        <v>4410 - 194th Criminal District Court</v>
      </c>
      <c r="EF10" t="str">
        <v>4415 - 195th Criminal District Court</v>
      </c>
      <c r="EG10" t="str">
        <v>4420 - 203rd Criminal District Court</v>
      </c>
      <c r="EH10" t="str">
        <v>4425 - 204th Criminal District Court</v>
      </c>
      <c r="EI10" t="str">
        <v>4430 - 265th Criminal District Court</v>
      </c>
      <c r="EJ10" t="str">
        <v>4435 - 282nd Criminal District Court</v>
      </c>
      <c r="EK10" t="str">
        <v>4440 - 283rd Criminal District Court</v>
      </c>
      <c r="EL10" t="str">
        <v>4445 - 291st Criminal District Court</v>
      </c>
      <c r="EM10" t="str">
        <v>4450 - 292nd Criminal District Court</v>
      </c>
      <c r="EN10" t="str">
        <v>4455 - 363rd Criminal District Court</v>
      </c>
      <c r="EO10" t="str">
        <v>4460 - Criminal District Magistrates</v>
      </c>
      <c r="EP10" t="str">
        <v>4461 - Pretrial Release</v>
      </c>
      <c r="EQ10" t="str">
        <v>4465 - Staff Attorneys</v>
      </c>
      <c r="ER10" t="str">
        <v>4470 - Criminal District Court Manager</v>
      </c>
      <c r="ES10" t="str">
        <v>4501 - County Court at Law #1</v>
      </c>
      <c r="ET10" t="str">
        <v>4502 - County Court at Law #2</v>
      </c>
      <c r="EU10" t="str">
        <v>4503 - County Court at Law #3</v>
      </c>
      <c r="EV10" t="str">
        <v>4504 - County Court at Law #4</v>
      </c>
      <c r="EW10" t="str">
        <v>4505 - County Court at Law #5</v>
      </c>
      <c r="EX10" t="str">
        <v>4601 - County Criminal Court #1</v>
      </c>
      <c r="EY10" t="str">
        <v>4602 - County Criminal Court #2</v>
      </c>
      <c r="EZ10" t="str">
        <v>4603 - County Criminal Court #3</v>
      </c>
      <c r="FA10" t="str">
        <v>4604 - County Criminal Court #4</v>
      </c>
      <c r="FB10" t="str">
        <v>4605 - County Criminal Court #5</v>
      </c>
      <c r="FC10" t="str">
        <v>4606 - County Criminal Court #6</v>
      </c>
      <c r="FD10" t="str">
        <v>4607 - County Criminal Court #7</v>
      </c>
      <c r="FE10" t="str">
        <v>4608 - County Criminal Court #8</v>
      </c>
      <c r="FF10" t="str">
        <v>4609 - County Criminal Court #9</v>
      </c>
      <c r="FG10" t="str">
        <v>4610 - County Criminal Court #10</v>
      </c>
      <c r="FH10" t="str">
        <v>4611 - County Criminal Court #11</v>
      </c>
      <c r="FI10" t="str">
        <v>4615 - County Criminal Court of Appeals</v>
      </c>
      <c r="FJ10" t="str">
        <v>4616 - County Criminal Court of Appeals #2</v>
      </c>
      <c r="FK10" t="str">
        <v>4617 - County Criminal Court - Magistrate</v>
      </c>
      <c r="FL10" t="str">
        <v>4620 - County Criminal Court Manager</v>
      </c>
      <c r="FM10" t="str">
        <v>4701 - Probate Court #1</v>
      </c>
      <c r="FN10" t="str">
        <v>4702 - Probate Court #2</v>
      </c>
      <c r="FO10" t="str">
        <v>4703 - Probate Court #3</v>
      </c>
      <c r="FP10" t="str">
        <v>4704 - Investigators/Court Visitor Program</v>
      </c>
      <c r="FQ10" t="str">
        <v>4705 - Probate Associates</v>
      </c>
      <c r="FR10" t="str">
        <v>4811 - J.P- 1-1</v>
      </c>
      <c r="FS10" t="str">
        <v>4812 - J.P- 1-2</v>
      </c>
      <c r="FT10" t="str">
        <v>4821 - J.P- 2-1</v>
      </c>
      <c r="FU10" t="str">
        <v>4822 - J.P- 2-2</v>
      </c>
      <c r="FV10" t="str">
        <v>4831 - J.P- 3-1</v>
      </c>
      <c r="FW10" t="str">
        <v>4832 - J.P- 3-2</v>
      </c>
      <c r="FX10" t="str">
        <v>4833 - J.P. Central Collections</v>
      </c>
      <c r="FY10" t="str">
        <v>4841 - J.P- 4-1</v>
      </c>
      <c r="FZ10" t="str">
        <v>4842 - J.P- 4-2</v>
      </c>
      <c r="GA10" t="str">
        <v>4851 - J.P- 5-1</v>
      </c>
      <c r="GB10" t="str">
        <v>4852 - J.P- 5-2</v>
      </c>
      <c r="GC10" t="str">
        <v>4862 - J P 3-A</v>
      </c>
      <c r="GD10" t="str">
        <v>4921 - District Clerk Criminal and Bond Forfeiture</v>
      </c>
      <c r="GE10" t="str">
        <v>4922 - District Clerk Passport Central</v>
      </c>
      <c r="GF10" t="str">
        <v>4923 - District Clerk Passport East</v>
      </c>
      <c r="GG10" t="str">
        <v>4924 - District Passport North</v>
      </c>
      <c r="GH10" t="str">
        <v>4925 - District Clerk Juvenile</v>
      </c>
      <c r="GI10" t="str">
        <v>4926 - District Civil and Family, Trust and Collections</v>
      </c>
      <c r="GJ10" t="str">
        <v>5001 - County Clerk Criminal and Bond Forfeiture</v>
      </c>
      <c r="GK10" t="str">
        <v>5002 - County Clerk Recording</v>
      </c>
      <c r="GL10" t="str">
        <v>5003 - County Clerk Vitals</v>
      </c>
      <c r="GM10" t="str">
        <v>5004 - County Clerk Trust</v>
      </c>
      <c r="GN10" t="str">
        <v xml:space="preserve">5005 - County Clerk Civil </v>
      </c>
      <c r="GO10" t="str">
        <v>5006 - County Clerk Probate</v>
      </c>
      <c r="GP10" t="str">
        <v>5007 - County Clerk Central Records</v>
      </c>
      <c r="GQ10" t="str">
        <v>5008 - County Clerk-Collections</v>
      </c>
      <c r="GR10" t="str">
        <v>5041 - Truancy South</v>
      </c>
      <c r="GS10" t="str">
        <v>5042 - Truancy North</v>
      </c>
      <c r="GT10" t="str">
        <v>5043 - Truancy East</v>
      </c>
      <c r="GU10" t="str">
        <v>5110 - Employee Health Clinic</v>
      </c>
      <c r="GV10" t="str">
        <v>5111 - Juvenile Administration</v>
      </c>
      <c r="GW10" t="str">
        <v>5112 - Juvenile Psychological Service</v>
      </c>
      <c r="GX10" t="str">
        <v>5114 - Juvenile-Detention Center</v>
      </c>
      <c r="GY10" t="str">
        <v>5115 - Juvenile-Emergency Shelter</v>
      </c>
      <c r="GZ10" t="str">
        <v>5116 - Juvenile-Letot Center</v>
      </c>
      <c r="HA10" t="str">
        <v>5117 - Juvenile-Youth Village</v>
      </c>
      <c r="HB10" t="str">
        <v>5118 - Juvenile-Medlock Center</v>
      </c>
      <c r="HC10" t="str">
        <v>5119 - Juvenile-Letot Residential Treatment Center</v>
      </c>
      <c r="HD10" t="str">
        <v>5120 - Health Administration</v>
      </c>
      <c r="HE10" t="str">
        <v>5121 - Environmental Health</v>
      </c>
      <c r="HF10" t="str">
        <v>5122 - Public Health Lab</v>
      </c>
      <c r="HG10" t="str">
        <v>5123 - Preventive Health</v>
      </c>
      <c r="HH10" t="str">
        <v>5124 - Communicable Disease Control</v>
      </c>
      <c r="HI10" t="str">
        <v>5125 - STD Clinic</v>
      </c>
      <c r="HJ10" t="str">
        <v>5126 - TB Clinic</v>
      </c>
      <c r="HK10" t="str">
        <v>5128 - HHS - Finance Admin</v>
      </c>
      <c r="HL10" t="str">
        <v xml:space="preserve">5130 - Budget Office Community Contracts </v>
      </c>
      <c r="HM10" t="str">
        <v>5140 - CPS Program</v>
      </c>
      <c r="HN10" t="str">
        <v>5170 - Welfare Assistance</v>
      </c>
      <c r="HO10" t="str">
        <v>6340 - Wilmer Substance Abuse Facility</v>
      </c>
      <c r="HP10" t="str">
        <v>6430 - Truancy Enforcement Center</v>
      </c>
      <c r="HQ10" t="str">
        <v>6930 - Cash Match for Grants</v>
      </c>
      <c r="HR10" t="str">
        <v>7138 - Parking Garage CO 2004 Series</v>
      </c>
      <c r="HS10" t="str">
        <v>7139 - Unlimited Tax Ref 2005  24.097M</v>
      </c>
      <c r="HT10" t="str">
        <v>7140 - Certificate Obligation, 2006  $65M</v>
      </c>
      <c r="HU10" t="str">
        <v>7141 - Limited Tax Notes, Series 2011</v>
      </c>
      <c r="HV10" t="str">
        <v>7142 - Unlimited Tax Refunding Bonds Series 2011A-Dept</v>
      </c>
      <c r="HW10" t="str">
        <v>7144 - Limited Tax Refunding Bonds Series 2013</v>
      </c>
      <c r="HX10" t="str">
        <v>7145 - Dept Limited Tax Notes Series 2013</v>
      </c>
      <c r="HY10" t="str">
        <v>7146 - Unlimited Tax Refunding Bonds Series 2015</v>
      </c>
      <c r="HZ10" t="str">
        <v>7147 - Combination Tax and Parking Garage Revenue Certificates of Obligation Series 2016</v>
      </c>
      <c r="IA10" t="str">
        <v>7148 - Certificates of Obligation, Series 2022</v>
      </c>
      <c r="IB10" t="str">
        <v>7400 - Administrative</v>
      </c>
      <c r="IC10" t="str">
        <v>7414 - Unlimited Tax Road Bonds Series 1995</v>
      </c>
      <c r="ID10" t="str">
        <v>7418 - Road Bond Series 1996</v>
      </c>
      <c r="IE10" t="str">
        <v>7492 - 1995 Road Bond Fund</v>
      </c>
      <c r="IF10" t="str">
        <v>8010 - State Highway Fund</v>
      </c>
      <c r="IG10" t="str">
        <v>8011 - Vehicle Sales and Use Tax</v>
      </c>
      <c r="IH10" t="str">
        <v>8012 - Certificate of Title Fund</v>
      </c>
      <c r="II10" t="str">
        <v>8013 - State Beer and Wine</v>
      </c>
      <c r="IJ10" t="str">
        <v>8014 - Unapportioned Tax</v>
      </c>
      <c r="IK10" t="str">
        <v>8015 - Tax Refund</v>
      </c>
      <c r="IL10" t="str">
        <v>8016 - Trust Fund (Tax Assessor)</v>
      </c>
      <c r="IM10" t="str">
        <v>8017 - Mail-in License Renewal</v>
      </c>
      <c r="IN10" t="str">
        <v>8459 - Chase C.C. Clearing Acct-Tax Office</v>
      </c>
      <c r="IO10" t="str">
        <v>8465 - Chase C.C. MV Clearing Acct-Tax Office</v>
      </c>
      <c r="IP10" t="str">
        <v>8466 - Chase Credit Card Charge Back-Tax Office</v>
      </c>
      <c r="IQ10" t="str">
        <v>8467 - Chase C.C MV Charge Back Tax Office</v>
      </c>
      <c r="IR10" t="str">
        <v>8543 - Chase Credit Card B&amp;W Chargeback</v>
      </c>
      <c r="IS10" t="str">
        <v>8545 - Chase Credit Card VIT/SIT Chargeback</v>
      </c>
      <c r="IT10" t="str">
        <v>8718 - Dealers' Escrow Account</v>
      </c>
      <c r="IU10" t="str">
        <v>8719 - Undisbursed Funds</v>
      </c>
      <c r="IV10" t="str">
        <v>8720 - Credit Card Deposit/Clearing Acct</v>
      </c>
      <c r="IW10" t="str">
        <v>8721 - Unapportioned Tax ( Year End ) Used to be 720</v>
      </c>
      <c r="IX10" t="str">
        <v>8731 - Credit Card Chargeback Acct</v>
      </c>
      <c r="IY10" t="str">
        <v>9010 - Library Assistance</v>
      </c>
      <c r="IZ10" t="str">
        <v>9020 - Local Emergencies</v>
      </c>
      <c r="JA10" t="str">
        <v>9101 - Park &amp; Open Space Adm</v>
      </c>
      <c r="JB10" t="str">
        <v>9102 - Park and Open Space</v>
      </c>
      <c r="JC10" t="str">
        <v>9200 - Escrows</v>
      </c>
      <c r="JD10" t="str">
        <v>9205 - Constable Precinct #1</v>
      </c>
      <c r="JE10" t="str">
        <v>9206 - Constable Precinct #2</v>
      </c>
      <c r="JF10" t="str">
        <v>9207 - Constable Precinct #3</v>
      </c>
      <c r="JG10" t="str">
        <v>9208 - Constable Precinct #4</v>
      </c>
      <c r="JH10" t="str">
        <v>9209 - Constable Precinct #5</v>
      </c>
      <c r="JI10" t="str">
        <v xml:space="preserve">9215 - Commissary </v>
      </c>
      <c r="JJ10" t="str">
        <v xml:space="preserve">9220 - District Attorney </v>
      </c>
      <c r="JK10" t="str">
        <v>9225 - Sheriff</v>
      </c>
      <c r="JL10" t="str">
        <v xml:space="preserve">9230 - Juvenile </v>
      </c>
      <c r="JM10" t="str">
        <v xml:space="preserve">9235 - Justice of Peace </v>
      </c>
      <c r="JN10" t="str">
        <v>9240 - County Clerk</v>
      </c>
      <c r="JO10" t="str">
        <v>9245 - District Clerk</v>
      </c>
      <c r="JP10" t="str">
        <v xml:space="preserve">9250 - County Clerk Record Management </v>
      </c>
      <c r="JQ10" t="str">
        <v xml:space="preserve">9255 - District Clerk Record Management </v>
      </c>
      <c r="JR10" t="str">
        <v xml:space="preserve">9256 - County &amp; District Clerk Record Management </v>
      </c>
      <c r="JS10" t="str">
        <v xml:space="preserve">9260 - Community Supervision and Correction Department </v>
      </c>
      <c r="JT10" t="str">
        <v xml:space="preserve">9265 - Tax Office </v>
      </c>
      <c r="JU10" t="str">
        <v xml:space="preserve">9270 - Criminal Justice </v>
      </c>
      <c r="JV10" t="str">
        <v xml:space="preserve">9275 - Divert Court </v>
      </c>
      <c r="JW10" t="str">
        <v>9280 - HHS</v>
      </c>
      <c r="JX10" t="str">
        <v>9285 - Probate Court</v>
      </c>
      <c r="JY10" t="str">
        <v>9290 - Law Library</v>
      </c>
      <c r="JZ10" t="str">
        <v>9291 - SBE</v>
      </c>
      <c r="KA10" t="str">
        <v>9292 - Fire Marshall</v>
      </c>
      <c r="KB10" t="str">
        <v>9410 - IT Projects</v>
      </c>
      <c r="KC10" t="str">
        <v>9420 - Facilities Projects</v>
      </c>
      <c r="KD10" t="str">
        <v>9430 - Public Works Projects</v>
      </c>
      <c r="KE10" t="str">
        <v>9440 - CSCD Projects</v>
      </c>
      <c r="KF10" t="str">
        <v>9450 - Elections</v>
      </c>
      <c r="KG10" t="str">
        <v>9455 - Household Hazardous Waste</v>
      </c>
      <c r="KH10" t="str">
        <v>9464 - American Rescue Plan</v>
      </c>
      <c r="KI10" t="str">
        <v>9466 - Major Grants</v>
      </c>
      <c r="KJ10" t="str">
        <v>9467 - HUD Section 8</v>
      </c>
      <c r="KK10" t="str">
        <v>9468 - Charter School</v>
      </c>
      <c r="KL10" t="str">
        <v>9900 - Non-Budget Charges</v>
      </c>
      <c r="KM10" t="str">
        <v>9910 - Countywide Appropriations</v>
      </c>
      <c r="KN10" t="str">
        <v>9915 - Surplus</v>
      </c>
      <c r="KO10" t="str">
        <v>9920 - Payroll -Dept</v>
      </c>
      <c r="KP10" t="str">
        <v>9940 - Reserves and Contingency</v>
      </c>
      <c r="KQ10" t="str">
        <v>9950 - Emergency Reserves</v>
      </c>
    </row>
    <row r="11" spans="1:303" x14ac:dyDescent="0.25">
      <c r="A11" t="str" cm="1">
        <f t="array" ref="A11:KQ11">TRANSPOSE(_xlfn._xlws.SORT(_xlfn._xlws.FILTER(TableCostCenter[Cost Center List],ISNUMBER(SEARCH(Travel!Z12,TableCostCenter[Cost Center List])))))</f>
        <v>0000 - Default Cost Center</v>
      </c>
      <c r="B11" t="str">
        <v>1010 - County Judge</v>
      </c>
      <c r="C11" t="str">
        <v>1011 - Truancy Courts</v>
      </c>
      <c r="D11" t="str">
        <v>1016 - Planning and Development</v>
      </c>
      <c r="E11" t="str">
        <v>1020 - Commissioners' Court Administrator</v>
      </c>
      <c r="F11" t="str">
        <v>1021 - Operation Services - Engineering</v>
      </c>
      <c r="G11" t="str">
        <v>1022 - Operation Services - Facilities</v>
      </c>
      <c r="H11" t="str">
        <v>1023 - Operation Services - Comm/Central Services</v>
      </c>
      <c r="I11" t="str">
        <v>1024 - Operation Services - Records Mgmt</v>
      </c>
      <c r="J11" t="str">
        <v>1027 - Operation Services - Auto Service Center</v>
      </c>
      <c r="K11" t="str">
        <v>1035 - Tax Assessor/Collector</v>
      </c>
      <c r="L11" t="str">
        <v>1040 - Human Resource/Civil Service</v>
      </c>
      <c r="M11" t="str">
        <v>1041 - HRCS - 52e Employees</v>
      </c>
      <c r="N11" t="str">
        <v>1045 - Records Bldg Fitness Center</v>
      </c>
      <c r="O11" t="str">
        <v>1050 - County Treasurer</v>
      </c>
      <c r="P11" t="str">
        <v>1060 - Office of Budget &amp; Evaluation</v>
      </c>
      <c r="Q11" t="str">
        <v>1070 - County Auditor</v>
      </c>
      <c r="R11" t="str">
        <v>1080 - Purchasing</v>
      </c>
      <c r="S11" t="str">
        <v>1082 - Small Business Enterprise(SBE)</v>
      </c>
      <c r="T11" t="str">
        <v>1090 - IT Data Services</v>
      </c>
      <c r="U11" t="str">
        <v>1210 - Elections</v>
      </c>
      <c r="V11" t="str">
        <v>2050 - Texas Cooperative Extension</v>
      </c>
      <c r="W11" t="str">
        <v>2060 - Veterans Service</v>
      </c>
      <c r="X11" t="str">
        <v>2080 - Historical Commission</v>
      </c>
      <c r="Y11" t="str">
        <v>2110 - Public Works</v>
      </c>
      <c r="Z11" t="str">
        <v>2115 - PW - Economic Development</v>
      </c>
      <c r="AA11" t="str">
        <v>2510 - Road Precinct #1</v>
      </c>
      <c r="AB11" t="str">
        <v>2520 - Road Precinct #2</v>
      </c>
      <c r="AC11" t="str">
        <v>2530 - Road Precinct #3</v>
      </c>
      <c r="AD11" t="str">
        <v>2540 - Road Precinct #4</v>
      </c>
      <c r="AE11" t="str">
        <v>2550 - Road Reserves</v>
      </c>
      <c r="AF11" t="str">
        <v>3020 - Community Supervision</v>
      </c>
      <c r="AG11" t="str">
        <v>3030 - Public Service Program</v>
      </c>
      <c r="AH11" t="str">
        <v>3043 - Unincorporated Area Services</v>
      </c>
      <c r="AI11" t="str">
        <v>3110 - Executive</v>
      </c>
      <c r="AJ11" t="str">
        <v>3111 - Special Investigation</v>
      </c>
      <c r="AK11" t="str">
        <v>3112 - Intelligence</v>
      </c>
      <c r="AL11" t="str">
        <v>3113 - Internal Affairs</v>
      </c>
      <c r="AM11" t="str">
        <v>3114 - Compliance</v>
      </c>
      <c r="AN11" t="str">
        <v>3121 - General Services</v>
      </c>
      <c r="AO11" t="str">
        <v>3122 - Personnel</v>
      </c>
      <c r="AP11" t="str">
        <v>3123 - Training</v>
      </c>
      <c r="AQ11" t="str">
        <v>3124 - Communications</v>
      </c>
      <c r="AR11" t="str">
        <v>3125 - Fiscal</v>
      </c>
      <c r="AS11" t="str">
        <v>3126 - Photo Lab</v>
      </c>
      <c r="AT11" t="str">
        <v>3127 - Print Shop Department</v>
      </c>
      <c r="AU11" t="str">
        <v>3128 - Bonds</v>
      </c>
      <c r="AV11" t="str">
        <v>3129 - Bailiff</v>
      </c>
      <c r="AW11" t="str">
        <v>3130 - Warrants</v>
      </c>
      <c r="AX11" t="str">
        <v>3131 - Fugitive Transportation</v>
      </c>
      <c r="AY11" t="str">
        <v>3132 - Civil</v>
      </c>
      <c r="AZ11" t="str">
        <v>3133 - Patrol</v>
      </c>
      <c r="BA11" t="str">
        <v>3134 - Criminal Investigation</v>
      </c>
      <c r="BB11" t="str">
        <v>3136 - FLEET</v>
      </c>
      <c r="BC11" t="str">
        <v>3137 - Freeway Management Program</v>
      </c>
      <c r="BD11" t="str">
        <v>3140 - Detention Services</v>
      </c>
      <c r="BE11" t="str">
        <v>3141 - North Tower</v>
      </c>
      <c r="BF11" t="str">
        <v>3142 - West Tower</v>
      </c>
      <c r="BG11" t="str">
        <v>3147 - Central Intake</v>
      </c>
      <c r="BH11" t="str">
        <v>3148 - South Tower</v>
      </c>
      <c r="BI11" t="str">
        <v>3150 - Classification and Release</v>
      </c>
      <c r="BJ11" t="str">
        <v>3151 - Inmate Program</v>
      </c>
      <c r="BK11" t="str">
        <v>3152 - Central Kitchen</v>
      </c>
      <c r="BL11" t="str">
        <v>3153 - Central Laundry</v>
      </c>
      <c r="BM11" t="str">
        <v>3154 - Inmate Transport</v>
      </c>
      <c r="BN11" t="str">
        <v>3155 - Jail Medical</v>
      </c>
      <c r="BO11" t="str">
        <v>3156 - Pre/Post Trial Release Program</v>
      </c>
      <c r="BP11" t="str">
        <v>3210 - Constable Precinct #1</v>
      </c>
      <c r="BQ11" t="str">
        <v>3220 - Constable Precinct #2</v>
      </c>
      <c r="BR11" t="str">
        <v>3230 - Constable Precinct #3</v>
      </c>
      <c r="BS11" t="str">
        <v>3240 - Constable Precinct #4</v>
      </c>
      <c r="BT11" t="str">
        <v>3250 - Constable Precinct #5</v>
      </c>
      <c r="BU11" t="str">
        <v>3270 - Constable Precinct #3A</v>
      </c>
      <c r="BV11" t="str">
        <v>3280 - Constable Precinct #4A</v>
      </c>
      <c r="BW11" t="str">
        <v>3311 - Crime Lab</v>
      </c>
      <c r="BX11" t="str">
        <v>3312 - Medical Examiner</v>
      </c>
      <c r="BY11" t="str">
        <v>3313 - Breath Alcohol Program</v>
      </c>
      <c r="BZ11" t="str">
        <v>4001 - Building Security</v>
      </c>
      <c r="CA11" t="str">
        <v>4002 - Emergency Management</v>
      </c>
      <c r="CB11" t="str">
        <v>4003 - Fire Marshal</v>
      </c>
      <c r="CC11" t="str">
        <v>4011 - District Attorney</v>
      </c>
      <c r="CD11" t="str">
        <v>4012 - DA-Special Allocation</v>
      </c>
      <c r="CE11" t="str">
        <v>4013 - Drug Court Program</v>
      </c>
      <c r="CF11" t="str">
        <v>4014 - Jail Diversion</v>
      </c>
      <c r="CG11" t="str">
        <v>4015 - Divert Court</v>
      </c>
      <c r="CH11" t="str">
        <v>4016 - S.T.A.C. Court</v>
      </c>
      <c r="CI11" t="str">
        <v>4020 - District Clerk</v>
      </c>
      <c r="CJ11" t="str">
        <v>4031 - County Clerk</v>
      </c>
      <c r="CK11" t="str">
        <v>4032 - County Clerk-Collections</v>
      </c>
      <c r="CL11" t="str">
        <v>4033 - Truancy Courts Clerks</v>
      </c>
      <c r="CM11" t="str">
        <v>4040 - Public Defender</v>
      </c>
      <c r="CN11" t="str">
        <v>4051 - District Court Administration</v>
      </c>
      <c r="CO11" t="str">
        <v>4052 - Family Court Services</v>
      </c>
      <c r="CP11" t="str">
        <v>4053 - Child Support Payments Office</v>
      </c>
      <c r="CQ11" t="str">
        <v>4054 - Alt. Dispute Resolution-Dept</v>
      </c>
      <c r="CR11" t="str">
        <v>4056 - Domestic Relations Office Administration</v>
      </c>
      <c r="CS11" t="str">
        <v>4060 - Jury Service</v>
      </c>
      <c r="CT11" t="str">
        <v>4065 - Grand Jury Service</v>
      </c>
      <c r="CU11" t="str">
        <v>4071 - 5th Court of Appeals</v>
      </c>
      <c r="CV11" t="str">
        <v>4072 - First Admin. Judicial Region</v>
      </c>
      <c r="CW11" t="str">
        <v>4080 - Court Cost Miscellaneous</v>
      </c>
      <c r="CX11" t="str">
        <v>4090 - Appellate Justice System</v>
      </c>
      <c r="CY11" t="str">
        <v>4110 - 14th Civil District Court</v>
      </c>
      <c r="CZ11" t="str">
        <v>4115 - 44th Civil District Court</v>
      </c>
      <c r="DA11" t="str">
        <v>4120 - 68th Civil District Court</v>
      </c>
      <c r="DB11" t="str">
        <v>4125 - 95th Civil District Court</v>
      </c>
      <c r="DC11" t="str">
        <v>4130 - 101st Civil District Court</v>
      </c>
      <c r="DD11" t="str">
        <v>4135 - 116th Civil District Court</v>
      </c>
      <c r="DE11" t="str">
        <v>4140 - 134th Civil District Court</v>
      </c>
      <c r="DF11" t="str">
        <v>4145 - 160th Civil District Court</v>
      </c>
      <c r="DG11" t="str">
        <v>4150 - 162nd Civil District Court</v>
      </c>
      <c r="DH11" t="str">
        <v>4155 - 191st Civil District Court</v>
      </c>
      <c r="DI11" t="str">
        <v>4160 - 192nd Civil District Court</v>
      </c>
      <c r="DJ11" t="str">
        <v>4165 - 193rd Civil District Court</v>
      </c>
      <c r="DK11" t="str">
        <v>4170 - 298th Civil District Court</v>
      </c>
      <c r="DL11" t="str">
        <v>4175 - Civil District Masters</v>
      </c>
      <c r="DM11" t="str">
        <v>4180 - Civil Tax Court</v>
      </c>
      <c r="DN11" t="str">
        <v>4210 - 254th Family Court</v>
      </c>
      <c r="DO11" t="str">
        <v>4215 - 255th Family Court</v>
      </c>
      <c r="DP11" t="str">
        <v>4220 - 256th Family Court</v>
      </c>
      <c r="DQ11" t="str">
        <v>4225 - 301st Family Court</v>
      </c>
      <c r="DR11" t="str">
        <v>4230 - 302nd Family Court</v>
      </c>
      <c r="DS11" t="str">
        <v>4235 - 303rd Family Court</v>
      </c>
      <c r="DT11" t="str">
        <v>4240 - 330th Family Court</v>
      </c>
      <c r="DU11" t="str">
        <v>4250 - IV-D Court</v>
      </c>
      <c r="DV11" t="str">
        <v>4310 - 304th Juvenile Court</v>
      </c>
      <c r="DW11" t="str">
        <v>4320 - 305th Juvenile Court</v>
      </c>
      <c r="DX11" t="str">
        <v>4401 - Criminal District Court #1</v>
      </c>
      <c r="DY11" t="str">
        <v>4402 - Criminal District Court #2</v>
      </c>
      <c r="DZ11" t="str">
        <v>4403 - Criminal District Court #3</v>
      </c>
      <c r="EA11" t="str">
        <v>4404 - Criminal District Court #4</v>
      </c>
      <c r="EB11" t="str">
        <v>4405 - Criminal District Court #5</v>
      </c>
      <c r="EC11" t="str">
        <v>4406 - Criminal District Court #6</v>
      </c>
      <c r="ED11" t="str">
        <v>4407 - Criminal District Court #7</v>
      </c>
      <c r="EE11" t="str">
        <v>4410 - 194th Criminal District Court</v>
      </c>
      <c r="EF11" t="str">
        <v>4415 - 195th Criminal District Court</v>
      </c>
      <c r="EG11" t="str">
        <v>4420 - 203rd Criminal District Court</v>
      </c>
      <c r="EH11" t="str">
        <v>4425 - 204th Criminal District Court</v>
      </c>
      <c r="EI11" t="str">
        <v>4430 - 265th Criminal District Court</v>
      </c>
      <c r="EJ11" t="str">
        <v>4435 - 282nd Criminal District Court</v>
      </c>
      <c r="EK11" t="str">
        <v>4440 - 283rd Criminal District Court</v>
      </c>
      <c r="EL11" t="str">
        <v>4445 - 291st Criminal District Court</v>
      </c>
      <c r="EM11" t="str">
        <v>4450 - 292nd Criminal District Court</v>
      </c>
      <c r="EN11" t="str">
        <v>4455 - 363rd Criminal District Court</v>
      </c>
      <c r="EO11" t="str">
        <v>4460 - Criminal District Magistrates</v>
      </c>
      <c r="EP11" t="str">
        <v>4461 - Pretrial Release</v>
      </c>
      <c r="EQ11" t="str">
        <v>4465 - Staff Attorneys</v>
      </c>
      <c r="ER11" t="str">
        <v>4470 - Criminal District Court Manager</v>
      </c>
      <c r="ES11" t="str">
        <v>4501 - County Court at Law #1</v>
      </c>
      <c r="ET11" t="str">
        <v>4502 - County Court at Law #2</v>
      </c>
      <c r="EU11" t="str">
        <v>4503 - County Court at Law #3</v>
      </c>
      <c r="EV11" t="str">
        <v>4504 - County Court at Law #4</v>
      </c>
      <c r="EW11" t="str">
        <v>4505 - County Court at Law #5</v>
      </c>
      <c r="EX11" t="str">
        <v>4601 - County Criminal Court #1</v>
      </c>
      <c r="EY11" t="str">
        <v>4602 - County Criminal Court #2</v>
      </c>
      <c r="EZ11" t="str">
        <v>4603 - County Criminal Court #3</v>
      </c>
      <c r="FA11" t="str">
        <v>4604 - County Criminal Court #4</v>
      </c>
      <c r="FB11" t="str">
        <v>4605 - County Criminal Court #5</v>
      </c>
      <c r="FC11" t="str">
        <v>4606 - County Criminal Court #6</v>
      </c>
      <c r="FD11" t="str">
        <v>4607 - County Criminal Court #7</v>
      </c>
      <c r="FE11" t="str">
        <v>4608 - County Criminal Court #8</v>
      </c>
      <c r="FF11" t="str">
        <v>4609 - County Criminal Court #9</v>
      </c>
      <c r="FG11" t="str">
        <v>4610 - County Criminal Court #10</v>
      </c>
      <c r="FH11" t="str">
        <v>4611 - County Criminal Court #11</v>
      </c>
      <c r="FI11" t="str">
        <v>4615 - County Criminal Court of Appeals</v>
      </c>
      <c r="FJ11" t="str">
        <v>4616 - County Criminal Court of Appeals #2</v>
      </c>
      <c r="FK11" t="str">
        <v>4617 - County Criminal Court - Magistrate</v>
      </c>
      <c r="FL11" t="str">
        <v>4620 - County Criminal Court Manager</v>
      </c>
      <c r="FM11" t="str">
        <v>4701 - Probate Court #1</v>
      </c>
      <c r="FN11" t="str">
        <v>4702 - Probate Court #2</v>
      </c>
      <c r="FO11" t="str">
        <v>4703 - Probate Court #3</v>
      </c>
      <c r="FP11" t="str">
        <v>4704 - Investigators/Court Visitor Program</v>
      </c>
      <c r="FQ11" t="str">
        <v>4705 - Probate Associates</v>
      </c>
      <c r="FR11" t="str">
        <v>4811 - J.P- 1-1</v>
      </c>
      <c r="FS11" t="str">
        <v>4812 - J.P- 1-2</v>
      </c>
      <c r="FT11" t="str">
        <v>4821 - J.P- 2-1</v>
      </c>
      <c r="FU11" t="str">
        <v>4822 - J.P- 2-2</v>
      </c>
      <c r="FV11" t="str">
        <v>4831 - J.P- 3-1</v>
      </c>
      <c r="FW11" t="str">
        <v>4832 - J.P- 3-2</v>
      </c>
      <c r="FX11" t="str">
        <v>4833 - J.P. Central Collections</v>
      </c>
      <c r="FY11" t="str">
        <v>4841 - J.P- 4-1</v>
      </c>
      <c r="FZ11" t="str">
        <v>4842 - J.P- 4-2</v>
      </c>
      <c r="GA11" t="str">
        <v>4851 - J.P- 5-1</v>
      </c>
      <c r="GB11" t="str">
        <v>4852 - J.P- 5-2</v>
      </c>
      <c r="GC11" t="str">
        <v>4862 - J P 3-A</v>
      </c>
      <c r="GD11" t="str">
        <v>4921 - District Clerk Criminal and Bond Forfeiture</v>
      </c>
      <c r="GE11" t="str">
        <v>4922 - District Clerk Passport Central</v>
      </c>
      <c r="GF11" t="str">
        <v>4923 - District Clerk Passport East</v>
      </c>
      <c r="GG11" t="str">
        <v>4924 - District Passport North</v>
      </c>
      <c r="GH11" t="str">
        <v>4925 - District Clerk Juvenile</v>
      </c>
      <c r="GI11" t="str">
        <v>4926 - District Civil and Family, Trust and Collections</v>
      </c>
      <c r="GJ11" t="str">
        <v>5001 - County Clerk Criminal and Bond Forfeiture</v>
      </c>
      <c r="GK11" t="str">
        <v>5002 - County Clerk Recording</v>
      </c>
      <c r="GL11" t="str">
        <v>5003 - County Clerk Vitals</v>
      </c>
      <c r="GM11" t="str">
        <v>5004 - County Clerk Trust</v>
      </c>
      <c r="GN11" t="str">
        <v xml:space="preserve">5005 - County Clerk Civil </v>
      </c>
      <c r="GO11" t="str">
        <v>5006 - County Clerk Probate</v>
      </c>
      <c r="GP11" t="str">
        <v>5007 - County Clerk Central Records</v>
      </c>
      <c r="GQ11" t="str">
        <v>5008 - County Clerk-Collections</v>
      </c>
      <c r="GR11" t="str">
        <v>5041 - Truancy South</v>
      </c>
      <c r="GS11" t="str">
        <v>5042 - Truancy North</v>
      </c>
      <c r="GT11" t="str">
        <v>5043 - Truancy East</v>
      </c>
      <c r="GU11" t="str">
        <v>5110 - Employee Health Clinic</v>
      </c>
      <c r="GV11" t="str">
        <v>5111 - Juvenile Administration</v>
      </c>
      <c r="GW11" t="str">
        <v>5112 - Juvenile Psychological Service</v>
      </c>
      <c r="GX11" t="str">
        <v>5114 - Juvenile-Detention Center</v>
      </c>
      <c r="GY11" t="str">
        <v>5115 - Juvenile-Emergency Shelter</v>
      </c>
      <c r="GZ11" t="str">
        <v>5116 - Juvenile-Letot Center</v>
      </c>
      <c r="HA11" t="str">
        <v>5117 - Juvenile-Youth Village</v>
      </c>
      <c r="HB11" t="str">
        <v>5118 - Juvenile-Medlock Center</v>
      </c>
      <c r="HC11" t="str">
        <v>5119 - Juvenile-Letot Residential Treatment Center</v>
      </c>
      <c r="HD11" t="str">
        <v>5120 - Health Administration</v>
      </c>
      <c r="HE11" t="str">
        <v>5121 - Environmental Health</v>
      </c>
      <c r="HF11" t="str">
        <v>5122 - Public Health Lab</v>
      </c>
      <c r="HG11" t="str">
        <v>5123 - Preventive Health</v>
      </c>
      <c r="HH11" t="str">
        <v>5124 - Communicable Disease Control</v>
      </c>
      <c r="HI11" t="str">
        <v>5125 - STD Clinic</v>
      </c>
      <c r="HJ11" t="str">
        <v>5126 - TB Clinic</v>
      </c>
      <c r="HK11" t="str">
        <v>5128 - HHS - Finance Admin</v>
      </c>
      <c r="HL11" t="str">
        <v xml:space="preserve">5130 - Budget Office Community Contracts </v>
      </c>
      <c r="HM11" t="str">
        <v>5140 - CPS Program</v>
      </c>
      <c r="HN11" t="str">
        <v>5170 - Welfare Assistance</v>
      </c>
      <c r="HO11" t="str">
        <v>6340 - Wilmer Substance Abuse Facility</v>
      </c>
      <c r="HP11" t="str">
        <v>6430 - Truancy Enforcement Center</v>
      </c>
      <c r="HQ11" t="str">
        <v>6930 - Cash Match for Grants</v>
      </c>
      <c r="HR11" t="str">
        <v>7138 - Parking Garage CO 2004 Series</v>
      </c>
      <c r="HS11" t="str">
        <v>7139 - Unlimited Tax Ref 2005  24.097M</v>
      </c>
      <c r="HT11" t="str">
        <v>7140 - Certificate Obligation, 2006  $65M</v>
      </c>
      <c r="HU11" t="str">
        <v>7141 - Limited Tax Notes, Series 2011</v>
      </c>
      <c r="HV11" t="str">
        <v>7142 - Unlimited Tax Refunding Bonds Series 2011A-Dept</v>
      </c>
      <c r="HW11" t="str">
        <v>7144 - Limited Tax Refunding Bonds Series 2013</v>
      </c>
      <c r="HX11" t="str">
        <v>7145 - Dept Limited Tax Notes Series 2013</v>
      </c>
      <c r="HY11" t="str">
        <v>7146 - Unlimited Tax Refunding Bonds Series 2015</v>
      </c>
      <c r="HZ11" t="str">
        <v>7147 - Combination Tax and Parking Garage Revenue Certificates of Obligation Series 2016</v>
      </c>
      <c r="IA11" t="str">
        <v>7148 - Certificates of Obligation, Series 2022</v>
      </c>
      <c r="IB11" t="str">
        <v>7400 - Administrative</v>
      </c>
      <c r="IC11" t="str">
        <v>7414 - Unlimited Tax Road Bonds Series 1995</v>
      </c>
      <c r="ID11" t="str">
        <v>7418 - Road Bond Series 1996</v>
      </c>
      <c r="IE11" t="str">
        <v>7492 - 1995 Road Bond Fund</v>
      </c>
      <c r="IF11" t="str">
        <v>8010 - State Highway Fund</v>
      </c>
      <c r="IG11" t="str">
        <v>8011 - Vehicle Sales and Use Tax</v>
      </c>
      <c r="IH11" t="str">
        <v>8012 - Certificate of Title Fund</v>
      </c>
      <c r="II11" t="str">
        <v>8013 - State Beer and Wine</v>
      </c>
      <c r="IJ11" t="str">
        <v>8014 - Unapportioned Tax</v>
      </c>
      <c r="IK11" t="str">
        <v>8015 - Tax Refund</v>
      </c>
      <c r="IL11" t="str">
        <v>8016 - Trust Fund (Tax Assessor)</v>
      </c>
      <c r="IM11" t="str">
        <v>8017 - Mail-in License Renewal</v>
      </c>
      <c r="IN11" t="str">
        <v>8459 - Chase C.C. Clearing Acct-Tax Office</v>
      </c>
      <c r="IO11" t="str">
        <v>8465 - Chase C.C. MV Clearing Acct-Tax Office</v>
      </c>
      <c r="IP11" t="str">
        <v>8466 - Chase Credit Card Charge Back-Tax Office</v>
      </c>
      <c r="IQ11" t="str">
        <v>8467 - Chase C.C MV Charge Back Tax Office</v>
      </c>
      <c r="IR11" t="str">
        <v>8543 - Chase Credit Card B&amp;W Chargeback</v>
      </c>
      <c r="IS11" t="str">
        <v>8545 - Chase Credit Card VIT/SIT Chargeback</v>
      </c>
      <c r="IT11" t="str">
        <v>8718 - Dealers' Escrow Account</v>
      </c>
      <c r="IU11" t="str">
        <v>8719 - Undisbursed Funds</v>
      </c>
      <c r="IV11" t="str">
        <v>8720 - Credit Card Deposit/Clearing Acct</v>
      </c>
      <c r="IW11" t="str">
        <v>8721 - Unapportioned Tax ( Year End ) Used to be 720</v>
      </c>
      <c r="IX11" t="str">
        <v>8731 - Credit Card Chargeback Acct</v>
      </c>
      <c r="IY11" t="str">
        <v>9010 - Library Assistance</v>
      </c>
      <c r="IZ11" t="str">
        <v>9020 - Local Emergencies</v>
      </c>
      <c r="JA11" t="str">
        <v>9101 - Park &amp; Open Space Adm</v>
      </c>
      <c r="JB11" t="str">
        <v>9102 - Park and Open Space</v>
      </c>
      <c r="JC11" t="str">
        <v>9200 - Escrows</v>
      </c>
      <c r="JD11" t="str">
        <v>9205 - Constable Precinct #1</v>
      </c>
      <c r="JE11" t="str">
        <v>9206 - Constable Precinct #2</v>
      </c>
      <c r="JF11" t="str">
        <v>9207 - Constable Precinct #3</v>
      </c>
      <c r="JG11" t="str">
        <v>9208 - Constable Precinct #4</v>
      </c>
      <c r="JH11" t="str">
        <v>9209 - Constable Precinct #5</v>
      </c>
      <c r="JI11" t="str">
        <v xml:space="preserve">9215 - Commissary </v>
      </c>
      <c r="JJ11" t="str">
        <v xml:space="preserve">9220 - District Attorney </v>
      </c>
      <c r="JK11" t="str">
        <v>9225 - Sheriff</v>
      </c>
      <c r="JL11" t="str">
        <v xml:space="preserve">9230 - Juvenile </v>
      </c>
      <c r="JM11" t="str">
        <v xml:space="preserve">9235 - Justice of Peace </v>
      </c>
      <c r="JN11" t="str">
        <v>9240 - County Clerk</v>
      </c>
      <c r="JO11" t="str">
        <v>9245 - District Clerk</v>
      </c>
      <c r="JP11" t="str">
        <v xml:space="preserve">9250 - County Clerk Record Management </v>
      </c>
      <c r="JQ11" t="str">
        <v xml:space="preserve">9255 - District Clerk Record Management </v>
      </c>
      <c r="JR11" t="str">
        <v xml:space="preserve">9256 - County &amp; District Clerk Record Management </v>
      </c>
      <c r="JS11" t="str">
        <v xml:space="preserve">9260 - Community Supervision and Correction Department </v>
      </c>
      <c r="JT11" t="str">
        <v xml:space="preserve">9265 - Tax Office </v>
      </c>
      <c r="JU11" t="str">
        <v xml:space="preserve">9270 - Criminal Justice </v>
      </c>
      <c r="JV11" t="str">
        <v xml:space="preserve">9275 - Divert Court </v>
      </c>
      <c r="JW11" t="str">
        <v>9280 - HHS</v>
      </c>
      <c r="JX11" t="str">
        <v>9285 - Probate Court</v>
      </c>
      <c r="JY11" t="str">
        <v>9290 - Law Library</v>
      </c>
      <c r="JZ11" t="str">
        <v>9291 - SBE</v>
      </c>
      <c r="KA11" t="str">
        <v>9292 - Fire Marshall</v>
      </c>
      <c r="KB11" t="str">
        <v>9410 - IT Projects</v>
      </c>
      <c r="KC11" t="str">
        <v>9420 - Facilities Projects</v>
      </c>
      <c r="KD11" t="str">
        <v>9430 - Public Works Projects</v>
      </c>
      <c r="KE11" t="str">
        <v>9440 - CSCD Projects</v>
      </c>
      <c r="KF11" t="str">
        <v>9450 - Elections</v>
      </c>
      <c r="KG11" t="str">
        <v>9455 - Household Hazardous Waste</v>
      </c>
      <c r="KH11" t="str">
        <v>9464 - American Rescue Plan</v>
      </c>
      <c r="KI11" t="str">
        <v>9466 - Major Grants</v>
      </c>
      <c r="KJ11" t="str">
        <v>9467 - HUD Section 8</v>
      </c>
      <c r="KK11" t="str">
        <v>9468 - Charter School</v>
      </c>
      <c r="KL11" t="str">
        <v>9900 - Non-Budget Charges</v>
      </c>
      <c r="KM11" t="str">
        <v>9910 - Countywide Appropriations</v>
      </c>
      <c r="KN11" t="str">
        <v>9915 - Surplus</v>
      </c>
      <c r="KO11" t="str">
        <v>9920 - Payroll -Dept</v>
      </c>
      <c r="KP11" t="str">
        <v>9940 - Reserves and Contingency</v>
      </c>
      <c r="KQ11" t="str">
        <v>9950 - Emergency Reserves</v>
      </c>
    </row>
    <row r="12" spans="1:303" x14ac:dyDescent="0.25">
      <c r="A12" t="str" cm="1">
        <f t="array" ref="A12:KQ12">TRANSPOSE(_xlfn._xlws.SORT(_xlfn._xlws.FILTER(TableCostCenter[Cost Center List],ISNUMBER(SEARCH(Travel!Z13,TableCostCenter[Cost Center List])))))</f>
        <v>0000 - Default Cost Center</v>
      </c>
      <c r="B12" t="str">
        <v>1010 - County Judge</v>
      </c>
      <c r="C12" t="str">
        <v>1011 - Truancy Courts</v>
      </c>
      <c r="D12" t="str">
        <v>1016 - Planning and Development</v>
      </c>
      <c r="E12" t="str">
        <v>1020 - Commissioners' Court Administrator</v>
      </c>
      <c r="F12" t="str">
        <v>1021 - Operation Services - Engineering</v>
      </c>
      <c r="G12" t="str">
        <v>1022 - Operation Services - Facilities</v>
      </c>
      <c r="H12" t="str">
        <v>1023 - Operation Services - Comm/Central Services</v>
      </c>
      <c r="I12" t="str">
        <v>1024 - Operation Services - Records Mgmt</v>
      </c>
      <c r="J12" t="str">
        <v>1027 - Operation Services - Auto Service Center</v>
      </c>
      <c r="K12" t="str">
        <v>1035 - Tax Assessor/Collector</v>
      </c>
      <c r="L12" t="str">
        <v>1040 - Human Resource/Civil Service</v>
      </c>
      <c r="M12" t="str">
        <v>1041 - HRCS - 52e Employees</v>
      </c>
      <c r="N12" t="str">
        <v>1045 - Records Bldg Fitness Center</v>
      </c>
      <c r="O12" t="str">
        <v>1050 - County Treasurer</v>
      </c>
      <c r="P12" t="str">
        <v>1060 - Office of Budget &amp; Evaluation</v>
      </c>
      <c r="Q12" t="str">
        <v>1070 - County Auditor</v>
      </c>
      <c r="R12" t="str">
        <v>1080 - Purchasing</v>
      </c>
      <c r="S12" t="str">
        <v>1082 - Small Business Enterprise(SBE)</v>
      </c>
      <c r="T12" t="str">
        <v>1090 - IT Data Services</v>
      </c>
      <c r="U12" t="str">
        <v>1210 - Elections</v>
      </c>
      <c r="V12" t="str">
        <v>2050 - Texas Cooperative Extension</v>
      </c>
      <c r="W12" t="str">
        <v>2060 - Veterans Service</v>
      </c>
      <c r="X12" t="str">
        <v>2080 - Historical Commission</v>
      </c>
      <c r="Y12" t="str">
        <v>2110 - Public Works</v>
      </c>
      <c r="Z12" t="str">
        <v>2115 - PW - Economic Development</v>
      </c>
      <c r="AA12" t="str">
        <v>2510 - Road Precinct #1</v>
      </c>
      <c r="AB12" t="str">
        <v>2520 - Road Precinct #2</v>
      </c>
      <c r="AC12" t="str">
        <v>2530 - Road Precinct #3</v>
      </c>
      <c r="AD12" t="str">
        <v>2540 - Road Precinct #4</v>
      </c>
      <c r="AE12" t="str">
        <v>2550 - Road Reserves</v>
      </c>
      <c r="AF12" t="str">
        <v>3020 - Community Supervision</v>
      </c>
      <c r="AG12" t="str">
        <v>3030 - Public Service Program</v>
      </c>
      <c r="AH12" t="str">
        <v>3043 - Unincorporated Area Services</v>
      </c>
      <c r="AI12" t="str">
        <v>3110 - Executive</v>
      </c>
      <c r="AJ12" t="str">
        <v>3111 - Special Investigation</v>
      </c>
      <c r="AK12" t="str">
        <v>3112 - Intelligence</v>
      </c>
      <c r="AL12" t="str">
        <v>3113 - Internal Affairs</v>
      </c>
      <c r="AM12" t="str">
        <v>3114 - Compliance</v>
      </c>
      <c r="AN12" t="str">
        <v>3121 - General Services</v>
      </c>
      <c r="AO12" t="str">
        <v>3122 - Personnel</v>
      </c>
      <c r="AP12" t="str">
        <v>3123 - Training</v>
      </c>
      <c r="AQ12" t="str">
        <v>3124 - Communications</v>
      </c>
      <c r="AR12" t="str">
        <v>3125 - Fiscal</v>
      </c>
      <c r="AS12" t="str">
        <v>3126 - Photo Lab</v>
      </c>
      <c r="AT12" t="str">
        <v>3127 - Print Shop Department</v>
      </c>
      <c r="AU12" t="str">
        <v>3128 - Bonds</v>
      </c>
      <c r="AV12" t="str">
        <v>3129 - Bailiff</v>
      </c>
      <c r="AW12" t="str">
        <v>3130 - Warrants</v>
      </c>
      <c r="AX12" t="str">
        <v>3131 - Fugitive Transportation</v>
      </c>
      <c r="AY12" t="str">
        <v>3132 - Civil</v>
      </c>
      <c r="AZ12" t="str">
        <v>3133 - Patrol</v>
      </c>
      <c r="BA12" t="str">
        <v>3134 - Criminal Investigation</v>
      </c>
      <c r="BB12" t="str">
        <v>3136 - FLEET</v>
      </c>
      <c r="BC12" t="str">
        <v>3137 - Freeway Management Program</v>
      </c>
      <c r="BD12" t="str">
        <v>3140 - Detention Services</v>
      </c>
      <c r="BE12" t="str">
        <v>3141 - North Tower</v>
      </c>
      <c r="BF12" t="str">
        <v>3142 - West Tower</v>
      </c>
      <c r="BG12" t="str">
        <v>3147 - Central Intake</v>
      </c>
      <c r="BH12" t="str">
        <v>3148 - South Tower</v>
      </c>
      <c r="BI12" t="str">
        <v>3150 - Classification and Release</v>
      </c>
      <c r="BJ12" t="str">
        <v>3151 - Inmate Program</v>
      </c>
      <c r="BK12" t="str">
        <v>3152 - Central Kitchen</v>
      </c>
      <c r="BL12" t="str">
        <v>3153 - Central Laundry</v>
      </c>
      <c r="BM12" t="str">
        <v>3154 - Inmate Transport</v>
      </c>
      <c r="BN12" t="str">
        <v>3155 - Jail Medical</v>
      </c>
      <c r="BO12" t="str">
        <v>3156 - Pre/Post Trial Release Program</v>
      </c>
      <c r="BP12" t="str">
        <v>3210 - Constable Precinct #1</v>
      </c>
      <c r="BQ12" t="str">
        <v>3220 - Constable Precinct #2</v>
      </c>
      <c r="BR12" t="str">
        <v>3230 - Constable Precinct #3</v>
      </c>
      <c r="BS12" t="str">
        <v>3240 - Constable Precinct #4</v>
      </c>
      <c r="BT12" t="str">
        <v>3250 - Constable Precinct #5</v>
      </c>
      <c r="BU12" t="str">
        <v>3270 - Constable Precinct #3A</v>
      </c>
      <c r="BV12" t="str">
        <v>3280 - Constable Precinct #4A</v>
      </c>
      <c r="BW12" t="str">
        <v>3311 - Crime Lab</v>
      </c>
      <c r="BX12" t="str">
        <v>3312 - Medical Examiner</v>
      </c>
      <c r="BY12" t="str">
        <v>3313 - Breath Alcohol Program</v>
      </c>
      <c r="BZ12" t="str">
        <v>4001 - Building Security</v>
      </c>
      <c r="CA12" t="str">
        <v>4002 - Emergency Management</v>
      </c>
      <c r="CB12" t="str">
        <v>4003 - Fire Marshal</v>
      </c>
      <c r="CC12" t="str">
        <v>4011 - District Attorney</v>
      </c>
      <c r="CD12" t="str">
        <v>4012 - DA-Special Allocation</v>
      </c>
      <c r="CE12" t="str">
        <v>4013 - Drug Court Program</v>
      </c>
      <c r="CF12" t="str">
        <v>4014 - Jail Diversion</v>
      </c>
      <c r="CG12" t="str">
        <v>4015 - Divert Court</v>
      </c>
      <c r="CH12" t="str">
        <v>4016 - S.T.A.C. Court</v>
      </c>
      <c r="CI12" t="str">
        <v>4020 - District Clerk</v>
      </c>
      <c r="CJ12" t="str">
        <v>4031 - County Clerk</v>
      </c>
      <c r="CK12" t="str">
        <v>4032 - County Clerk-Collections</v>
      </c>
      <c r="CL12" t="str">
        <v>4033 - Truancy Courts Clerks</v>
      </c>
      <c r="CM12" t="str">
        <v>4040 - Public Defender</v>
      </c>
      <c r="CN12" t="str">
        <v>4051 - District Court Administration</v>
      </c>
      <c r="CO12" t="str">
        <v>4052 - Family Court Services</v>
      </c>
      <c r="CP12" t="str">
        <v>4053 - Child Support Payments Office</v>
      </c>
      <c r="CQ12" t="str">
        <v>4054 - Alt. Dispute Resolution-Dept</v>
      </c>
      <c r="CR12" t="str">
        <v>4056 - Domestic Relations Office Administration</v>
      </c>
      <c r="CS12" t="str">
        <v>4060 - Jury Service</v>
      </c>
      <c r="CT12" t="str">
        <v>4065 - Grand Jury Service</v>
      </c>
      <c r="CU12" t="str">
        <v>4071 - 5th Court of Appeals</v>
      </c>
      <c r="CV12" t="str">
        <v>4072 - First Admin. Judicial Region</v>
      </c>
      <c r="CW12" t="str">
        <v>4080 - Court Cost Miscellaneous</v>
      </c>
      <c r="CX12" t="str">
        <v>4090 - Appellate Justice System</v>
      </c>
      <c r="CY12" t="str">
        <v>4110 - 14th Civil District Court</v>
      </c>
      <c r="CZ12" t="str">
        <v>4115 - 44th Civil District Court</v>
      </c>
      <c r="DA12" t="str">
        <v>4120 - 68th Civil District Court</v>
      </c>
      <c r="DB12" t="str">
        <v>4125 - 95th Civil District Court</v>
      </c>
      <c r="DC12" t="str">
        <v>4130 - 101st Civil District Court</v>
      </c>
      <c r="DD12" t="str">
        <v>4135 - 116th Civil District Court</v>
      </c>
      <c r="DE12" t="str">
        <v>4140 - 134th Civil District Court</v>
      </c>
      <c r="DF12" t="str">
        <v>4145 - 160th Civil District Court</v>
      </c>
      <c r="DG12" t="str">
        <v>4150 - 162nd Civil District Court</v>
      </c>
      <c r="DH12" t="str">
        <v>4155 - 191st Civil District Court</v>
      </c>
      <c r="DI12" t="str">
        <v>4160 - 192nd Civil District Court</v>
      </c>
      <c r="DJ12" t="str">
        <v>4165 - 193rd Civil District Court</v>
      </c>
      <c r="DK12" t="str">
        <v>4170 - 298th Civil District Court</v>
      </c>
      <c r="DL12" t="str">
        <v>4175 - Civil District Masters</v>
      </c>
      <c r="DM12" t="str">
        <v>4180 - Civil Tax Court</v>
      </c>
      <c r="DN12" t="str">
        <v>4210 - 254th Family Court</v>
      </c>
      <c r="DO12" t="str">
        <v>4215 - 255th Family Court</v>
      </c>
      <c r="DP12" t="str">
        <v>4220 - 256th Family Court</v>
      </c>
      <c r="DQ12" t="str">
        <v>4225 - 301st Family Court</v>
      </c>
      <c r="DR12" t="str">
        <v>4230 - 302nd Family Court</v>
      </c>
      <c r="DS12" t="str">
        <v>4235 - 303rd Family Court</v>
      </c>
      <c r="DT12" t="str">
        <v>4240 - 330th Family Court</v>
      </c>
      <c r="DU12" t="str">
        <v>4250 - IV-D Court</v>
      </c>
      <c r="DV12" t="str">
        <v>4310 - 304th Juvenile Court</v>
      </c>
      <c r="DW12" t="str">
        <v>4320 - 305th Juvenile Court</v>
      </c>
      <c r="DX12" t="str">
        <v>4401 - Criminal District Court #1</v>
      </c>
      <c r="DY12" t="str">
        <v>4402 - Criminal District Court #2</v>
      </c>
      <c r="DZ12" t="str">
        <v>4403 - Criminal District Court #3</v>
      </c>
      <c r="EA12" t="str">
        <v>4404 - Criminal District Court #4</v>
      </c>
      <c r="EB12" t="str">
        <v>4405 - Criminal District Court #5</v>
      </c>
      <c r="EC12" t="str">
        <v>4406 - Criminal District Court #6</v>
      </c>
      <c r="ED12" t="str">
        <v>4407 - Criminal District Court #7</v>
      </c>
      <c r="EE12" t="str">
        <v>4410 - 194th Criminal District Court</v>
      </c>
      <c r="EF12" t="str">
        <v>4415 - 195th Criminal District Court</v>
      </c>
      <c r="EG12" t="str">
        <v>4420 - 203rd Criminal District Court</v>
      </c>
      <c r="EH12" t="str">
        <v>4425 - 204th Criminal District Court</v>
      </c>
      <c r="EI12" t="str">
        <v>4430 - 265th Criminal District Court</v>
      </c>
      <c r="EJ12" t="str">
        <v>4435 - 282nd Criminal District Court</v>
      </c>
      <c r="EK12" t="str">
        <v>4440 - 283rd Criminal District Court</v>
      </c>
      <c r="EL12" t="str">
        <v>4445 - 291st Criminal District Court</v>
      </c>
      <c r="EM12" t="str">
        <v>4450 - 292nd Criminal District Court</v>
      </c>
      <c r="EN12" t="str">
        <v>4455 - 363rd Criminal District Court</v>
      </c>
      <c r="EO12" t="str">
        <v>4460 - Criminal District Magistrates</v>
      </c>
      <c r="EP12" t="str">
        <v>4461 - Pretrial Release</v>
      </c>
      <c r="EQ12" t="str">
        <v>4465 - Staff Attorneys</v>
      </c>
      <c r="ER12" t="str">
        <v>4470 - Criminal District Court Manager</v>
      </c>
      <c r="ES12" t="str">
        <v>4501 - County Court at Law #1</v>
      </c>
      <c r="ET12" t="str">
        <v>4502 - County Court at Law #2</v>
      </c>
      <c r="EU12" t="str">
        <v>4503 - County Court at Law #3</v>
      </c>
      <c r="EV12" t="str">
        <v>4504 - County Court at Law #4</v>
      </c>
      <c r="EW12" t="str">
        <v>4505 - County Court at Law #5</v>
      </c>
      <c r="EX12" t="str">
        <v>4601 - County Criminal Court #1</v>
      </c>
      <c r="EY12" t="str">
        <v>4602 - County Criminal Court #2</v>
      </c>
      <c r="EZ12" t="str">
        <v>4603 - County Criminal Court #3</v>
      </c>
      <c r="FA12" t="str">
        <v>4604 - County Criminal Court #4</v>
      </c>
      <c r="FB12" t="str">
        <v>4605 - County Criminal Court #5</v>
      </c>
      <c r="FC12" t="str">
        <v>4606 - County Criminal Court #6</v>
      </c>
      <c r="FD12" t="str">
        <v>4607 - County Criminal Court #7</v>
      </c>
      <c r="FE12" t="str">
        <v>4608 - County Criminal Court #8</v>
      </c>
      <c r="FF12" t="str">
        <v>4609 - County Criminal Court #9</v>
      </c>
      <c r="FG12" t="str">
        <v>4610 - County Criminal Court #10</v>
      </c>
      <c r="FH12" t="str">
        <v>4611 - County Criminal Court #11</v>
      </c>
      <c r="FI12" t="str">
        <v>4615 - County Criminal Court of Appeals</v>
      </c>
      <c r="FJ12" t="str">
        <v>4616 - County Criminal Court of Appeals #2</v>
      </c>
      <c r="FK12" t="str">
        <v>4617 - County Criminal Court - Magistrate</v>
      </c>
      <c r="FL12" t="str">
        <v>4620 - County Criminal Court Manager</v>
      </c>
      <c r="FM12" t="str">
        <v>4701 - Probate Court #1</v>
      </c>
      <c r="FN12" t="str">
        <v>4702 - Probate Court #2</v>
      </c>
      <c r="FO12" t="str">
        <v>4703 - Probate Court #3</v>
      </c>
      <c r="FP12" t="str">
        <v>4704 - Investigators/Court Visitor Program</v>
      </c>
      <c r="FQ12" t="str">
        <v>4705 - Probate Associates</v>
      </c>
      <c r="FR12" t="str">
        <v>4811 - J.P- 1-1</v>
      </c>
      <c r="FS12" t="str">
        <v>4812 - J.P- 1-2</v>
      </c>
      <c r="FT12" t="str">
        <v>4821 - J.P- 2-1</v>
      </c>
      <c r="FU12" t="str">
        <v>4822 - J.P- 2-2</v>
      </c>
      <c r="FV12" t="str">
        <v>4831 - J.P- 3-1</v>
      </c>
      <c r="FW12" t="str">
        <v>4832 - J.P- 3-2</v>
      </c>
      <c r="FX12" t="str">
        <v>4833 - J.P. Central Collections</v>
      </c>
      <c r="FY12" t="str">
        <v>4841 - J.P- 4-1</v>
      </c>
      <c r="FZ12" t="str">
        <v>4842 - J.P- 4-2</v>
      </c>
      <c r="GA12" t="str">
        <v>4851 - J.P- 5-1</v>
      </c>
      <c r="GB12" t="str">
        <v>4852 - J.P- 5-2</v>
      </c>
      <c r="GC12" t="str">
        <v>4862 - J P 3-A</v>
      </c>
      <c r="GD12" t="str">
        <v>4921 - District Clerk Criminal and Bond Forfeiture</v>
      </c>
      <c r="GE12" t="str">
        <v>4922 - District Clerk Passport Central</v>
      </c>
      <c r="GF12" t="str">
        <v>4923 - District Clerk Passport East</v>
      </c>
      <c r="GG12" t="str">
        <v>4924 - District Passport North</v>
      </c>
      <c r="GH12" t="str">
        <v>4925 - District Clerk Juvenile</v>
      </c>
      <c r="GI12" t="str">
        <v>4926 - District Civil and Family, Trust and Collections</v>
      </c>
      <c r="GJ12" t="str">
        <v>5001 - County Clerk Criminal and Bond Forfeiture</v>
      </c>
      <c r="GK12" t="str">
        <v>5002 - County Clerk Recording</v>
      </c>
      <c r="GL12" t="str">
        <v>5003 - County Clerk Vitals</v>
      </c>
      <c r="GM12" t="str">
        <v>5004 - County Clerk Trust</v>
      </c>
      <c r="GN12" t="str">
        <v xml:space="preserve">5005 - County Clerk Civil </v>
      </c>
      <c r="GO12" t="str">
        <v>5006 - County Clerk Probate</v>
      </c>
      <c r="GP12" t="str">
        <v>5007 - County Clerk Central Records</v>
      </c>
      <c r="GQ12" t="str">
        <v>5008 - County Clerk-Collections</v>
      </c>
      <c r="GR12" t="str">
        <v>5041 - Truancy South</v>
      </c>
      <c r="GS12" t="str">
        <v>5042 - Truancy North</v>
      </c>
      <c r="GT12" t="str">
        <v>5043 - Truancy East</v>
      </c>
      <c r="GU12" t="str">
        <v>5110 - Employee Health Clinic</v>
      </c>
      <c r="GV12" t="str">
        <v>5111 - Juvenile Administration</v>
      </c>
      <c r="GW12" t="str">
        <v>5112 - Juvenile Psychological Service</v>
      </c>
      <c r="GX12" t="str">
        <v>5114 - Juvenile-Detention Center</v>
      </c>
      <c r="GY12" t="str">
        <v>5115 - Juvenile-Emergency Shelter</v>
      </c>
      <c r="GZ12" t="str">
        <v>5116 - Juvenile-Letot Center</v>
      </c>
      <c r="HA12" t="str">
        <v>5117 - Juvenile-Youth Village</v>
      </c>
      <c r="HB12" t="str">
        <v>5118 - Juvenile-Medlock Center</v>
      </c>
      <c r="HC12" t="str">
        <v>5119 - Juvenile-Letot Residential Treatment Center</v>
      </c>
      <c r="HD12" t="str">
        <v>5120 - Health Administration</v>
      </c>
      <c r="HE12" t="str">
        <v>5121 - Environmental Health</v>
      </c>
      <c r="HF12" t="str">
        <v>5122 - Public Health Lab</v>
      </c>
      <c r="HG12" t="str">
        <v>5123 - Preventive Health</v>
      </c>
      <c r="HH12" t="str">
        <v>5124 - Communicable Disease Control</v>
      </c>
      <c r="HI12" t="str">
        <v>5125 - STD Clinic</v>
      </c>
      <c r="HJ12" t="str">
        <v>5126 - TB Clinic</v>
      </c>
      <c r="HK12" t="str">
        <v>5128 - HHS - Finance Admin</v>
      </c>
      <c r="HL12" t="str">
        <v xml:space="preserve">5130 - Budget Office Community Contracts </v>
      </c>
      <c r="HM12" t="str">
        <v>5140 - CPS Program</v>
      </c>
      <c r="HN12" t="str">
        <v>5170 - Welfare Assistance</v>
      </c>
      <c r="HO12" t="str">
        <v>6340 - Wilmer Substance Abuse Facility</v>
      </c>
      <c r="HP12" t="str">
        <v>6430 - Truancy Enforcement Center</v>
      </c>
      <c r="HQ12" t="str">
        <v>6930 - Cash Match for Grants</v>
      </c>
      <c r="HR12" t="str">
        <v>7138 - Parking Garage CO 2004 Series</v>
      </c>
      <c r="HS12" t="str">
        <v>7139 - Unlimited Tax Ref 2005  24.097M</v>
      </c>
      <c r="HT12" t="str">
        <v>7140 - Certificate Obligation, 2006  $65M</v>
      </c>
      <c r="HU12" t="str">
        <v>7141 - Limited Tax Notes, Series 2011</v>
      </c>
      <c r="HV12" t="str">
        <v>7142 - Unlimited Tax Refunding Bonds Series 2011A-Dept</v>
      </c>
      <c r="HW12" t="str">
        <v>7144 - Limited Tax Refunding Bonds Series 2013</v>
      </c>
      <c r="HX12" t="str">
        <v>7145 - Dept Limited Tax Notes Series 2013</v>
      </c>
      <c r="HY12" t="str">
        <v>7146 - Unlimited Tax Refunding Bonds Series 2015</v>
      </c>
      <c r="HZ12" t="str">
        <v>7147 - Combination Tax and Parking Garage Revenue Certificates of Obligation Series 2016</v>
      </c>
      <c r="IA12" t="str">
        <v>7148 - Certificates of Obligation, Series 2022</v>
      </c>
      <c r="IB12" t="str">
        <v>7400 - Administrative</v>
      </c>
      <c r="IC12" t="str">
        <v>7414 - Unlimited Tax Road Bonds Series 1995</v>
      </c>
      <c r="ID12" t="str">
        <v>7418 - Road Bond Series 1996</v>
      </c>
      <c r="IE12" t="str">
        <v>7492 - 1995 Road Bond Fund</v>
      </c>
      <c r="IF12" t="str">
        <v>8010 - State Highway Fund</v>
      </c>
      <c r="IG12" t="str">
        <v>8011 - Vehicle Sales and Use Tax</v>
      </c>
      <c r="IH12" t="str">
        <v>8012 - Certificate of Title Fund</v>
      </c>
      <c r="II12" t="str">
        <v>8013 - State Beer and Wine</v>
      </c>
      <c r="IJ12" t="str">
        <v>8014 - Unapportioned Tax</v>
      </c>
      <c r="IK12" t="str">
        <v>8015 - Tax Refund</v>
      </c>
      <c r="IL12" t="str">
        <v>8016 - Trust Fund (Tax Assessor)</v>
      </c>
      <c r="IM12" t="str">
        <v>8017 - Mail-in License Renewal</v>
      </c>
      <c r="IN12" t="str">
        <v>8459 - Chase C.C. Clearing Acct-Tax Office</v>
      </c>
      <c r="IO12" t="str">
        <v>8465 - Chase C.C. MV Clearing Acct-Tax Office</v>
      </c>
      <c r="IP12" t="str">
        <v>8466 - Chase Credit Card Charge Back-Tax Office</v>
      </c>
      <c r="IQ12" t="str">
        <v>8467 - Chase C.C MV Charge Back Tax Office</v>
      </c>
      <c r="IR12" t="str">
        <v>8543 - Chase Credit Card B&amp;W Chargeback</v>
      </c>
      <c r="IS12" t="str">
        <v>8545 - Chase Credit Card VIT/SIT Chargeback</v>
      </c>
      <c r="IT12" t="str">
        <v>8718 - Dealers' Escrow Account</v>
      </c>
      <c r="IU12" t="str">
        <v>8719 - Undisbursed Funds</v>
      </c>
      <c r="IV12" t="str">
        <v>8720 - Credit Card Deposit/Clearing Acct</v>
      </c>
      <c r="IW12" t="str">
        <v>8721 - Unapportioned Tax ( Year End ) Used to be 720</v>
      </c>
      <c r="IX12" t="str">
        <v>8731 - Credit Card Chargeback Acct</v>
      </c>
      <c r="IY12" t="str">
        <v>9010 - Library Assistance</v>
      </c>
      <c r="IZ12" t="str">
        <v>9020 - Local Emergencies</v>
      </c>
      <c r="JA12" t="str">
        <v>9101 - Park &amp; Open Space Adm</v>
      </c>
      <c r="JB12" t="str">
        <v>9102 - Park and Open Space</v>
      </c>
      <c r="JC12" t="str">
        <v>9200 - Escrows</v>
      </c>
      <c r="JD12" t="str">
        <v>9205 - Constable Precinct #1</v>
      </c>
      <c r="JE12" t="str">
        <v>9206 - Constable Precinct #2</v>
      </c>
      <c r="JF12" t="str">
        <v>9207 - Constable Precinct #3</v>
      </c>
      <c r="JG12" t="str">
        <v>9208 - Constable Precinct #4</v>
      </c>
      <c r="JH12" t="str">
        <v>9209 - Constable Precinct #5</v>
      </c>
      <c r="JI12" t="str">
        <v xml:space="preserve">9215 - Commissary </v>
      </c>
      <c r="JJ12" t="str">
        <v xml:space="preserve">9220 - District Attorney </v>
      </c>
      <c r="JK12" t="str">
        <v>9225 - Sheriff</v>
      </c>
      <c r="JL12" t="str">
        <v xml:space="preserve">9230 - Juvenile </v>
      </c>
      <c r="JM12" t="str">
        <v xml:space="preserve">9235 - Justice of Peace </v>
      </c>
      <c r="JN12" t="str">
        <v>9240 - County Clerk</v>
      </c>
      <c r="JO12" t="str">
        <v>9245 - District Clerk</v>
      </c>
      <c r="JP12" t="str">
        <v xml:space="preserve">9250 - County Clerk Record Management </v>
      </c>
      <c r="JQ12" t="str">
        <v xml:space="preserve">9255 - District Clerk Record Management </v>
      </c>
      <c r="JR12" t="str">
        <v xml:space="preserve">9256 - County &amp; District Clerk Record Management </v>
      </c>
      <c r="JS12" t="str">
        <v xml:space="preserve">9260 - Community Supervision and Correction Department </v>
      </c>
      <c r="JT12" t="str">
        <v xml:space="preserve">9265 - Tax Office </v>
      </c>
      <c r="JU12" t="str">
        <v xml:space="preserve">9270 - Criminal Justice </v>
      </c>
      <c r="JV12" t="str">
        <v xml:space="preserve">9275 - Divert Court </v>
      </c>
      <c r="JW12" t="str">
        <v>9280 - HHS</v>
      </c>
      <c r="JX12" t="str">
        <v>9285 - Probate Court</v>
      </c>
      <c r="JY12" t="str">
        <v>9290 - Law Library</v>
      </c>
      <c r="JZ12" t="str">
        <v>9291 - SBE</v>
      </c>
      <c r="KA12" t="str">
        <v>9292 - Fire Marshall</v>
      </c>
      <c r="KB12" t="str">
        <v>9410 - IT Projects</v>
      </c>
      <c r="KC12" t="str">
        <v>9420 - Facilities Projects</v>
      </c>
      <c r="KD12" t="str">
        <v>9430 - Public Works Projects</v>
      </c>
      <c r="KE12" t="str">
        <v>9440 - CSCD Projects</v>
      </c>
      <c r="KF12" t="str">
        <v>9450 - Elections</v>
      </c>
      <c r="KG12" t="str">
        <v>9455 - Household Hazardous Waste</v>
      </c>
      <c r="KH12" t="str">
        <v>9464 - American Rescue Plan</v>
      </c>
      <c r="KI12" t="str">
        <v>9466 - Major Grants</v>
      </c>
      <c r="KJ12" t="str">
        <v>9467 - HUD Section 8</v>
      </c>
      <c r="KK12" t="str">
        <v>9468 - Charter School</v>
      </c>
      <c r="KL12" t="str">
        <v>9900 - Non-Budget Charges</v>
      </c>
      <c r="KM12" t="str">
        <v>9910 - Countywide Appropriations</v>
      </c>
      <c r="KN12" t="str">
        <v>9915 - Surplus</v>
      </c>
      <c r="KO12" t="str">
        <v>9920 - Payroll -Dept</v>
      </c>
      <c r="KP12" t="str">
        <v>9940 - Reserves and Contingency</v>
      </c>
      <c r="KQ12" t="str">
        <v>9950 - Emergency Reserves</v>
      </c>
    </row>
    <row r="13" spans="1:303" x14ac:dyDescent="0.25">
      <c r="A13" t="str" cm="1">
        <f t="array" ref="A13:KQ13">TRANSPOSE(_xlfn._xlws.SORT(_xlfn._xlws.FILTER(TableCostCenter[Cost Center List],ISNUMBER(SEARCH(Travel!Z14,TableCostCenter[Cost Center List])))))</f>
        <v>0000 - Default Cost Center</v>
      </c>
      <c r="B13" t="str">
        <v>1010 - County Judge</v>
      </c>
      <c r="C13" t="str">
        <v>1011 - Truancy Courts</v>
      </c>
      <c r="D13" t="str">
        <v>1016 - Planning and Development</v>
      </c>
      <c r="E13" t="str">
        <v>1020 - Commissioners' Court Administrator</v>
      </c>
      <c r="F13" t="str">
        <v>1021 - Operation Services - Engineering</v>
      </c>
      <c r="G13" t="str">
        <v>1022 - Operation Services - Facilities</v>
      </c>
      <c r="H13" t="str">
        <v>1023 - Operation Services - Comm/Central Services</v>
      </c>
      <c r="I13" t="str">
        <v>1024 - Operation Services - Records Mgmt</v>
      </c>
      <c r="J13" t="str">
        <v>1027 - Operation Services - Auto Service Center</v>
      </c>
      <c r="K13" t="str">
        <v>1035 - Tax Assessor/Collector</v>
      </c>
      <c r="L13" t="str">
        <v>1040 - Human Resource/Civil Service</v>
      </c>
      <c r="M13" t="str">
        <v>1041 - HRCS - 52e Employees</v>
      </c>
      <c r="N13" t="str">
        <v>1045 - Records Bldg Fitness Center</v>
      </c>
      <c r="O13" t="str">
        <v>1050 - County Treasurer</v>
      </c>
      <c r="P13" t="str">
        <v>1060 - Office of Budget &amp; Evaluation</v>
      </c>
      <c r="Q13" t="str">
        <v>1070 - County Auditor</v>
      </c>
      <c r="R13" t="str">
        <v>1080 - Purchasing</v>
      </c>
      <c r="S13" t="str">
        <v>1082 - Small Business Enterprise(SBE)</v>
      </c>
      <c r="T13" t="str">
        <v>1090 - IT Data Services</v>
      </c>
      <c r="U13" t="str">
        <v>1210 - Elections</v>
      </c>
      <c r="V13" t="str">
        <v>2050 - Texas Cooperative Extension</v>
      </c>
      <c r="W13" t="str">
        <v>2060 - Veterans Service</v>
      </c>
      <c r="X13" t="str">
        <v>2080 - Historical Commission</v>
      </c>
      <c r="Y13" t="str">
        <v>2110 - Public Works</v>
      </c>
      <c r="Z13" t="str">
        <v>2115 - PW - Economic Development</v>
      </c>
      <c r="AA13" t="str">
        <v>2510 - Road Precinct #1</v>
      </c>
      <c r="AB13" t="str">
        <v>2520 - Road Precinct #2</v>
      </c>
      <c r="AC13" t="str">
        <v>2530 - Road Precinct #3</v>
      </c>
      <c r="AD13" t="str">
        <v>2540 - Road Precinct #4</v>
      </c>
      <c r="AE13" t="str">
        <v>2550 - Road Reserves</v>
      </c>
      <c r="AF13" t="str">
        <v>3020 - Community Supervision</v>
      </c>
      <c r="AG13" t="str">
        <v>3030 - Public Service Program</v>
      </c>
      <c r="AH13" t="str">
        <v>3043 - Unincorporated Area Services</v>
      </c>
      <c r="AI13" t="str">
        <v>3110 - Executive</v>
      </c>
      <c r="AJ13" t="str">
        <v>3111 - Special Investigation</v>
      </c>
      <c r="AK13" t="str">
        <v>3112 - Intelligence</v>
      </c>
      <c r="AL13" t="str">
        <v>3113 - Internal Affairs</v>
      </c>
      <c r="AM13" t="str">
        <v>3114 - Compliance</v>
      </c>
      <c r="AN13" t="str">
        <v>3121 - General Services</v>
      </c>
      <c r="AO13" t="str">
        <v>3122 - Personnel</v>
      </c>
      <c r="AP13" t="str">
        <v>3123 - Training</v>
      </c>
      <c r="AQ13" t="str">
        <v>3124 - Communications</v>
      </c>
      <c r="AR13" t="str">
        <v>3125 - Fiscal</v>
      </c>
      <c r="AS13" t="str">
        <v>3126 - Photo Lab</v>
      </c>
      <c r="AT13" t="str">
        <v>3127 - Print Shop Department</v>
      </c>
      <c r="AU13" t="str">
        <v>3128 - Bonds</v>
      </c>
      <c r="AV13" t="str">
        <v>3129 - Bailiff</v>
      </c>
      <c r="AW13" t="str">
        <v>3130 - Warrants</v>
      </c>
      <c r="AX13" t="str">
        <v>3131 - Fugitive Transportation</v>
      </c>
      <c r="AY13" t="str">
        <v>3132 - Civil</v>
      </c>
      <c r="AZ13" t="str">
        <v>3133 - Patrol</v>
      </c>
      <c r="BA13" t="str">
        <v>3134 - Criminal Investigation</v>
      </c>
      <c r="BB13" t="str">
        <v>3136 - FLEET</v>
      </c>
      <c r="BC13" t="str">
        <v>3137 - Freeway Management Program</v>
      </c>
      <c r="BD13" t="str">
        <v>3140 - Detention Services</v>
      </c>
      <c r="BE13" t="str">
        <v>3141 - North Tower</v>
      </c>
      <c r="BF13" t="str">
        <v>3142 - West Tower</v>
      </c>
      <c r="BG13" t="str">
        <v>3147 - Central Intake</v>
      </c>
      <c r="BH13" t="str">
        <v>3148 - South Tower</v>
      </c>
      <c r="BI13" t="str">
        <v>3150 - Classification and Release</v>
      </c>
      <c r="BJ13" t="str">
        <v>3151 - Inmate Program</v>
      </c>
      <c r="BK13" t="str">
        <v>3152 - Central Kitchen</v>
      </c>
      <c r="BL13" t="str">
        <v>3153 - Central Laundry</v>
      </c>
      <c r="BM13" t="str">
        <v>3154 - Inmate Transport</v>
      </c>
      <c r="BN13" t="str">
        <v>3155 - Jail Medical</v>
      </c>
      <c r="BO13" t="str">
        <v>3156 - Pre/Post Trial Release Program</v>
      </c>
      <c r="BP13" t="str">
        <v>3210 - Constable Precinct #1</v>
      </c>
      <c r="BQ13" t="str">
        <v>3220 - Constable Precinct #2</v>
      </c>
      <c r="BR13" t="str">
        <v>3230 - Constable Precinct #3</v>
      </c>
      <c r="BS13" t="str">
        <v>3240 - Constable Precinct #4</v>
      </c>
      <c r="BT13" t="str">
        <v>3250 - Constable Precinct #5</v>
      </c>
      <c r="BU13" t="str">
        <v>3270 - Constable Precinct #3A</v>
      </c>
      <c r="BV13" t="str">
        <v>3280 - Constable Precinct #4A</v>
      </c>
      <c r="BW13" t="str">
        <v>3311 - Crime Lab</v>
      </c>
      <c r="BX13" t="str">
        <v>3312 - Medical Examiner</v>
      </c>
      <c r="BY13" t="str">
        <v>3313 - Breath Alcohol Program</v>
      </c>
      <c r="BZ13" t="str">
        <v>4001 - Building Security</v>
      </c>
      <c r="CA13" t="str">
        <v>4002 - Emergency Management</v>
      </c>
      <c r="CB13" t="str">
        <v>4003 - Fire Marshal</v>
      </c>
      <c r="CC13" t="str">
        <v>4011 - District Attorney</v>
      </c>
      <c r="CD13" t="str">
        <v>4012 - DA-Special Allocation</v>
      </c>
      <c r="CE13" t="str">
        <v>4013 - Drug Court Program</v>
      </c>
      <c r="CF13" t="str">
        <v>4014 - Jail Diversion</v>
      </c>
      <c r="CG13" t="str">
        <v>4015 - Divert Court</v>
      </c>
      <c r="CH13" t="str">
        <v>4016 - S.T.A.C. Court</v>
      </c>
      <c r="CI13" t="str">
        <v>4020 - District Clerk</v>
      </c>
      <c r="CJ13" t="str">
        <v>4031 - County Clerk</v>
      </c>
      <c r="CK13" t="str">
        <v>4032 - County Clerk-Collections</v>
      </c>
      <c r="CL13" t="str">
        <v>4033 - Truancy Courts Clerks</v>
      </c>
      <c r="CM13" t="str">
        <v>4040 - Public Defender</v>
      </c>
      <c r="CN13" t="str">
        <v>4051 - District Court Administration</v>
      </c>
      <c r="CO13" t="str">
        <v>4052 - Family Court Services</v>
      </c>
      <c r="CP13" t="str">
        <v>4053 - Child Support Payments Office</v>
      </c>
      <c r="CQ13" t="str">
        <v>4054 - Alt. Dispute Resolution-Dept</v>
      </c>
      <c r="CR13" t="str">
        <v>4056 - Domestic Relations Office Administration</v>
      </c>
      <c r="CS13" t="str">
        <v>4060 - Jury Service</v>
      </c>
      <c r="CT13" t="str">
        <v>4065 - Grand Jury Service</v>
      </c>
      <c r="CU13" t="str">
        <v>4071 - 5th Court of Appeals</v>
      </c>
      <c r="CV13" t="str">
        <v>4072 - First Admin. Judicial Region</v>
      </c>
      <c r="CW13" t="str">
        <v>4080 - Court Cost Miscellaneous</v>
      </c>
      <c r="CX13" t="str">
        <v>4090 - Appellate Justice System</v>
      </c>
      <c r="CY13" t="str">
        <v>4110 - 14th Civil District Court</v>
      </c>
      <c r="CZ13" t="str">
        <v>4115 - 44th Civil District Court</v>
      </c>
      <c r="DA13" t="str">
        <v>4120 - 68th Civil District Court</v>
      </c>
      <c r="DB13" t="str">
        <v>4125 - 95th Civil District Court</v>
      </c>
      <c r="DC13" t="str">
        <v>4130 - 101st Civil District Court</v>
      </c>
      <c r="DD13" t="str">
        <v>4135 - 116th Civil District Court</v>
      </c>
      <c r="DE13" t="str">
        <v>4140 - 134th Civil District Court</v>
      </c>
      <c r="DF13" t="str">
        <v>4145 - 160th Civil District Court</v>
      </c>
      <c r="DG13" t="str">
        <v>4150 - 162nd Civil District Court</v>
      </c>
      <c r="DH13" t="str">
        <v>4155 - 191st Civil District Court</v>
      </c>
      <c r="DI13" t="str">
        <v>4160 - 192nd Civil District Court</v>
      </c>
      <c r="DJ13" t="str">
        <v>4165 - 193rd Civil District Court</v>
      </c>
      <c r="DK13" t="str">
        <v>4170 - 298th Civil District Court</v>
      </c>
      <c r="DL13" t="str">
        <v>4175 - Civil District Masters</v>
      </c>
      <c r="DM13" t="str">
        <v>4180 - Civil Tax Court</v>
      </c>
      <c r="DN13" t="str">
        <v>4210 - 254th Family Court</v>
      </c>
      <c r="DO13" t="str">
        <v>4215 - 255th Family Court</v>
      </c>
      <c r="DP13" t="str">
        <v>4220 - 256th Family Court</v>
      </c>
      <c r="DQ13" t="str">
        <v>4225 - 301st Family Court</v>
      </c>
      <c r="DR13" t="str">
        <v>4230 - 302nd Family Court</v>
      </c>
      <c r="DS13" t="str">
        <v>4235 - 303rd Family Court</v>
      </c>
      <c r="DT13" t="str">
        <v>4240 - 330th Family Court</v>
      </c>
      <c r="DU13" t="str">
        <v>4250 - IV-D Court</v>
      </c>
      <c r="DV13" t="str">
        <v>4310 - 304th Juvenile Court</v>
      </c>
      <c r="DW13" t="str">
        <v>4320 - 305th Juvenile Court</v>
      </c>
      <c r="DX13" t="str">
        <v>4401 - Criminal District Court #1</v>
      </c>
      <c r="DY13" t="str">
        <v>4402 - Criminal District Court #2</v>
      </c>
      <c r="DZ13" t="str">
        <v>4403 - Criminal District Court #3</v>
      </c>
      <c r="EA13" t="str">
        <v>4404 - Criminal District Court #4</v>
      </c>
      <c r="EB13" t="str">
        <v>4405 - Criminal District Court #5</v>
      </c>
      <c r="EC13" t="str">
        <v>4406 - Criminal District Court #6</v>
      </c>
      <c r="ED13" t="str">
        <v>4407 - Criminal District Court #7</v>
      </c>
      <c r="EE13" t="str">
        <v>4410 - 194th Criminal District Court</v>
      </c>
      <c r="EF13" t="str">
        <v>4415 - 195th Criminal District Court</v>
      </c>
      <c r="EG13" t="str">
        <v>4420 - 203rd Criminal District Court</v>
      </c>
      <c r="EH13" t="str">
        <v>4425 - 204th Criminal District Court</v>
      </c>
      <c r="EI13" t="str">
        <v>4430 - 265th Criminal District Court</v>
      </c>
      <c r="EJ13" t="str">
        <v>4435 - 282nd Criminal District Court</v>
      </c>
      <c r="EK13" t="str">
        <v>4440 - 283rd Criminal District Court</v>
      </c>
      <c r="EL13" t="str">
        <v>4445 - 291st Criminal District Court</v>
      </c>
      <c r="EM13" t="str">
        <v>4450 - 292nd Criminal District Court</v>
      </c>
      <c r="EN13" t="str">
        <v>4455 - 363rd Criminal District Court</v>
      </c>
      <c r="EO13" t="str">
        <v>4460 - Criminal District Magistrates</v>
      </c>
      <c r="EP13" t="str">
        <v>4461 - Pretrial Release</v>
      </c>
      <c r="EQ13" t="str">
        <v>4465 - Staff Attorneys</v>
      </c>
      <c r="ER13" t="str">
        <v>4470 - Criminal District Court Manager</v>
      </c>
      <c r="ES13" t="str">
        <v>4501 - County Court at Law #1</v>
      </c>
      <c r="ET13" t="str">
        <v>4502 - County Court at Law #2</v>
      </c>
      <c r="EU13" t="str">
        <v>4503 - County Court at Law #3</v>
      </c>
      <c r="EV13" t="str">
        <v>4504 - County Court at Law #4</v>
      </c>
      <c r="EW13" t="str">
        <v>4505 - County Court at Law #5</v>
      </c>
      <c r="EX13" t="str">
        <v>4601 - County Criminal Court #1</v>
      </c>
      <c r="EY13" t="str">
        <v>4602 - County Criminal Court #2</v>
      </c>
      <c r="EZ13" t="str">
        <v>4603 - County Criminal Court #3</v>
      </c>
      <c r="FA13" t="str">
        <v>4604 - County Criminal Court #4</v>
      </c>
      <c r="FB13" t="str">
        <v>4605 - County Criminal Court #5</v>
      </c>
      <c r="FC13" t="str">
        <v>4606 - County Criminal Court #6</v>
      </c>
      <c r="FD13" t="str">
        <v>4607 - County Criminal Court #7</v>
      </c>
      <c r="FE13" t="str">
        <v>4608 - County Criminal Court #8</v>
      </c>
      <c r="FF13" t="str">
        <v>4609 - County Criminal Court #9</v>
      </c>
      <c r="FG13" t="str">
        <v>4610 - County Criminal Court #10</v>
      </c>
      <c r="FH13" t="str">
        <v>4611 - County Criminal Court #11</v>
      </c>
      <c r="FI13" t="str">
        <v>4615 - County Criminal Court of Appeals</v>
      </c>
      <c r="FJ13" t="str">
        <v>4616 - County Criminal Court of Appeals #2</v>
      </c>
      <c r="FK13" t="str">
        <v>4617 - County Criminal Court - Magistrate</v>
      </c>
      <c r="FL13" t="str">
        <v>4620 - County Criminal Court Manager</v>
      </c>
      <c r="FM13" t="str">
        <v>4701 - Probate Court #1</v>
      </c>
      <c r="FN13" t="str">
        <v>4702 - Probate Court #2</v>
      </c>
      <c r="FO13" t="str">
        <v>4703 - Probate Court #3</v>
      </c>
      <c r="FP13" t="str">
        <v>4704 - Investigators/Court Visitor Program</v>
      </c>
      <c r="FQ13" t="str">
        <v>4705 - Probate Associates</v>
      </c>
      <c r="FR13" t="str">
        <v>4811 - J.P- 1-1</v>
      </c>
      <c r="FS13" t="str">
        <v>4812 - J.P- 1-2</v>
      </c>
      <c r="FT13" t="str">
        <v>4821 - J.P- 2-1</v>
      </c>
      <c r="FU13" t="str">
        <v>4822 - J.P- 2-2</v>
      </c>
      <c r="FV13" t="str">
        <v>4831 - J.P- 3-1</v>
      </c>
      <c r="FW13" t="str">
        <v>4832 - J.P- 3-2</v>
      </c>
      <c r="FX13" t="str">
        <v>4833 - J.P. Central Collections</v>
      </c>
      <c r="FY13" t="str">
        <v>4841 - J.P- 4-1</v>
      </c>
      <c r="FZ13" t="str">
        <v>4842 - J.P- 4-2</v>
      </c>
      <c r="GA13" t="str">
        <v>4851 - J.P- 5-1</v>
      </c>
      <c r="GB13" t="str">
        <v>4852 - J.P- 5-2</v>
      </c>
      <c r="GC13" t="str">
        <v>4862 - J P 3-A</v>
      </c>
      <c r="GD13" t="str">
        <v>4921 - District Clerk Criminal and Bond Forfeiture</v>
      </c>
      <c r="GE13" t="str">
        <v>4922 - District Clerk Passport Central</v>
      </c>
      <c r="GF13" t="str">
        <v>4923 - District Clerk Passport East</v>
      </c>
      <c r="GG13" t="str">
        <v>4924 - District Passport North</v>
      </c>
      <c r="GH13" t="str">
        <v>4925 - District Clerk Juvenile</v>
      </c>
      <c r="GI13" t="str">
        <v>4926 - District Civil and Family, Trust and Collections</v>
      </c>
      <c r="GJ13" t="str">
        <v>5001 - County Clerk Criminal and Bond Forfeiture</v>
      </c>
      <c r="GK13" t="str">
        <v>5002 - County Clerk Recording</v>
      </c>
      <c r="GL13" t="str">
        <v>5003 - County Clerk Vitals</v>
      </c>
      <c r="GM13" t="str">
        <v>5004 - County Clerk Trust</v>
      </c>
      <c r="GN13" t="str">
        <v xml:space="preserve">5005 - County Clerk Civil </v>
      </c>
      <c r="GO13" t="str">
        <v>5006 - County Clerk Probate</v>
      </c>
      <c r="GP13" t="str">
        <v>5007 - County Clerk Central Records</v>
      </c>
      <c r="GQ13" t="str">
        <v>5008 - County Clerk-Collections</v>
      </c>
      <c r="GR13" t="str">
        <v>5041 - Truancy South</v>
      </c>
      <c r="GS13" t="str">
        <v>5042 - Truancy North</v>
      </c>
      <c r="GT13" t="str">
        <v>5043 - Truancy East</v>
      </c>
      <c r="GU13" t="str">
        <v>5110 - Employee Health Clinic</v>
      </c>
      <c r="GV13" t="str">
        <v>5111 - Juvenile Administration</v>
      </c>
      <c r="GW13" t="str">
        <v>5112 - Juvenile Psychological Service</v>
      </c>
      <c r="GX13" t="str">
        <v>5114 - Juvenile-Detention Center</v>
      </c>
      <c r="GY13" t="str">
        <v>5115 - Juvenile-Emergency Shelter</v>
      </c>
      <c r="GZ13" t="str">
        <v>5116 - Juvenile-Letot Center</v>
      </c>
      <c r="HA13" t="str">
        <v>5117 - Juvenile-Youth Village</v>
      </c>
      <c r="HB13" t="str">
        <v>5118 - Juvenile-Medlock Center</v>
      </c>
      <c r="HC13" t="str">
        <v>5119 - Juvenile-Letot Residential Treatment Center</v>
      </c>
      <c r="HD13" t="str">
        <v>5120 - Health Administration</v>
      </c>
      <c r="HE13" t="str">
        <v>5121 - Environmental Health</v>
      </c>
      <c r="HF13" t="str">
        <v>5122 - Public Health Lab</v>
      </c>
      <c r="HG13" t="str">
        <v>5123 - Preventive Health</v>
      </c>
      <c r="HH13" t="str">
        <v>5124 - Communicable Disease Control</v>
      </c>
      <c r="HI13" t="str">
        <v>5125 - STD Clinic</v>
      </c>
      <c r="HJ13" t="str">
        <v>5126 - TB Clinic</v>
      </c>
      <c r="HK13" t="str">
        <v>5128 - HHS - Finance Admin</v>
      </c>
      <c r="HL13" t="str">
        <v xml:space="preserve">5130 - Budget Office Community Contracts </v>
      </c>
      <c r="HM13" t="str">
        <v>5140 - CPS Program</v>
      </c>
      <c r="HN13" t="str">
        <v>5170 - Welfare Assistance</v>
      </c>
      <c r="HO13" t="str">
        <v>6340 - Wilmer Substance Abuse Facility</v>
      </c>
      <c r="HP13" t="str">
        <v>6430 - Truancy Enforcement Center</v>
      </c>
      <c r="HQ13" t="str">
        <v>6930 - Cash Match for Grants</v>
      </c>
      <c r="HR13" t="str">
        <v>7138 - Parking Garage CO 2004 Series</v>
      </c>
      <c r="HS13" t="str">
        <v>7139 - Unlimited Tax Ref 2005  24.097M</v>
      </c>
      <c r="HT13" t="str">
        <v>7140 - Certificate Obligation, 2006  $65M</v>
      </c>
      <c r="HU13" t="str">
        <v>7141 - Limited Tax Notes, Series 2011</v>
      </c>
      <c r="HV13" t="str">
        <v>7142 - Unlimited Tax Refunding Bonds Series 2011A-Dept</v>
      </c>
      <c r="HW13" t="str">
        <v>7144 - Limited Tax Refunding Bonds Series 2013</v>
      </c>
      <c r="HX13" t="str">
        <v>7145 - Dept Limited Tax Notes Series 2013</v>
      </c>
      <c r="HY13" t="str">
        <v>7146 - Unlimited Tax Refunding Bonds Series 2015</v>
      </c>
      <c r="HZ13" t="str">
        <v>7147 - Combination Tax and Parking Garage Revenue Certificates of Obligation Series 2016</v>
      </c>
      <c r="IA13" t="str">
        <v>7148 - Certificates of Obligation, Series 2022</v>
      </c>
      <c r="IB13" t="str">
        <v>7400 - Administrative</v>
      </c>
      <c r="IC13" t="str">
        <v>7414 - Unlimited Tax Road Bonds Series 1995</v>
      </c>
      <c r="ID13" t="str">
        <v>7418 - Road Bond Series 1996</v>
      </c>
      <c r="IE13" t="str">
        <v>7492 - 1995 Road Bond Fund</v>
      </c>
      <c r="IF13" t="str">
        <v>8010 - State Highway Fund</v>
      </c>
      <c r="IG13" t="str">
        <v>8011 - Vehicle Sales and Use Tax</v>
      </c>
      <c r="IH13" t="str">
        <v>8012 - Certificate of Title Fund</v>
      </c>
      <c r="II13" t="str">
        <v>8013 - State Beer and Wine</v>
      </c>
      <c r="IJ13" t="str">
        <v>8014 - Unapportioned Tax</v>
      </c>
      <c r="IK13" t="str">
        <v>8015 - Tax Refund</v>
      </c>
      <c r="IL13" t="str">
        <v>8016 - Trust Fund (Tax Assessor)</v>
      </c>
      <c r="IM13" t="str">
        <v>8017 - Mail-in License Renewal</v>
      </c>
      <c r="IN13" t="str">
        <v>8459 - Chase C.C. Clearing Acct-Tax Office</v>
      </c>
      <c r="IO13" t="str">
        <v>8465 - Chase C.C. MV Clearing Acct-Tax Office</v>
      </c>
      <c r="IP13" t="str">
        <v>8466 - Chase Credit Card Charge Back-Tax Office</v>
      </c>
      <c r="IQ13" t="str">
        <v>8467 - Chase C.C MV Charge Back Tax Office</v>
      </c>
      <c r="IR13" t="str">
        <v>8543 - Chase Credit Card B&amp;W Chargeback</v>
      </c>
      <c r="IS13" t="str">
        <v>8545 - Chase Credit Card VIT/SIT Chargeback</v>
      </c>
      <c r="IT13" t="str">
        <v>8718 - Dealers' Escrow Account</v>
      </c>
      <c r="IU13" t="str">
        <v>8719 - Undisbursed Funds</v>
      </c>
      <c r="IV13" t="str">
        <v>8720 - Credit Card Deposit/Clearing Acct</v>
      </c>
      <c r="IW13" t="str">
        <v>8721 - Unapportioned Tax ( Year End ) Used to be 720</v>
      </c>
      <c r="IX13" t="str">
        <v>8731 - Credit Card Chargeback Acct</v>
      </c>
      <c r="IY13" t="str">
        <v>9010 - Library Assistance</v>
      </c>
      <c r="IZ13" t="str">
        <v>9020 - Local Emergencies</v>
      </c>
      <c r="JA13" t="str">
        <v>9101 - Park &amp; Open Space Adm</v>
      </c>
      <c r="JB13" t="str">
        <v>9102 - Park and Open Space</v>
      </c>
      <c r="JC13" t="str">
        <v>9200 - Escrows</v>
      </c>
      <c r="JD13" t="str">
        <v>9205 - Constable Precinct #1</v>
      </c>
      <c r="JE13" t="str">
        <v>9206 - Constable Precinct #2</v>
      </c>
      <c r="JF13" t="str">
        <v>9207 - Constable Precinct #3</v>
      </c>
      <c r="JG13" t="str">
        <v>9208 - Constable Precinct #4</v>
      </c>
      <c r="JH13" t="str">
        <v>9209 - Constable Precinct #5</v>
      </c>
      <c r="JI13" t="str">
        <v xml:space="preserve">9215 - Commissary </v>
      </c>
      <c r="JJ13" t="str">
        <v xml:space="preserve">9220 - District Attorney </v>
      </c>
      <c r="JK13" t="str">
        <v>9225 - Sheriff</v>
      </c>
      <c r="JL13" t="str">
        <v xml:space="preserve">9230 - Juvenile </v>
      </c>
      <c r="JM13" t="str">
        <v xml:space="preserve">9235 - Justice of Peace </v>
      </c>
      <c r="JN13" t="str">
        <v>9240 - County Clerk</v>
      </c>
      <c r="JO13" t="str">
        <v>9245 - District Clerk</v>
      </c>
      <c r="JP13" t="str">
        <v xml:space="preserve">9250 - County Clerk Record Management </v>
      </c>
      <c r="JQ13" t="str">
        <v xml:space="preserve">9255 - District Clerk Record Management </v>
      </c>
      <c r="JR13" t="str">
        <v xml:space="preserve">9256 - County &amp; District Clerk Record Management </v>
      </c>
      <c r="JS13" t="str">
        <v xml:space="preserve">9260 - Community Supervision and Correction Department </v>
      </c>
      <c r="JT13" t="str">
        <v xml:space="preserve">9265 - Tax Office </v>
      </c>
      <c r="JU13" t="str">
        <v xml:space="preserve">9270 - Criminal Justice </v>
      </c>
      <c r="JV13" t="str">
        <v xml:space="preserve">9275 - Divert Court </v>
      </c>
      <c r="JW13" t="str">
        <v>9280 - HHS</v>
      </c>
      <c r="JX13" t="str">
        <v>9285 - Probate Court</v>
      </c>
      <c r="JY13" t="str">
        <v>9290 - Law Library</v>
      </c>
      <c r="JZ13" t="str">
        <v>9291 - SBE</v>
      </c>
      <c r="KA13" t="str">
        <v>9292 - Fire Marshall</v>
      </c>
      <c r="KB13" t="str">
        <v>9410 - IT Projects</v>
      </c>
      <c r="KC13" t="str">
        <v>9420 - Facilities Projects</v>
      </c>
      <c r="KD13" t="str">
        <v>9430 - Public Works Projects</v>
      </c>
      <c r="KE13" t="str">
        <v>9440 - CSCD Projects</v>
      </c>
      <c r="KF13" t="str">
        <v>9450 - Elections</v>
      </c>
      <c r="KG13" t="str">
        <v>9455 - Household Hazardous Waste</v>
      </c>
      <c r="KH13" t="str">
        <v>9464 - American Rescue Plan</v>
      </c>
      <c r="KI13" t="str">
        <v>9466 - Major Grants</v>
      </c>
      <c r="KJ13" t="str">
        <v>9467 - HUD Section 8</v>
      </c>
      <c r="KK13" t="str">
        <v>9468 - Charter School</v>
      </c>
      <c r="KL13" t="str">
        <v>9900 - Non-Budget Charges</v>
      </c>
      <c r="KM13" t="str">
        <v>9910 - Countywide Appropriations</v>
      </c>
      <c r="KN13" t="str">
        <v>9915 - Surplus</v>
      </c>
      <c r="KO13" t="str">
        <v>9920 - Payroll -Dept</v>
      </c>
      <c r="KP13" t="str">
        <v>9940 - Reserves and Contingency</v>
      </c>
      <c r="KQ13" t="str">
        <v>9950 - Emergency Reserves</v>
      </c>
    </row>
    <row r="14" spans="1:303" x14ac:dyDescent="0.25">
      <c r="A14" t="str" cm="1">
        <f t="array" ref="A14:KQ14">TRANSPOSE(_xlfn._xlws.SORT(_xlfn._xlws.FILTER(TableCostCenter[Cost Center List],ISNUMBER(SEARCH(Travel!Z15,TableCostCenter[Cost Center List])))))</f>
        <v>0000 - Default Cost Center</v>
      </c>
      <c r="B14" t="str">
        <v>1010 - County Judge</v>
      </c>
      <c r="C14" t="str">
        <v>1011 - Truancy Courts</v>
      </c>
      <c r="D14" t="str">
        <v>1016 - Planning and Development</v>
      </c>
      <c r="E14" t="str">
        <v>1020 - Commissioners' Court Administrator</v>
      </c>
      <c r="F14" t="str">
        <v>1021 - Operation Services - Engineering</v>
      </c>
      <c r="G14" t="str">
        <v>1022 - Operation Services - Facilities</v>
      </c>
      <c r="H14" t="str">
        <v>1023 - Operation Services - Comm/Central Services</v>
      </c>
      <c r="I14" t="str">
        <v>1024 - Operation Services - Records Mgmt</v>
      </c>
      <c r="J14" t="str">
        <v>1027 - Operation Services - Auto Service Center</v>
      </c>
      <c r="K14" t="str">
        <v>1035 - Tax Assessor/Collector</v>
      </c>
      <c r="L14" t="str">
        <v>1040 - Human Resource/Civil Service</v>
      </c>
      <c r="M14" t="str">
        <v>1041 - HRCS - 52e Employees</v>
      </c>
      <c r="N14" t="str">
        <v>1045 - Records Bldg Fitness Center</v>
      </c>
      <c r="O14" t="str">
        <v>1050 - County Treasurer</v>
      </c>
      <c r="P14" t="str">
        <v>1060 - Office of Budget &amp; Evaluation</v>
      </c>
      <c r="Q14" t="str">
        <v>1070 - County Auditor</v>
      </c>
      <c r="R14" t="str">
        <v>1080 - Purchasing</v>
      </c>
      <c r="S14" t="str">
        <v>1082 - Small Business Enterprise(SBE)</v>
      </c>
      <c r="T14" t="str">
        <v>1090 - IT Data Services</v>
      </c>
      <c r="U14" t="str">
        <v>1210 - Elections</v>
      </c>
      <c r="V14" t="str">
        <v>2050 - Texas Cooperative Extension</v>
      </c>
      <c r="W14" t="str">
        <v>2060 - Veterans Service</v>
      </c>
      <c r="X14" t="str">
        <v>2080 - Historical Commission</v>
      </c>
      <c r="Y14" t="str">
        <v>2110 - Public Works</v>
      </c>
      <c r="Z14" t="str">
        <v>2115 - PW - Economic Development</v>
      </c>
      <c r="AA14" t="str">
        <v>2510 - Road Precinct #1</v>
      </c>
      <c r="AB14" t="str">
        <v>2520 - Road Precinct #2</v>
      </c>
      <c r="AC14" t="str">
        <v>2530 - Road Precinct #3</v>
      </c>
      <c r="AD14" t="str">
        <v>2540 - Road Precinct #4</v>
      </c>
      <c r="AE14" t="str">
        <v>2550 - Road Reserves</v>
      </c>
      <c r="AF14" t="str">
        <v>3020 - Community Supervision</v>
      </c>
      <c r="AG14" t="str">
        <v>3030 - Public Service Program</v>
      </c>
      <c r="AH14" t="str">
        <v>3043 - Unincorporated Area Services</v>
      </c>
      <c r="AI14" t="str">
        <v>3110 - Executive</v>
      </c>
      <c r="AJ14" t="str">
        <v>3111 - Special Investigation</v>
      </c>
      <c r="AK14" t="str">
        <v>3112 - Intelligence</v>
      </c>
      <c r="AL14" t="str">
        <v>3113 - Internal Affairs</v>
      </c>
      <c r="AM14" t="str">
        <v>3114 - Compliance</v>
      </c>
      <c r="AN14" t="str">
        <v>3121 - General Services</v>
      </c>
      <c r="AO14" t="str">
        <v>3122 - Personnel</v>
      </c>
      <c r="AP14" t="str">
        <v>3123 - Training</v>
      </c>
      <c r="AQ14" t="str">
        <v>3124 - Communications</v>
      </c>
      <c r="AR14" t="str">
        <v>3125 - Fiscal</v>
      </c>
      <c r="AS14" t="str">
        <v>3126 - Photo Lab</v>
      </c>
      <c r="AT14" t="str">
        <v>3127 - Print Shop Department</v>
      </c>
      <c r="AU14" t="str">
        <v>3128 - Bonds</v>
      </c>
      <c r="AV14" t="str">
        <v>3129 - Bailiff</v>
      </c>
      <c r="AW14" t="str">
        <v>3130 - Warrants</v>
      </c>
      <c r="AX14" t="str">
        <v>3131 - Fugitive Transportation</v>
      </c>
      <c r="AY14" t="str">
        <v>3132 - Civil</v>
      </c>
      <c r="AZ14" t="str">
        <v>3133 - Patrol</v>
      </c>
      <c r="BA14" t="str">
        <v>3134 - Criminal Investigation</v>
      </c>
      <c r="BB14" t="str">
        <v>3136 - FLEET</v>
      </c>
      <c r="BC14" t="str">
        <v>3137 - Freeway Management Program</v>
      </c>
      <c r="BD14" t="str">
        <v>3140 - Detention Services</v>
      </c>
      <c r="BE14" t="str">
        <v>3141 - North Tower</v>
      </c>
      <c r="BF14" t="str">
        <v>3142 - West Tower</v>
      </c>
      <c r="BG14" t="str">
        <v>3147 - Central Intake</v>
      </c>
      <c r="BH14" t="str">
        <v>3148 - South Tower</v>
      </c>
      <c r="BI14" t="str">
        <v>3150 - Classification and Release</v>
      </c>
      <c r="BJ14" t="str">
        <v>3151 - Inmate Program</v>
      </c>
      <c r="BK14" t="str">
        <v>3152 - Central Kitchen</v>
      </c>
      <c r="BL14" t="str">
        <v>3153 - Central Laundry</v>
      </c>
      <c r="BM14" t="str">
        <v>3154 - Inmate Transport</v>
      </c>
      <c r="BN14" t="str">
        <v>3155 - Jail Medical</v>
      </c>
      <c r="BO14" t="str">
        <v>3156 - Pre/Post Trial Release Program</v>
      </c>
      <c r="BP14" t="str">
        <v>3210 - Constable Precinct #1</v>
      </c>
      <c r="BQ14" t="str">
        <v>3220 - Constable Precinct #2</v>
      </c>
      <c r="BR14" t="str">
        <v>3230 - Constable Precinct #3</v>
      </c>
      <c r="BS14" t="str">
        <v>3240 - Constable Precinct #4</v>
      </c>
      <c r="BT14" t="str">
        <v>3250 - Constable Precinct #5</v>
      </c>
      <c r="BU14" t="str">
        <v>3270 - Constable Precinct #3A</v>
      </c>
      <c r="BV14" t="str">
        <v>3280 - Constable Precinct #4A</v>
      </c>
      <c r="BW14" t="str">
        <v>3311 - Crime Lab</v>
      </c>
      <c r="BX14" t="str">
        <v>3312 - Medical Examiner</v>
      </c>
      <c r="BY14" t="str">
        <v>3313 - Breath Alcohol Program</v>
      </c>
      <c r="BZ14" t="str">
        <v>4001 - Building Security</v>
      </c>
      <c r="CA14" t="str">
        <v>4002 - Emergency Management</v>
      </c>
      <c r="CB14" t="str">
        <v>4003 - Fire Marshal</v>
      </c>
      <c r="CC14" t="str">
        <v>4011 - District Attorney</v>
      </c>
      <c r="CD14" t="str">
        <v>4012 - DA-Special Allocation</v>
      </c>
      <c r="CE14" t="str">
        <v>4013 - Drug Court Program</v>
      </c>
      <c r="CF14" t="str">
        <v>4014 - Jail Diversion</v>
      </c>
      <c r="CG14" t="str">
        <v>4015 - Divert Court</v>
      </c>
      <c r="CH14" t="str">
        <v>4016 - S.T.A.C. Court</v>
      </c>
      <c r="CI14" t="str">
        <v>4020 - District Clerk</v>
      </c>
      <c r="CJ14" t="str">
        <v>4031 - County Clerk</v>
      </c>
      <c r="CK14" t="str">
        <v>4032 - County Clerk-Collections</v>
      </c>
      <c r="CL14" t="str">
        <v>4033 - Truancy Courts Clerks</v>
      </c>
      <c r="CM14" t="str">
        <v>4040 - Public Defender</v>
      </c>
      <c r="CN14" t="str">
        <v>4051 - District Court Administration</v>
      </c>
      <c r="CO14" t="str">
        <v>4052 - Family Court Services</v>
      </c>
      <c r="CP14" t="str">
        <v>4053 - Child Support Payments Office</v>
      </c>
      <c r="CQ14" t="str">
        <v>4054 - Alt. Dispute Resolution-Dept</v>
      </c>
      <c r="CR14" t="str">
        <v>4056 - Domestic Relations Office Administration</v>
      </c>
      <c r="CS14" t="str">
        <v>4060 - Jury Service</v>
      </c>
      <c r="CT14" t="str">
        <v>4065 - Grand Jury Service</v>
      </c>
      <c r="CU14" t="str">
        <v>4071 - 5th Court of Appeals</v>
      </c>
      <c r="CV14" t="str">
        <v>4072 - First Admin. Judicial Region</v>
      </c>
      <c r="CW14" t="str">
        <v>4080 - Court Cost Miscellaneous</v>
      </c>
      <c r="CX14" t="str">
        <v>4090 - Appellate Justice System</v>
      </c>
      <c r="CY14" t="str">
        <v>4110 - 14th Civil District Court</v>
      </c>
      <c r="CZ14" t="str">
        <v>4115 - 44th Civil District Court</v>
      </c>
      <c r="DA14" t="str">
        <v>4120 - 68th Civil District Court</v>
      </c>
      <c r="DB14" t="str">
        <v>4125 - 95th Civil District Court</v>
      </c>
      <c r="DC14" t="str">
        <v>4130 - 101st Civil District Court</v>
      </c>
      <c r="DD14" t="str">
        <v>4135 - 116th Civil District Court</v>
      </c>
      <c r="DE14" t="str">
        <v>4140 - 134th Civil District Court</v>
      </c>
      <c r="DF14" t="str">
        <v>4145 - 160th Civil District Court</v>
      </c>
      <c r="DG14" t="str">
        <v>4150 - 162nd Civil District Court</v>
      </c>
      <c r="DH14" t="str">
        <v>4155 - 191st Civil District Court</v>
      </c>
      <c r="DI14" t="str">
        <v>4160 - 192nd Civil District Court</v>
      </c>
      <c r="DJ14" t="str">
        <v>4165 - 193rd Civil District Court</v>
      </c>
      <c r="DK14" t="str">
        <v>4170 - 298th Civil District Court</v>
      </c>
      <c r="DL14" t="str">
        <v>4175 - Civil District Masters</v>
      </c>
      <c r="DM14" t="str">
        <v>4180 - Civil Tax Court</v>
      </c>
      <c r="DN14" t="str">
        <v>4210 - 254th Family Court</v>
      </c>
      <c r="DO14" t="str">
        <v>4215 - 255th Family Court</v>
      </c>
      <c r="DP14" t="str">
        <v>4220 - 256th Family Court</v>
      </c>
      <c r="DQ14" t="str">
        <v>4225 - 301st Family Court</v>
      </c>
      <c r="DR14" t="str">
        <v>4230 - 302nd Family Court</v>
      </c>
      <c r="DS14" t="str">
        <v>4235 - 303rd Family Court</v>
      </c>
      <c r="DT14" t="str">
        <v>4240 - 330th Family Court</v>
      </c>
      <c r="DU14" t="str">
        <v>4250 - IV-D Court</v>
      </c>
      <c r="DV14" t="str">
        <v>4310 - 304th Juvenile Court</v>
      </c>
      <c r="DW14" t="str">
        <v>4320 - 305th Juvenile Court</v>
      </c>
      <c r="DX14" t="str">
        <v>4401 - Criminal District Court #1</v>
      </c>
      <c r="DY14" t="str">
        <v>4402 - Criminal District Court #2</v>
      </c>
      <c r="DZ14" t="str">
        <v>4403 - Criminal District Court #3</v>
      </c>
      <c r="EA14" t="str">
        <v>4404 - Criminal District Court #4</v>
      </c>
      <c r="EB14" t="str">
        <v>4405 - Criminal District Court #5</v>
      </c>
      <c r="EC14" t="str">
        <v>4406 - Criminal District Court #6</v>
      </c>
      <c r="ED14" t="str">
        <v>4407 - Criminal District Court #7</v>
      </c>
      <c r="EE14" t="str">
        <v>4410 - 194th Criminal District Court</v>
      </c>
      <c r="EF14" t="str">
        <v>4415 - 195th Criminal District Court</v>
      </c>
      <c r="EG14" t="str">
        <v>4420 - 203rd Criminal District Court</v>
      </c>
      <c r="EH14" t="str">
        <v>4425 - 204th Criminal District Court</v>
      </c>
      <c r="EI14" t="str">
        <v>4430 - 265th Criminal District Court</v>
      </c>
      <c r="EJ14" t="str">
        <v>4435 - 282nd Criminal District Court</v>
      </c>
      <c r="EK14" t="str">
        <v>4440 - 283rd Criminal District Court</v>
      </c>
      <c r="EL14" t="str">
        <v>4445 - 291st Criminal District Court</v>
      </c>
      <c r="EM14" t="str">
        <v>4450 - 292nd Criminal District Court</v>
      </c>
      <c r="EN14" t="str">
        <v>4455 - 363rd Criminal District Court</v>
      </c>
      <c r="EO14" t="str">
        <v>4460 - Criminal District Magistrates</v>
      </c>
      <c r="EP14" t="str">
        <v>4461 - Pretrial Release</v>
      </c>
      <c r="EQ14" t="str">
        <v>4465 - Staff Attorneys</v>
      </c>
      <c r="ER14" t="str">
        <v>4470 - Criminal District Court Manager</v>
      </c>
      <c r="ES14" t="str">
        <v>4501 - County Court at Law #1</v>
      </c>
      <c r="ET14" t="str">
        <v>4502 - County Court at Law #2</v>
      </c>
      <c r="EU14" t="str">
        <v>4503 - County Court at Law #3</v>
      </c>
      <c r="EV14" t="str">
        <v>4504 - County Court at Law #4</v>
      </c>
      <c r="EW14" t="str">
        <v>4505 - County Court at Law #5</v>
      </c>
      <c r="EX14" t="str">
        <v>4601 - County Criminal Court #1</v>
      </c>
      <c r="EY14" t="str">
        <v>4602 - County Criminal Court #2</v>
      </c>
      <c r="EZ14" t="str">
        <v>4603 - County Criminal Court #3</v>
      </c>
      <c r="FA14" t="str">
        <v>4604 - County Criminal Court #4</v>
      </c>
      <c r="FB14" t="str">
        <v>4605 - County Criminal Court #5</v>
      </c>
      <c r="FC14" t="str">
        <v>4606 - County Criminal Court #6</v>
      </c>
      <c r="FD14" t="str">
        <v>4607 - County Criminal Court #7</v>
      </c>
      <c r="FE14" t="str">
        <v>4608 - County Criminal Court #8</v>
      </c>
      <c r="FF14" t="str">
        <v>4609 - County Criminal Court #9</v>
      </c>
      <c r="FG14" t="str">
        <v>4610 - County Criminal Court #10</v>
      </c>
      <c r="FH14" t="str">
        <v>4611 - County Criminal Court #11</v>
      </c>
      <c r="FI14" t="str">
        <v>4615 - County Criminal Court of Appeals</v>
      </c>
      <c r="FJ14" t="str">
        <v>4616 - County Criminal Court of Appeals #2</v>
      </c>
      <c r="FK14" t="str">
        <v>4617 - County Criminal Court - Magistrate</v>
      </c>
      <c r="FL14" t="str">
        <v>4620 - County Criminal Court Manager</v>
      </c>
      <c r="FM14" t="str">
        <v>4701 - Probate Court #1</v>
      </c>
      <c r="FN14" t="str">
        <v>4702 - Probate Court #2</v>
      </c>
      <c r="FO14" t="str">
        <v>4703 - Probate Court #3</v>
      </c>
      <c r="FP14" t="str">
        <v>4704 - Investigators/Court Visitor Program</v>
      </c>
      <c r="FQ14" t="str">
        <v>4705 - Probate Associates</v>
      </c>
      <c r="FR14" t="str">
        <v>4811 - J.P- 1-1</v>
      </c>
      <c r="FS14" t="str">
        <v>4812 - J.P- 1-2</v>
      </c>
      <c r="FT14" t="str">
        <v>4821 - J.P- 2-1</v>
      </c>
      <c r="FU14" t="str">
        <v>4822 - J.P- 2-2</v>
      </c>
      <c r="FV14" t="str">
        <v>4831 - J.P- 3-1</v>
      </c>
      <c r="FW14" t="str">
        <v>4832 - J.P- 3-2</v>
      </c>
      <c r="FX14" t="str">
        <v>4833 - J.P. Central Collections</v>
      </c>
      <c r="FY14" t="str">
        <v>4841 - J.P- 4-1</v>
      </c>
      <c r="FZ14" t="str">
        <v>4842 - J.P- 4-2</v>
      </c>
      <c r="GA14" t="str">
        <v>4851 - J.P- 5-1</v>
      </c>
      <c r="GB14" t="str">
        <v>4852 - J.P- 5-2</v>
      </c>
      <c r="GC14" t="str">
        <v>4862 - J P 3-A</v>
      </c>
      <c r="GD14" t="str">
        <v>4921 - District Clerk Criminal and Bond Forfeiture</v>
      </c>
      <c r="GE14" t="str">
        <v>4922 - District Clerk Passport Central</v>
      </c>
      <c r="GF14" t="str">
        <v>4923 - District Clerk Passport East</v>
      </c>
      <c r="GG14" t="str">
        <v>4924 - District Passport North</v>
      </c>
      <c r="GH14" t="str">
        <v>4925 - District Clerk Juvenile</v>
      </c>
      <c r="GI14" t="str">
        <v>4926 - District Civil and Family, Trust and Collections</v>
      </c>
      <c r="GJ14" t="str">
        <v>5001 - County Clerk Criminal and Bond Forfeiture</v>
      </c>
      <c r="GK14" t="str">
        <v>5002 - County Clerk Recording</v>
      </c>
      <c r="GL14" t="str">
        <v>5003 - County Clerk Vitals</v>
      </c>
      <c r="GM14" t="str">
        <v>5004 - County Clerk Trust</v>
      </c>
      <c r="GN14" t="str">
        <v xml:space="preserve">5005 - County Clerk Civil </v>
      </c>
      <c r="GO14" t="str">
        <v>5006 - County Clerk Probate</v>
      </c>
      <c r="GP14" t="str">
        <v>5007 - County Clerk Central Records</v>
      </c>
      <c r="GQ14" t="str">
        <v>5008 - County Clerk-Collections</v>
      </c>
      <c r="GR14" t="str">
        <v>5041 - Truancy South</v>
      </c>
      <c r="GS14" t="str">
        <v>5042 - Truancy North</v>
      </c>
      <c r="GT14" t="str">
        <v>5043 - Truancy East</v>
      </c>
      <c r="GU14" t="str">
        <v>5110 - Employee Health Clinic</v>
      </c>
      <c r="GV14" t="str">
        <v>5111 - Juvenile Administration</v>
      </c>
      <c r="GW14" t="str">
        <v>5112 - Juvenile Psychological Service</v>
      </c>
      <c r="GX14" t="str">
        <v>5114 - Juvenile-Detention Center</v>
      </c>
      <c r="GY14" t="str">
        <v>5115 - Juvenile-Emergency Shelter</v>
      </c>
      <c r="GZ14" t="str">
        <v>5116 - Juvenile-Letot Center</v>
      </c>
      <c r="HA14" t="str">
        <v>5117 - Juvenile-Youth Village</v>
      </c>
      <c r="HB14" t="str">
        <v>5118 - Juvenile-Medlock Center</v>
      </c>
      <c r="HC14" t="str">
        <v>5119 - Juvenile-Letot Residential Treatment Center</v>
      </c>
      <c r="HD14" t="str">
        <v>5120 - Health Administration</v>
      </c>
      <c r="HE14" t="str">
        <v>5121 - Environmental Health</v>
      </c>
      <c r="HF14" t="str">
        <v>5122 - Public Health Lab</v>
      </c>
      <c r="HG14" t="str">
        <v>5123 - Preventive Health</v>
      </c>
      <c r="HH14" t="str">
        <v>5124 - Communicable Disease Control</v>
      </c>
      <c r="HI14" t="str">
        <v>5125 - STD Clinic</v>
      </c>
      <c r="HJ14" t="str">
        <v>5126 - TB Clinic</v>
      </c>
      <c r="HK14" t="str">
        <v>5128 - HHS - Finance Admin</v>
      </c>
      <c r="HL14" t="str">
        <v xml:space="preserve">5130 - Budget Office Community Contracts </v>
      </c>
      <c r="HM14" t="str">
        <v>5140 - CPS Program</v>
      </c>
      <c r="HN14" t="str">
        <v>5170 - Welfare Assistance</v>
      </c>
      <c r="HO14" t="str">
        <v>6340 - Wilmer Substance Abuse Facility</v>
      </c>
      <c r="HP14" t="str">
        <v>6430 - Truancy Enforcement Center</v>
      </c>
      <c r="HQ14" t="str">
        <v>6930 - Cash Match for Grants</v>
      </c>
      <c r="HR14" t="str">
        <v>7138 - Parking Garage CO 2004 Series</v>
      </c>
      <c r="HS14" t="str">
        <v>7139 - Unlimited Tax Ref 2005  24.097M</v>
      </c>
      <c r="HT14" t="str">
        <v>7140 - Certificate Obligation, 2006  $65M</v>
      </c>
      <c r="HU14" t="str">
        <v>7141 - Limited Tax Notes, Series 2011</v>
      </c>
      <c r="HV14" t="str">
        <v>7142 - Unlimited Tax Refunding Bonds Series 2011A-Dept</v>
      </c>
      <c r="HW14" t="str">
        <v>7144 - Limited Tax Refunding Bonds Series 2013</v>
      </c>
      <c r="HX14" t="str">
        <v>7145 - Dept Limited Tax Notes Series 2013</v>
      </c>
      <c r="HY14" t="str">
        <v>7146 - Unlimited Tax Refunding Bonds Series 2015</v>
      </c>
      <c r="HZ14" t="str">
        <v>7147 - Combination Tax and Parking Garage Revenue Certificates of Obligation Series 2016</v>
      </c>
      <c r="IA14" t="str">
        <v>7148 - Certificates of Obligation, Series 2022</v>
      </c>
      <c r="IB14" t="str">
        <v>7400 - Administrative</v>
      </c>
      <c r="IC14" t="str">
        <v>7414 - Unlimited Tax Road Bonds Series 1995</v>
      </c>
      <c r="ID14" t="str">
        <v>7418 - Road Bond Series 1996</v>
      </c>
      <c r="IE14" t="str">
        <v>7492 - 1995 Road Bond Fund</v>
      </c>
      <c r="IF14" t="str">
        <v>8010 - State Highway Fund</v>
      </c>
      <c r="IG14" t="str">
        <v>8011 - Vehicle Sales and Use Tax</v>
      </c>
      <c r="IH14" t="str">
        <v>8012 - Certificate of Title Fund</v>
      </c>
      <c r="II14" t="str">
        <v>8013 - State Beer and Wine</v>
      </c>
      <c r="IJ14" t="str">
        <v>8014 - Unapportioned Tax</v>
      </c>
      <c r="IK14" t="str">
        <v>8015 - Tax Refund</v>
      </c>
      <c r="IL14" t="str">
        <v>8016 - Trust Fund (Tax Assessor)</v>
      </c>
      <c r="IM14" t="str">
        <v>8017 - Mail-in License Renewal</v>
      </c>
      <c r="IN14" t="str">
        <v>8459 - Chase C.C. Clearing Acct-Tax Office</v>
      </c>
      <c r="IO14" t="str">
        <v>8465 - Chase C.C. MV Clearing Acct-Tax Office</v>
      </c>
      <c r="IP14" t="str">
        <v>8466 - Chase Credit Card Charge Back-Tax Office</v>
      </c>
      <c r="IQ14" t="str">
        <v>8467 - Chase C.C MV Charge Back Tax Office</v>
      </c>
      <c r="IR14" t="str">
        <v>8543 - Chase Credit Card B&amp;W Chargeback</v>
      </c>
      <c r="IS14" t="str">
        <v>8545 - Chase Credit Card VIT/SIT Chargeback</v>
      </c>
      <c r="IT14" t="str">
        <v>8718 - Dealers' Escrow Account</v>
      </c>
      <c r="IU14" t="str">
        <v>8719 - Undisbursed Funds</v>
      </c>
      <c r="IV14" t="str">
        <v>8720 - Credit Card Deposit/Clearing Acct</v>
      </c>
      <c r="IW14" t="str">
        <v>8721 - Unapportioned Tax ( Year End ) Used to be 720</v>
      </c>
      <c r="IX14" t="str">
        <v>8731 - Credit Card Chargeback Acct</v>
      </c>
      <c r="IY14" t="str">
        <v>9010 - Library Assistance</v>
      </c>
      <c r="IZ14" t="str">
        <v>9020 - Local Emergencies</v>
      </c>
      <c r="JA14" t="str">
        <v>9101 - Park &amp; Open Space Adm</v>
      </c>
      <c r="JB14" t="str">
        <v>9102 - Park and Open Space</v>
      </c>
      <c r="JC14" t="str">
        <v>9200 - Escrows</v>
      </c>
      <c r="JD14" t="str">
        <v>9205 - Constable Precinct #1</v>
      </c>
      <c r="JE14" t="str">
        <v>9206 - Constable Precinct #2</v>
      </c>
      <c r="JF14" t="str">
        <v>9207 - Constable Precinct #3</v>
      </c>
      <c r="JG14" t="str">
        <v>9208 - Constable Precinct #4</v>
      </c>
      <c r="JH14" t="str">
        <v>9209 - Constable Precinct #5</v>
      </c>
      <c r="JI14" t="str">
        <v xml:space="preserve">9215 - Commissary </v>
      </c>
      <c r="JJ14" t="str">
        <v xml:space="preserve">9220 - District Attorney </v>
      </c>
      <c r="JK14" t="str">
        <v>9225 - Sheriff</v>
      </c>
      <c r="JL14" t="str">
        <v xml:space="preserve">9230 - Juvenile </v>
      </c>
      <c r="JM14" t="str">
        <v xml:space="preserve">9235 - Justice of Peace </v>
      </c>
      <c r="JN14" t="str">
        <v>9240 - County Clerk</v>
      </c>
      <c r="JO14" t="str">
        <v>9245 - District Clerk</v>
      </c>
      <c r="JP14" t="str">
        <v xml:space="preserve">9250 - County Clerk Record Management </v>
      </c>
      <c r="JQ14" t="str">
        <v xml:space="preserve">9255 - District Clerk Record Management </v>
      </c>
      <c r="JR14" t="str">
        <v xml:space="preserve">9256 - County &amp; District Clerk Record Management </v>
      </c>
      <c r="JS14" t="str">
        <v xml:space="preserve">9260 - Community Supervision and Correction Department </v>
      </c>
      <c r="JT14" t="str">
        <v xml:space="preserve">9265 - Tax Office </v>
      </c>
      <c r="JU14" t="str">
        <v xml:space="preserve">9270 - Criminal Justice </v>
      </c>
      <c r="JV14" t="str">
        <v xml:space="preserve">9275 - Divert Court </v>
      </c>
      <c r="JW14" t="str">
        <v>9280 - HHS</v>
      </c>
      <c r="JX14" t="str">
        <v>9285 - Probate Court</v>
      </c>
      <c r="JY14" t="str">
        <v>9290 - Law Library</v>
      </c>
      <c r="JZ14" t="str">
        <v>9291 - SBE</v>
      </c>
      <c r="KA14" t="str">
        <v>9292 - Fire Marshall</v>
      </c>
      <c r="KB14" t="str">
        <v>9410 - IT Projects</v>
      </c>
      <c r="KC14" t="str">
        <v>9420 - Facilities Projects</v>
      </c>
      <c r="KD14" t="str">
        <v>9430 - Public Works Projects</v>
      </c>
      <c r="KE14" t="str">
        <v>9440 - CSCD Projects</v>
      </c>
      <c r="KF14" t="str">
        <v>9450 - Elections</v>
      </c>
      <c r="KG14" t="str">
        <v>9455 - Household Hazardous Waste</v>
      </c>
      <c r="KH14" t="str">
        <v>9464 - American Rescue Plan</v>
      </c>
      <c r="KI14" t="str">
        <v>9466 - Major Grants</v>
      </c>
      <c r="KJ14" t="str">
        <v>9467 - HUD Section 8</v>
      </c>
      <c r="KK14" t="str">
        <v>9468 - Charter School</v>
      </c>
      <c r="KL14" t="str">
        <v>9900 - Non-Budget Charges</v>
      </c>
      <c r="KM14" t="str">
        <v>9910 - Countywide Appropriations</v>
      </c>
      <c r="KN14" t="str">
        <v>9915 - Surplus</v>
      </c>
      <c r="KO14" t="str">
        <v>9920 - Payroll -Dept</v>
      </c>
      <c r="KP14" t="str">
        <v>9940 - Reserves and Contingency</v>
      </c>
      <c r="KQ14" t="str">
        <v>9950 - Emergency Reserves</v>
      </c>
    </row>
    <row r="15" spans="1:303" x14ac:dyDescent="0.25">
      <c r="A15" t="str" cm="1">
        <f t="array" ref="A15:KQ15">TRANSPOSE(_xlfn._xlws.SORT(_xlfn._xlws.FILTER(TableCostCenter[Cost Center List],ISNUMBER(SEARCH(Travel!Z16,TableCostCenter[Cost Center List])))))</f>
        <v>0000 - Default Cost Center</v>
      </c>
      <c r="B15" t="str">
        <v>1010 - County Judge</v>
      </c>
      <c r="C15" t="str">
        <v>1011 - Truancy Courts</v>
      </c>
      <c r="D15" t="str">
        <v>1016 - Planning and Development</v>
      </c>
      <c r="E15" t="str">
        <v>1020 - Commissioners' Court Administrator</v>
      </c>
      <c r="F15" t="str">
        <v>1021 - Operation Services - Engineering</v>
      </c>
      <c r="G15" t="str">
        <v>1022 - Operation Services - Facilities</v>
      </c>
      <c r="H15" t="str">
        <v>1023 - Operation Services - Comm/Central Services</v>
      </c>
      <c r="I15" t="str">
        <v>1024 - Operation Services - Records Mgmt</v>
      </c>
      <c r="J15" t="str">
        <v>1027 - Operation Services - Auto Service Center</v>
      </c>
      <c r="K15" t="str">
        <v>1035 - Tax Assessor/Collector</v>
      </c>
      <c r="L15" t="str">
        <v>1040 - Human Resource/Civil Service</v>
      </c>
      <c r="M15" t="str">
        <v>1041 - HRCS - 52e Employees</v>
      </c>
      <c r="N15" t="str">
        <v>1045 - Records Bldg Fitness Center</v>
      </c>
      <c r="O15" t="str">
        <v>1050 - County Treasurer</v>
      </c>
      <c r="P15" t="str">
        <v>1060 - Office of Budget &amp; Evaluation</v>
      </c>
      <c r="Q15" t="str">
        <v>1070 - County Auditor</v>
      </c>
      <c r="R15" t="str">
        <v>1080 - Purchasing</v>
      </c>
      <c r="S15" t="str">
        <v>1082 - Small Business Enterprise(SBE)</v>
      </c>
      <c r="T15" t="str">
        <v>1090 - IT Data Services</v>
      </c>
      <c r="U15" t="str">
        <v>1210 - Elections</v>
      </c>
      <c r="V15" t="str">
        <v>2050 - Texas Cooperative Extension</v>
      </c>
      <c r="W15" t="str">
        <v>2060 - Veterans Service</v>
      </c>
      <c r="X15" t="str">
        <v>2080 - Historical Commission</v>
      </c>
      <c r="Y15" t="str">
        <v>2110 - Public Works</v>
      </c>
      <c r="Z15" t="str">
        <v>2115 - PW - Economic Development</v>
      </c>
      <c r="AA15" t="str">
        <v>2510 - Road Precinct #1</v>
      </c>
      <c r="AB15" t="str">
        <v>2520 - Road Precinct #2</v>
      </c>
      <c r="AC15" t="str">
        <v>2530 - Road Precinct #3</v>
      </c>
      <c r="AD15" t="str">
        <v>2540 - Road Precinct #4</v>
      </c>
      <c r="AE15" t="str">
        <v>2550 - Road Reserves</v>
      </c>
      <c r="AF15" t="str">
        <v>3020 - Community Supervision</v>
      </c>
      <c r="AG15" t="str">
        <v>3030 - Public Service Program</v>
      </c>
      <c r="AH15" t="str">
        <v>3043 - Unincorporated Area Services</v>
      </c>
      <c r="AI15" t="str">
        <v>3110 - Executive</v>
      </c>
      <c r="AJ15" t="str">
        <v>3111 - Special Investigation</v>
      </c>
      <c r="AK15" t="str">
        <v>3112 - Intelligence</v>
      </c>
      <c r="AL15" t="str">
        <v>3113 - Internal Affairs</v>
      </c>
      <c r="AM15" t="str">
        <v>3114 - Compliance</v>
      </c>
      <c r="AN15" t="str">
        <v>3121 - General Services</v>
      </c>
      <c r="AO15" t="str">
        <v>3122 - Personnel</v>
      </c>
      <c r="AP15" t="str">
        <v>3123 - Training</v>
      </c>
      <c r="AQ15" t="str">
        <v>3124 - Communications</v>
      </c>
      <c r="AR15" t="str">
        <v>3125 - Fiscal</v>
      </c>
      <c r="AS15" t="str">
        <v>3126 - Photo Lab</v>
      </c>
      <c r="AT15" t="str">
        <v>3127 - Print Shop Department</v>
      </c>
      <c r="AU15" t="str">
        <v>3128 - Bonds</v>
      </c>
      <c r="AV15" t="str">
        <v>3129 - Bailiff</v>
      </c>
      <c r="AW15" t="str">
        <v>3130 - Warrants</v>
      </c>
      <c r="AX15" t="str">
        <v>3131 - Fugitive Transportation</v>
      </c>
      <c r="AY15" t="str">
        <v>3132 - Civil</v>
      </c>
      <c r="AZ15" t="str">
        <v>3133 - Patrol</v>
      </c>
      <c r="BA15" t="str">
        <v>3134 - Criminal Investigation</v>
      </c>
      <c r="BB15" t="str">
        <v>3136 - FLEET</v>
      </c>
      <c r="BC15" t="str">
        <v>3137 - Freeway Management Program</v>
      </c>
      <c r="BD15" t="str">
        <v>3140 - Detention Services</v>
      </c>
      <c r="BE15" t="str">
        <v>3141 - North Tower</v>
      </c>
      <c r="BF15" t="str">
        <v>3142 - West Tower</v>
      </c>
      <c r="BG15" t="str">
        <v>3147 - Central Intake</v>
      </c>
      <c r="BH15" t="str">
        <v>3148 - South Tower</v>
      </c>
      <c r="BI15" t="str">
        <v>3150 - Classification and Release</v>
      </c>
      <c r="BJ15" t="str">
        <v>3151 - Inmate Program</v>
      </c>
      <c r="BK15" t="str">
        <v>3152 - Central Kitchen</v>
      </c>
      <c r="BL15" t="str">
        <v>3153 - Central Laundry</v>
      </c>
      <c r="BM15" t="str">
        <v>3154 - Inmate Transport</v>
      </c>
      <c r="BN15" t="str">
        <v>3155 - Jail Medical</v>
      </c>
      <c r="BO15" t="str">
        <v>3156 - Pre/Post Trial Release Program</v>
      </c>
      <c r="BP15" t="str">
        <v>3210 - Constable Precinct #1</v>
      </c>
      <c r="BQ15" t="str">
        <v>3220 - Constable Precinct #2</v>
      </c>
      <c r="BR15" t="str">
        <v>3230 - Constable Precinct #3</v>
      </c>
      <c r="BS15" t="str">
        <v>3240 - Constable Precinct #4</v>
      </c>
      <c r="BT15" t="str">
        <v>3250 - Constable Precinct #5</v>
      </c>
      <c r="BU15" t="str">
        <v>3270 - Constable Precinct #3A</v>
      </c>
      <c r="BV15" t="str">
        <v>3280 - Constable Precinct #4A</v>
      </c>
      <c r="BW15" t="str">
        <v>3311 - Crime Lab</v>
      </c>
      <c r="BX15" t="str">
        <v>3312 - Medical Examiner</v>
      </c>
      <c r="BY15" t="str">
        <v>3313 - Breath Alcohol Program</v>
      </c>
      <c r="BZ15" t="str">
        <v>4001 - Building Security</v>
      </c>
      <c r="CA15" t="str">
        <v>4002 - Emergency Management</v>
      </c>
      <c r="CB15" t="str">
        <v>4003 - Fire Marshal</v>
      </c>
      <c r="CC15" t="str">
        <v>4011 - District Attorney</v>
      </c>
      <c r="CD15" t="str">
        <v>4012 - DA-Special Allocation</v>
      </c>
      <c r="CE15" t="str">
        <v>4013 - Drug Court Program</v>
      </c>
      <c r="CF15" t="str">
        <v>4014 - Jail Diversion</v>
      </c>
      <c r="CG15" t="str">
        <v>4015 - Divert Court</v>
      </c>
      <c r="CH15" t="str">
        <v>4016 - S.T.A.C. Court</v>
      </c>
      <c r="CI15" t="str">
        <v>4020 - District Clerk</v>
      </c>
      <c r="CJ15" t="str">
        <v>4031 - County Clerk</v>
      </c>
      <c r="CK15" t="str">
        <v>4032 - County Clerk-Collections</v>
      </c>
      <c r="CL15" t="str">
        <v>4033 - Truancy Courts Clerks</v>
      </c>
      <c r="CM15" t="str">
        <v>4040 - Public Defender</v>
      </c>
      <c r="CN15" t="str">
        <v>4051 - District Court Administration</v>
      </c>
      <c r="CO15" t="str">
        <v>4052 - Family Court Services</v>
      </c>
      <c r="CP15" t="str">
        <v>4053 - Child Support Payments Office</v>
      </c>
      <c r="CQ15" t="str">
        <v>4054 - Alt. Dispute Resolution-Dept</v>
      </c>
      <c r="CR15" t="str">
        <v>4056 - Domestic Relations Office Administration</v>
      </c>
      <c r="CS15" t="str">
        <v>4060 - Jury Service</v>
      </c>
      <c r="CT15" t="str">
        <v>4065 - Grand Jury Service</v>
      </c>
      <c r="CU15" t="str">
        <v>4071 - 5th Court of Appeals</v>
      </c>
      <c r="CV15" t="str">
        <v>4072 - First Admin. Judicial Region</v>
      </c>
      <c r="CW15" t="str">
        <v>4080 - Court Cost Miscellaneous</v>
      </c>
      <c r="CX15" t="str">
        <v>4090 - Appellate Justice System</v>
      </c>
      <c r="CY15" t="str">
        <v>4110 - 14th Civil District Court</v>
      </c>
      <c r="CZ15" t="str">
        <v>4115 - 44th Civil District Court</v>
      </c>
      <c r="DA15" t="str">
        <v>4120 - 68th Civil District Court</v>
      </c>
      <c r="DB15" t="str">
        <v>4125 - 95th Civil District Court</v>
      </c>
      <c r="DC15" t="str">
        <v>4130 - 101st Civil District Court</v>
      </c>
      <c r="DD15" t="str">
        <v>4135 - 116th Civil District Court</v>
      </c>
      <c r="DE15" t="str">
        <v>4140 - 134th Civil District Court</v>
      </c>
      <c r="DF15" t="str">
        <v>4145 - 160th Civil District Court</v>
      </c>
      <c r="DG15" t="str">
        <v>4150 - 162nd Civil District Court</v>
      </c>
      <c r="DH15" t="str">
        <v>4155 - 191st Civil District Court</v>
      </c>
      <c r="DI15" t="str">
        <v>4160 - 192nd Civil District Court</v>
      </c>
      <c r="DJ15" t="str">
        <v>4165 - 193rd Civil District Court</v>
      </c>
      <c r="DK15" t="str">
        <v>4170 - 298th Civil District Court</v>
      </c>
      <c r="DL15" t="str">
        <v>4175 - Civil District Masters</v>
      </c>
      <c r="DM15" t="str">
        <v>4180 - Civil Tax Court</v>
      </c>
      <c r="DN15" t="str">
        <v>4210 - 254th Family Court</v>
      </c>
      <c r="DO15" t="str">
        <v>4215 - 255th Family Court</v>
      </c>
      <c r="DP15" t="str">
        <v>4220 - 256th Family Court</v>
      </c>
      <c r="DQ15" t="str">
        <v>4225 - 301st Family Court</v>
      </c>
      <c r="DR15" t="str">
        <v>4230 - 302nd Family Court</v>
      </c>
      <c r="DS15" t="str">
        <v>4235 - 303rd Family Court</v>
      </c>
      <c r="DT15" t="str">
        <v>4240 - 330th Family Court</v>
      </c>
      <c r="DU15" t="str">
        <v>4250 - IV-D Court</v>
      </c>
      <c r="DV15" t="str">
        <v>4310 - 304th Juvenile Court</v>
      </c>
      <c r="DW15" t="str">
        <v>4320 - 305th Juvenile Court</v>
      </c>
      <c r="DX15" t="str">
        <v>4401 - Criminal District Court #1</v>
      </c>
      <c r="DY15" t="str">
        <v>4402 - Criminal District Court #2</v>
      </c>
      <c r="DZ15" t="str">
        <v>4403 - Criminal District Court #3</v>
      </c>
      <c r="EA15" t="str">
        <v>4404 - Criminal District Court #4</v>
      </c>
      <c r="EB15" t="str">
        <v>4405 - Criminal District Court #5</v>
      </c>
      <c r="EC15" t="str">
        <v>4406 - Criminal District Court #6</v>
      </c>
      <c r="ED15" t="str">
        <v>4407 - Criminal District Court #7</v>
      </c>
      <c r="EE15" t="str">
        <v>4410 - 194th Criminal District Court</v>
      </c>
      <c r="EF15" t="str">
        <v>4415 - 195th Criminal District Court</v>
      </c>
      <c r="EG15" t="str">
        <v>4420 - 203rd Criminal District Court</v>
      </c>
      <c r="EH15" t="str">
        <v>4425 - 204th Criminal District Court</v>
      </c>
      <c r="EI15" t="str">
        <v>4430 - 265th Criminal District Court</v>
      </c>
      <c r="EJ15" t="str">
        <v>4435 - 282nd Criminal District Court</v>
      </c>
      <c r="EK15" t="str">
        <v>4440 - 283rd Criminal District Court</v>
      </c>
      <c r="EL15" t="str">
        <v>4445 - 291st Criminal District Court</v>
      </c>
      <c r="EM15" t="str">
        <v>4450 - 292nd Criminal District Court</v>
      </c>
      <c r="EN15" t="str">
        <v>4455 - 363rd Criminal District Court</v>
      </c>
      <c r="EO15" t="str">
        <v>4460 - Criminal District Magistrates</v>
      </c>
      <c r="EP15" t="str">
        <v>4461 - Pretrial Release</v>
      </c>
      <c r="EQ15" t="str">
        <v>4465 - Staff Attorneys</v>
      </c>
      <c r="ER15" t="str">
        <v>4470 - Criminal District Court Manager</v>
      </c>
      <c r="ES15" t="str">
        <v>4501 - County Court at Law #1</v>
      </c>
      <c r="ET15" t="str">
        <v>4502 - County Court at Law #2</v>
      </c>
      <c r="EU15" t="str">
        <v>4503 - County Court at Law #3</v>
      </c>
      <c r="EV15" t="str">
        <v>4504 - County Court at Law #4</v>
      </c>
      <c r="EW15" t="str">
        <v>4505 - County Court at Law #5</v>
      </c>
      <c r="EX15" t="str">
        <v>4601 - County Criminal Court #1</v>
      </c>
      <c r="EY15" t="str">
        <v>4602 - County Criminal Court #2</v>
      </c>
      <c r="EZ15" t="str">
        <v>4603 - County Criminal Court #3</v>
      </c>
      <c r="FA15" t="str">
        <v>4604 - County Criminal Court #4</v>
      </c>
      <c r="FB15" t="str">
        <v>4605 - County Criminal Court #5</v>
      </c>
      <c r="FC15" t="str">
        <v>4606 - County Criminal Court #6</v>
      </c>
      <c r="FD15" t="str">
        <v>4607 - County Criminal Court #7</v>
      </c>
      <c r="FE15" t="str">
        <v>4608 - County Criminal Court #8</v>
      </c>
      <c r="FF15" t="str">
        <v>4609 - County Criminal Court #9</v>
      </c>
      <c r="FG15" t="str">
        <v>4610 - County Criminal Court #10</v>
      </c>
      <c r="FH15" t="str">
        <v>4611 - County Criminal Court #11</v>
      </c>
      <c r="FI15" t="str">
        <v>4615 - County Criminal Court of Appeals</v>
      </c>
      <c r="FJ15" t="str">
        <v>4616 - County Criminal Court of Appeals #2</v>
      </c>
      <c r="FK15" t="str">
        <v>4617 - County Criminal Court - Magistrate</v>
      </c>
      <c r="FL15" t="str">
        <v>4620 - County Criminal Court Manager</v>
      </c>
      <c r="FM15" t="str">
        <v>4701 - Probate Court #1</v>
      </c>
      <c r="FN15" t="str">
        <v>4702 - Probate Court #2</v>
      </c>
      <c r="FO15" t="str">
        <v>4703 - Probate Court #3</v>
      </c>
      <c r="FP15" t="str">
        <v>4704 - Investigators/Court Visitor Program</v>
      </c>
      <c r="FQ15" t="str">
        <v>4705 - Probate Associates</v>
      </c>
      <c r="FR15" t="str">
        <v>4811 - J.P- 1-1</v>
      </c>
      <c r="FS15" t="str">
        <v>4812 - J.P- 1-2</v>
      </c>
      <c r="FT15" t="str">
        <v>4821 - J.P- 2-1</v>
      </c>
      <c r="FU15" t="str">
        <v>4822 - J.P- 2-2</v>
      </c>
      <c r="FV15" t="str">
        <v>4831 - J.P- 3-1</v>
      </c>
      <c r="FW15" t="str">
        <v>4832 - J.P- 3-2</v>
      </c>
      <c r="FX15" t="str">
        <v>4833 - J.P. Central Collections</v>
      </c>
      <c r="FY15" t="str">
        <v>4841 - J.P- 4-1</v>
      </c>
      <c r="FZ15" t="str">
        <v>4842 - J.P- 4-2</v>
      </c>
      <c r="GA15" t="str">
        <v>4851 - J.P- 5-1</v>
      </c>
      <c r="GB15" t="str">
        <v>4852 - J.P- 5-2</v>
      </c>
      <c r="GC15" t="str">
        <v>4862 - J P 3-A</v>
      </c>
      <c r="GD15" t="str">
        <v>4921 - District Clerk Criminal and Bond Forfeiture</v>
      </c>
      <c r="GE15" t="str">
        <v>4922 - District Clerk Passport Central</v>
      </c>
      <c r="GF15" t="str">
        <v>4923 - District Clerk Passport East</v>
      </c>
      <c r="GG15" t="str">
        <v>4924 - District Passport North</v>
      </c>
      <c r="GH15" t="str">
        <v>4925 - District Clerk Juvenile</v>
      </c>
      <c r="GI15" t="str">
        <v>4926 - District Civil and Family, Trust and Collections</v>
      </c>
      <c r="GJ15" t="str">
        <v>5001 - County Clerk Criminal and Bond Forfeiture</v>
      </c>
      <c r="GK15" t="str">
        <v>5002 - County Clerk Recording</v>
      </c>
      <c r="GL15" t="str">
        <v>5003 - County Clerk Vitals</v>
      </c>
      <c r="GM15" t="str">
        <v>5004 - County Clerk Trust</v>
      </c>
      <c r="GN15" t="str">
        <v xml:space="preserve">5005 - County Clerk Civil </v>
      </c>
      <c r="GO15" t="str">
        <v>5006 - County Clerk Probate</v>
      </c>
      <c r="GP15" t="str">
        <v>5007 - County Clerk Central Records</v>
      </c>
      <c r="GQ15" t="str">
        <v>5008 - County Clerk-Collections</v>
      </c>
      <c r="GR15" t="str">
        <v>5041 - Truancy South</v>
      </c>
      <c r="GS15" t="str">
        <v>5042 - Truancy North</v>
      </c>
      <c r="GT15" t="str">
        <v>5043 - Truancy East</v>
      </c>
      <c r="GU15" t="str">
        <v>5110 - Employee Health Clinic</v>
      </c>
      <c r="GV15" t="str">
        <v>5111 - Juvenile Administration</v>
      </c>
      <c r="GW15" t="str">
        <v>5112 - Juvenile Psychological Service</v>
      </c>
      <c r="GX15" t="str">
        <v>5114 - Juvenile-Detention Center</v>
      </c>
      <c r="GY15" t="str">
        <v>5115 - Juvenile-Emergency Shelter</v>
      </c>
      <c r="GZ15" t="str">
        <v>5116 - Juvenile-Letot Center</v>
      </c>
      <c r="HA15" t="str">
        <v>5117 - Juvenile-Youth Village</v>
      </c>
      <c r="HB15" t="str">
        <v>5118 - Juvenile-Medlock Center</v>
      </c>
      <c r="HC15" t="str">
        <v>5119 - Juvenile-Letot Residential Treatment Center</v>
      </c>
      <c r="HD15" t="str">
        <v>5120 - Health Administration</v>
      </c>
      <c r="HE15" t="str">
        <v>5121 - Environmental Health</v>
      </c>
      <c r="HF15" t="str">
        <v>5122 - Public Health Lab</v>
      </c>
      <c r="HG15" t="str">
        <v>5123 - Preventive Health</v>
      </c>
      <c r="HH15" t="str">
        <v>5124 - Communicable Disease Control</v>
      </c>
      <c r="HI15" t="str">
        <v>5125 - STD Clinic</v>
      </c>
      <c r="HJ15" t="str">
        <v>5126 - TB Clinic</v>
      </c>
      <c r="HK15" t="str">
        <v>5128 - HHS - Finance Admin</v>
      </c>
      <c r="HL15" t="str">
        <v xml:space="preserve">5130 - Budget Office Community Contracts </v>
      </c>
      <c r="HM15" t="str">
        <v>5140 - CPS Program</v>
      </c>
      <c r="HN15" t="str">
        <v>5170 - Welfare Assistance</v>
      </c>
      <c r="HO15" t="str">
        <v>6340 - Wilmer Substance Abuse Facility</v>
      </c>
      <c r="HP15" t="str">
        <v>6430 - Truancy Enforcement Center</v>
      </c>
      <c r="HQ15" t="str">
        <v>6930 - Cash Match for Grants</v>
      </c>
      <c r="HR15" t="str">
        <v>7138 - Parking Garage CO 2004 Series</v>
      </c>
      <c r="HS15" t="str">
        <v>7139 - Unlimited Tax Ref 2005  24.097M</v>
      </c>
      <c r="HT15" t="str">
        <v>7140 - Certificate Obligation, 2006  $65M</v>
      </c>
      <c r="HU15" t="str">
        <v>7141 - Limited Tax Notes, Series 2011</v>
      </c>
      <c r="HV15" t="str">
        <v>7142 - Unlimited Tax Refunding Bonds Series 2011A-Dept</v>
      </c>
      <c r="HW15" t="str">
        <v>7144 - Limited Tax Refunding Bonds Series 2013</v>
      </c>
      <c r="HX15" t="str">
        <v>7145 - Dept Limited Tax Notes Series 2013</v>
      </c>
      <c r="HY15" t="str">
        <v>7146 - Unlimited Tax Refunding Bonds Series 2015</v>
      </c>
      <c r="HZ15" t="str">
        <v>7147 - Combination Tax and Parking Garage Revenue Certificates of Obligation Series 2016</v>
      </c>
      <c r="IA15" t="str">
        <v>7148 - Certificates of Obligation, Series 2022</v>
      </c>
      <c r="IB15" t="str">
        <v>7400 - Administrative</v>
      </c>
      <c r="IC15" t="str">
        <v>7414 - Unlimited Tax Road Bonds Series 1995</v>
      </c>
      <c r="ID15" t="str">
        <v>7418 - Road Bond Series 1996</v>
      </c>
      <c r="IE15" t="str">
        <v>7492 - 1995 Road Bond Fund</v>
      </c>
      <c r="IF15" t="str">
        <v>8010 - State Highway Fund</v>
      </c>
      <c r="IG15" t="str">
        <v>8011 - Vehicle Sales and Use Tax</v>
      </c>
      <c r="IH15" t="str">
        <v>8012 - Certificate of Title Fund</v>
      </c>
      <c r="II15" t="str">
        <v>8013 - State Beer and Wine</v>
      </c>
      <c r="IJ15" t="str">
        <v>8014 - Unapportioned Tax</v>
      </c>
      <c r="IK15" t="str">
        <v>8015 - Tax Refund</v>
      </c>
      <c r="IL15" t="str">
        <v>8016 - Trust Fund (Tax Assessor)</v>
      </c>
      <c r="IM15" t="str">
        <v>8017 - Mail-in License Renewal</v>
      </c>
      <c r="IN15" t="str">
        <v>8459 - Chase C.C. Clearing Acct-Tax Office</v>
      </c>
      <c r="IO15" t="str">
        <v>8465 - Chase C.C. MV Clearing Acct-Tax Office</v>
      </c>
      <c r="IP15" t="str">
        <v>8466 - Chase Credit Card Charge Back-Tax Office</v>
      </c>
      <c r="IQ15" t="str">
        <v>8467 - Chase C.C MV Charge Back Tax Office</v>
      </c>
      <c r="IR15" t="str">
        <v>8543 - Chase Credit Card B&amp;W Chargeback</v>
      </c>
      <c r="IS15" t="str">
        <v>8545 - Chase Credit Card VIT/SIT Chargeback</v>
      </c>
      <c r="IT15" t="str">
        <v>8718 - Dealers' Escrow Account</v>
      </c>
      <c r="IU15" t="str">
        <v>8719 - Undisbursed Funds</v>
      </c>
      <c r="IV15" t="str">
        <v>8720 - Credit Card Deposit/Clearing Acct</v>
      </c>
      <c r="IW15" t="str">
        <v>8721 - Unapportioned Tax ( Year End ) Used to be 720</v>
      </c>
      <c r="IX15" t="str">
        <v>8731 - Credit Card Chargeback Acct</v>
      </c>
      <c r="IY15" t="str">
        <v>9010 - Library Assistance</v>
      </c>
      <c r="IZ15" t="str">
        <v>9020 - Local Emergencies</v>
      </c>
      <c r="JA15" t="str">
        <v>9101 - Park &amp; Open Space Adm</v>
      </c>
      <c r="JB15" t="str">
        <v>9102 - Park and Open Space</v>
      </c>
      <c r="JC15" t="str">
        <v>9200 - Escrows</v>
      </c>
      <c r="JD15" t="str">
        <v>9205 - Constable Precinct #1</v>
      </c>
      <c r="JE15" t="str">
        <v>9206 - Constable Precinct #2</v>
      </c>
      <c r="JF15" t="str">
        <v>9207 - Constable Precinct #3</v>
      </c>
      <c r="JG15" t="str">
        <v>9208 - Constable Precinct #4</v>
      </c>
      <c r="JH15" t="str">
        <v>9209 - Constable Precinct #5</v>
      </c>
      <c r="JI15" t="str">
        <v xml:space="preserve">9215 - Commissary </v>
      </c>
      <c r="JJ15" t="str">
        <v xml:space="preserve">9220 - District Attorney </v>
      </c>
      <c r="JK15" t="str">
        <v>9225 - Sheriff</v>
      </c>
      <c r="JL15" t="str">
        <v xml:space="preserve">9230 - Juvenile </v>
      </c>
      <c r="JM15" t="str">
        <v xml:space="preserve">9235 - Justice of Peace </v>
      </c>
      <c r="JN15" t="str">
        <v>9240 - County Clerk</v>
      </c>
      <c r="JO15" t="str">
        <v>9245 - District Clerk</v>
      </c>
      <c r="JP15" t="str">
        <v xml:space="preserve">9250 - County Clerk Record Management </v>
      </c>
      <c r="JQ15" t="str">
        <v xml:space="preserve">9255 - District Clerk Record Management </v>
      </c>
      <c r="JR15" t="str">
        <v xml:space="preserve">9256 - County &amp; District Clerk Record Management </v>
      </c>
      <c r="JS15" t="str">
        <v xml:space="preserve">9260 - Community Supervision and Correction Department </v>
      </c>
      <c r="JT15" t="str">
        <v xml:space="preserve">9265 - Tax Office </v>
      </c>
      <c r="JU15" t="str">
        <v xml:space="preserve">9270 - Criminal Justice </v>
      </c>
      <c r="JV15" t="str">
        <v xml:space="preserve">9275 - Divert Court </v>
      </c>
      <c r="JW15" t="str">
        <v>9280 - HHS</v>
      </c>
      <c r="JX15" t="str">
        <v>9285 - Probate Court</v>
      </c>
      <c r="JY15" t="str">
        <v>9290 - Law Library</v>
      </c>
      <c r="JZ15" t="str">
        <v>9291 - SBE</v>
      </c>
      <c r="KA15" t="str">
        <v>9292 - Fire Marshall</v>
      </c>
      <c r="KB15" t="str">
        <v>9410 - IT Projects</v>
      </c>
      <c r="KC15" t="str">
        <v>9420 - Facilities Projects</v>
      </c>
      <c r="KD15" t="str">
        <v>9430 - Public Works Projects</v>
      </c>
      <c r="KE15" t="str">
        <v>9440 - CSCD Projects</v>
      </c>
      <c r="KF15" t="str">
        <v>9450 - Elections</v>
      </c>
      <c r="KG15" t="str">
        <v>9455 - Household Hazardous Waste</v>
      </c>
      <c r="KH15" t="str">
        <v>9464 - American Rescue Plan</v>
      </c>
      <c r="KI15" t="str">
        <v>9466 - Major Grants</v>
      </c>
      <c r="KJ15" t="str">
        <v>9467 - HUD Section 8</v>
      </c>
      <c r="KK15" t="str">
        <v>9468 - Charter School</v>
      </c>
      <c r="KL15" t="str">
        <v>9900 - Non-Budget Charges</v>
      </c>
      <c r="KM15" t="str">
        <v>9910 - Countywide Appropriations</v>
      </c>
      <c r="KN15" t="str">
        <v>9915 - Surplus</v>
      </c>
      <c r="KO15" t="str">
        <v>9920 - Payroll -Dept</v>
      </c>
      <c r="KP15" t="str">
        <v>9940 - Reserves and Contingency</v>
      </c>
      <c r="KQ15" t="str">
        <v>9950 - Emergency Reserves</v>
      </c>
    </row>
    <row r="16" spans="1:303" x14ac:dyDescent="0.25">
      <c r="A16" t="str" cm="1">
        <f t="array" ref="A16:KQ16">TRANSPOSE(_xlfn._xlws.SORT(_xlfn._xlws.FILTER(TableCostCenter[Cost Center List],ISNUMBER(SEARCH(Travel!Z17,TableCostCenter[Cost Center List])))))</f>
        <v>0000 - Default Cost Center</v>
      </c>
      <c r="B16" t="str">
        <v>1010 - County Judge</v>
      </c>
      <c r="C16" t="str">
        <v>1011 - Truancy Courts</v>
      </c>
      <c r="D16" t="str">
        <v>1016 - Planning and Development</v>
      </c>
      <c r="E16" t="str">
        <v>1020 - Commissioners' Court Administrator</v>
      </c>
      <c r="F16" t="str">
        <v>1021 - Operation Services - Engineering</v>
      </c>
      <c r="G16" t="str">
        <v>1022 - Operation Services - Facilities</v>
      </c>
      <c r="H16" t="str">
        <v>1023 - Operation Services - Comm/Central Services</v>
      </c>
      <c r="I16" t="str">
        <v>1024 - Operation Services - Records Mgmt</v>
      </c>
      <c r="J16" t="str">
        <v>1027 - Operation Services - Auto Service Center</v>
      </c>
      <c r="K16" t="str">
        <v>1035 - Tax Assessor/Collector</v>
      </c>
      <c r="L16" t="str">
        <v>1040 - Human Resource/Civil Service</v>
      </c>
      <c r="M16" t="str">
        <v>1041 - HRCS - 52e Employees</v>
      </c>
      <c r="N16" t="str">
        <v>1045 - Records Bldg Fitness Center</v>
      </c>
      <c r="O16" t="str">
        <v>1050 - County Treasurer</v>
      </c>
      <c r="P16" t="str">
        <v>1060 - Office of Budget &amp; Evaluation</v>
      </c>
      <c r="Q16" t="str">
        <v>1070 - County Auditor</v>
      </c>
      <c r="R16" t="str">
        <v>1080 - Purchasing</v>
      </c>
      <c r="S16" t="str">
        <v>1082 - Small Business Enterprise(SBE)</v>
      </c>
      <c r="T16" t="str">
        <v>1090 - IT Data Services</v>
      </c>
      <c r="U16" t="str">
        <v>1210 - Elections</v>
      </c>
      <c r="V16" t="str">
        <v>2050 - Texas Cooperative Extension</v>
      </c>
      <c r="W16" t="str">
        <v>2060 - Veterans Service</v>
      </c>
      <c r="X16" t="str">
        <v>2080 - Historical Commission</v>
      </c>
      <c r="Y16" t="str">
        <v>2110 - Public Works</v>
      </c>
      <c r="Z16" t="str">
        <v>2115 - PW - Economic Development</v>
      </c>
      <c r="AA16" t="str">
        <v>2510 - Road Precinct #1</v>
      </c>
      <c r="AB16" t="str">
        <v>2520 - Road Precinct #2</v>
      </c>
      <c r="AC16" t="str">
        <v>2530 - Road Precinct #3</v>
      </c>
      <c r="AD16" t="str">
        <v>2540 - Road Precinct #4</v>
      </c>
      <c r="AE16" t="str">
        <v>2550 - Road Reserves</v>
      </c>
      <c r="AF16" t="str">
        <v>3020 - Community Supervision</v>
      </c>
      <c r="AG16" t="str">
        <v>3030 - Public Service Program</v>
      </c>
      <c r="AH16" t="str">
        <v>3043 - Unincorporated Area Services</v>
      </c>
      <c r="AI16" t="str">
        <v>3110 - Executive</v>
      </c>
      <c r="AJ16" t="str">
        <v>3111 - Special Investigation</v>
      </c>
      <c r="AK16" t="str">
        <v>3112 - Intelligence</v>
      </c>
      <c r="AL16" t="str">
        <v>3113 - Internal Affairs</v>
      </c>
      <c r="AM16" t="str">
        <v>3114 - Compliance</v>
      </c>
      <c r="AN16" t="str">
        <v>3121 - General Services</v>
      </c>
      <c r="AO16" t="str">
        <v>3122 - Personnel</v>
      </c>
      <c r="AP16" t="str">
        <v>3123 - Training</v>
      </c>
      <c r="AQ16" t="str">
        <v>3124 - Communications</v>
      </c>
      <c r="AR16" t="str">
        <v>3125 - Fiscal</v>
      </c>
      <c r="AS16" t="str">
        <v>3126 - Photo Lab</v>
      </c>
      <c r="AT16" t="str">
        <v>3127 - Print Shop Department</v>
      </c>
      <c r="AU16" t="str">
        <v>3128 - Bonds</v>
      </c>
      <c r="AV16" t="str">
        <v>3129 - Bailiff</v>
      </c>
      <c r="AW16" t="str">
        <v>3130 - Warrants</v>
      </c>
      <c r="AX16" t="str">
        <v>3131 - Fugitive Transportation</v>
      </c>
      <c r="AY16" t="str">
        <v>3132 - Civil</v>
      </c>
      <c r="AZ16" t="str">
        <v>3133 - Patrol</v>
      </c>
      <c r="BA16" t="str">
        <v>3134 - Criminal Investigation</v>
      </c>
      <c r="BB16" t="str">
        <v>3136 - FLEET</v>
      </c>
      <c r="BC16" t="str">
        <v>3137 - Freeway Management Program</v>
      </c>
      <c r="BD16" t="str">
        <v>3140 - Detention Services</v>
      </c>
      <c r="BE16" t="str">
        <v>3141 - North Tower</v>
      </c>
      <c r="BF16" t="str">
        <v>3142 - West Tower</v>
      </c>
      <c r="BG16" t="str">
        <v>3147 - Central Intake</v>
      </c>
      <c r="BH16" t="str">
        <v>3148 - South Tower</v>
      </c>
      <c r="BI16" t="str">
        <v>3150 - Classification and Release</v>
      </c>
      <c r="BJ16" t="str">
        <v>3151 - Inmate Program</v>
      </c>
      <c r="BK16" t="str">
        <v>3152 - Central Kitchen</v>
      </c>
      <c r="BL16" t="str">
        <v>3153 - Central Laundry</v>
      </c>
      <c r="BM16" t="str">
        <v>3154 - Inmate Transport</v>
      </c>
      <c r="BN16" t="str">
        <v>3155 - Jail Medical</v>
      </c>
      <c r="BO16" t="str">
        <v>3156 - Pre/Post Trial Release Program</v>
      </c>
      <c r="BP16" t="str">
        <v>3210 - Constable Precinct #1</v>
      </c>
      <c r="BQ16" t="str">
        <v>3220 - Constable Precinct #2</v>
      </c>
      <c r="BR16" t="str">
        <v>3230 - Constable Precinct #3</v>
      </c>
      <c r="BS16" t="str">
        <v>3240 - Constable Precinct #4</v>
      </c>
      <c r="BT16" t="str">
        <v>3250 - Constable Precinct #5</v>
      </c>
      <c r="BU16" t="str">
        <v>3270 - Constable Precinct #3A</v>
      </c>
      <c r="BV16" t="str">
        <v>3280 - Constable Precinct #4A</v>
      </c>
      <c r="BW16" t="str">
        <v>3311 - Crime Lab</v>
      </c>
      <c r="BX16" t="str">
        <v>3312 - Medical Examiner</v>
      </c>
      <c r="BY16" t="str">
        <v>3313 - Breath Alcohol Program</v>
      </c>
      <c r="BZ16" t="str">
        <v>4001 - Building Security</v>
      </c>
      <c r="CA16" t="str">
        <v>4002 - Emergency Management</v>
      </c>
      <c r="CB16" t="str">
        <v>4003 - Fire Marshal</v>
      </c>
      <c r="CC16" t="str">
        <v>4011 - District Attorney</v>
      </c>
      <c r="CD16" t="str">
        <v>4012 - DA-Special Allocation</v>
      </c>
      <c r="CE16" t="str">
        <v>4013 - Drug Court Program</v>
      </c>
      <c r="CF16" t="str">
        <v>4014 - Jail Diversion</v>
      </c>
      <c r="CG16" t="str">
        <v>4015 - Divert Court</v>
      </c>
      <c r="CH16" t="str">
        <v>4016 - S.T.A.C. Court</v>
      </c>
      <c r="CI16" t="str">
        <v>4020 - District Clerk</v>
      </c>
      <c r="CJ16" t="str">
        <v>4031 - County Clerk</v>
      </c>
      <c r="CK16" t="str">
        <v>4032 - County Clerk-Collections</v>
      </c>
      <c r="CL16" t="str">
        <v>4033 - Truancy Courts Clerks</v>
      </c>
      <c r="CM16" t="str">
        <v>4040 - Public Defender</v>
      </c>
      <c r="CN16" t="str">
        <v>4051 - District Court Administration</v>
      </c>
      <c r="CO16" t="str">
        <v>4052 - Family Court Services</v>
      </c>
      <c r="CP16" t="str">
        <v>4053 - Child Support Payments Office</v>
      </c>
      <c r="CQ16" t="str">
        <v>4054 - Alt. Dispute Resolution-Dept</v>
      </c>
      <c r="CR16" t="str">
        <v>4056 - Domestic Relations Office Administration</v>
      </c>
      <c r="CS16" t="str">
        <v>4060 - Jury Service</v>
      </c>
      <c r="CT16" t="str">
        <v>4065 - Grand Jury Service</v>
      </c>
      <c r="CU16" t="str">
        <v>4071 - 5th Court of Appeals</v>
      </c>
      <c r="CV16" t="str">
        <v>4072 - First Admin. Judicial Region</v>
      </c>
      <c r="CW16" t="str">
        <v>4080 - Court Cost Miscellaneous</v>
      </c>
      <c r="CX16" t="str">
        <v>4090 - Appellate Justice System</v>
      </c>
      <c r="CY16" t="str">
        <v>4110 - 14th Civil District Court</v>
      </c>
      <c r="CZ16" t="str">
        <v>4115 - 44th Civil District Court</v>
      </c>
      <c r="DA16" t="str">
        <v>4120 - 68th Civil District Court</v>
      </c>
      <c r="DB16" t="str">
        <v>4125 - 95th Civil District Court</v>
      </c>
      <c r="DC16" t="str">
        <v>4130 - 101st Civil District Court</v>
      </c>
      <c r="DD16" t="str">
        <v>4135 - 116th Civil District Court</v>
      </c>
      <c r="DE16" t="str">
        <v>4140 - 134th Civil District Court</v>
      </c>
      <c r="DF16" t="str">
        <v>4145 - 160th Civil District Court</v>
      </c>
      <c r="DG16" t="str">
        <v>4150 - 162nd Civil District Court</v>
      </c>
      <c r="DH16" t="str">
        <v>4155 - 191st Civil District Court</v>
      </c>
      <c r="DI16" t="str">
        <v>4160 - 192nd Civil District Court</v>
      </c>
      <c r="DJ16" t="str">
        <v>4165 - 193rd Civil District Court</v>
      </c>
      <c r="DK16" t="str">
        <v>4170 - 298th Civil District Court</v>
      </c>
      <c r="DL16" t="str">
        <v>4175 - Civil District Masters</v>
      </c>
      <c r="DM16" t="str">
        <v>4180 - Civil Tax Court</v>
      </c>
      <c r="DN16" t="str">
        <v>4210 - 254th Family Court</v>
      </c>
      <c r="DO16" t="str">
        <v>4215 - 255th Family Court</v>
      </c>
      <c r="DP16" t="str">
        <v>4220 - 256th Family Court</v>
      </c>
      <c r="DQ16" t="str">
        <v>4225 - 301st Family Court</v>
      </c>
      <c r="DR16" t="str">
        <v>4230 - 302nd Family Court</v>
      </c>
      <c r="DS16" t="str">
        <v>4235 - 303rd Family Court</v>
      </c>
      <c r="DT16" t="str">
        <v>4240 - 330th Family Court</v>
      </c>
      <c r="DU16" t="str">
        <v>4250 - IV-D Court</v>
      </c>
      <c r="DV16" t="str">
        <v>4310 - 304th Juvenile Court</v>
      </c>
      <c r="DW16" t="str">
        <v>4320 - 305th Juvenile Court</v>
      </c>
      <c r="DX16" t="str">
        <v>4401 - Criminal District Court #1</v>
      </c>
      <c r="DY16" t="str">
        <v>4402 - Criminal District Court #2</v>
      </c>
      <c r="DZ16" t="str">
        <v>4403 - Criminal District Court #3</v>
      </c>
      <c r="EA16" t="str">
        <v>4404 - Criminal District Court #4</v>
      </c>
      <c r="EB16" t="str">
        <v>4405 - Criminal District Court #5</v>
      </c>
      <c r="EC16" t="str">
        <v>4406 - Criminal District Court #6</v>
      </c>
      <c r="ED16" t="str">
        <v>4407 - Criminal District Court #7</v>
      </c>
      <c r="EE16" t="str">
        <v>4410 - 194th Criminal District Court</v>
      </c>
      <c r="EF16" t="str">
        <v>4415 - 195th Criminal District Court</v>
      </c>
      <c r="EG16" t="str">
        <v>4420 - 203rd Criminal District Court</v>
      </c>
      <c r="EH16" t="str">
        <v>4425 - 204th Criminal District Court</v>
      </c>
      <c r="EI16" t="str">
        <v>4430 - 265th Criminal District Court</v>
      </c>
      <c r="EJ16" t="str">
        <v>4435 - 282nd Criminal District Court</v>
      </c>
      <c r="EK16" t="str">
        <v>4440 - 283rd Criminal District Court</v>
      </c>
      <c r="EL16" t="str">
        <v>4445 - 291st Criminal District Court</v>
      </c>
      <c r="EM16" t="str">
        <v>4450 - 292nd Criminal District Court</v>
      </c>
      <c r="EN16" t="str">
        <v>4455 - 363rd Criminal District Court</v>
      </c>
      <c r="EO16" t="str">
        <v>4460 - Criminal District Magistrates</v>
      </c>
      <c r="EP16" t="str">
        <v>4461 - Pretrial Release</v>
      </c>
      <c r="EQ16" t="str">
        <v>4465 - Staff Attorneys</v>
      </c>
      <c r="ER16" t="str">
        <v>4470 - Criminal District Court Manager</v>
      </c>
      <c r="ES16" t="str">
        <v>4501 - County Court at Law #1</v>
      </c>
      <c r="ET16" t="str">
        <v>4502 - County Court at Law #2</v>
      </c>
      <c r="EU16" t="str">
        <v>4503 - County Court at Law #3</v>
      </c>
      <c r="EV16" t="str">
        <v>4504 - County Court at Law #4</v>
      </c>
      <c r="EW16" t="str">
        <v>4505 - County Court at Law #5</v>
      </c>
      <c r="EX16" t="str">
        <v>4601 - County Criminal Court #1</v>
      </c>
      <c r="EY16" t="str">
        <v>4602 - County Criminal Court #2</v>
      </c>
      <c r="EZ16" t="str">
        <v>4603 - County Criminal Court #3</v>
      </c>
      <c r="FA16" t="str">
        <v>4604 - County Criminal Court #4</v>
      </c>
      <c r="FB16" t="str">
        <v>4605 - County Criminal Court #5</v>
      </c>
      <c r="FC16" t="str">
        <v>4606 - County Criminal Court #6</v>
      </c>
      <c r="FD16" t="str">
        <v>4607 - County Criminal Court #7</v>
      </c>
      <c r="FE16" t="str">
        <v>4608 - County Criminal Court #8</v>
      </c>
      <c r="FF16" t="str">
        <v>4609 - County Criminal Court #9</v>
      </c>
      <c r="FG16" t="str">
        <v>4610 - County Criminal Court #10</v>
      </c>
      <c r="FH16" t="str">
        <v>4611 - County Criminal Court #11</v>
      </c>
      <c r="FI16" t="str">
        <v>4615 - County Criminal Court of Appeals</v>
      </c>
      <c r="FJ16" t="str">
        <v>4616 - County Criminal Court of Appeals #2</v>
      </c>
      <c r="FK16" t="str">
        <v>4617 - County Criminal Court - Magistrate</v>
      </c>
      <c r="FL16" t="str">
        <v>4620 - County Criminal Court Manager</v>
      </c>
      <c r="FM16" t="str">
        <v>4701 - Probate Court #1</v>
      </c>
      <c r="FN16" t="str">
        <v>4702 - Probate Court #2</v>
      </c>
      <c r="FO16" t="str">
        <v>4703 - Probate Court #3</v>
      </c>
      <c r="FP16" t="str">
        <v>4704 - Investigators/Court Visitor Program</v>
      </c>
      <c r="FQ16" t="str">
        <v>4705 - Probate Associates</v>
      </c>
      <c r="FR16" t="str">
        <v>4811 - J.P- 1-1</v>
      </c>
      <c r="FS16" t="str">
        <v>4812 - J.P- 1-2</v>
      </c>
      <c r="FT16" t="str">
        <v>4821 - J.P- 2-1</v>
      </c>
      <c r="FU16" t="str">
        <v>4822 - J.P- 2-2</v>
      </c>
      <c r="FV16" t="str">
        <v>4831 - J.P- 3-1</v>
      </c>
      <c r="FW16" t="str">
        <v>4832 - J.P- 3-2</v>
      </c>
      <c r="FX16" t="str">
        <v>4833 - J.P. Central Collections</v>
      </c>
      <c r="FY16" t="str">
        <v>4841 - J.P- 4-1</v>
      </c>
      <c r="FZ16" t="str">
        <v>4842 - J.P- 4-2</v>
      </c>
      <c r="GA16" t="str">
        <v>4851 - J.P- 5-1</v>
      </c>
      <c r="GB16" t="str">
        <v>4852 - J.P- 5-2</v>
      </c>
      <c r="GC16" t="str">
        <v>4862 - J P 3-A</v>
      </c>
      <c r="GD16" t="str">
        <v>4921 - District Clerk Criminal and Bond Forfeiture</v>
      </c>
      <c r="GE16" t="str">
        <v>4922 - District Clerk Passport Central</v>
      </c>
      <c r="GF16" t="str">
        <v>4923 - District Clerk Passport East</v>
      </c>
      <c r="GG16" t="str">
        <v>4924 - District Passport North</v>
      </c>
      <c r="GH16" t="str">
        <v>4925 - District Clerk Juvenile</v>
      </c>
      <c r="GI16" t="str">
        <v>4926 - District Civil and Family, Trust and Collections</v>
      </c>
      <c r="GJ16" t="str">
        <v>5001 - County Clerk Criminal and Bond Forfeiture</v>
      </c>
      <c r="GK16" t="str">
        <v>5002 - County Clerk Recording</v>
      </c>
      <c r="GL16" t="str">
        <v>5003 - County Clerk Vitals</v>
      </c>
      <c r="GM16" t="str">
        <v>5004 - County Clerk Trust</v>
      </c>
      <c r="GN16" t="str">
        <v xml:space="preserve">5005 - County Clerk Civil </v>
      </c>
      <c r="GO16" t="str">
        <v>5006 - County Clerk Probate</v>
      </c>
      <c r="GP16" t="str">
        <v>5007 - County Clerk Central Records</v>
      </c>
      <c r="GQ16" t="str">
        <v>5008 - County Clerk-Collections</v>
      </c>
      <c r="GR16" t="str">
        <v>5041 - Truancy South</v>
      </c>
      <c r="GS16" t="str">
        <v>5042 - Truancy North</v>
      </c>
      <c r="GT16" t="str">
        <v>5043 - Truancy East</v>
      </c>
      <c r="GU16" t="str">
        <v>5110 - Employee Health Clinic</v>
      </c>
      <c r="GV16" t="str">
        <v>5111 - Juvenile Administration</v>
      </c>
      <c r="GW16" t="str">
        <v>5112 - Juvenile Psychological Service</v>
      </c>
      <c r="GX16" t="str">
        <v>5114 - Juvenile-Detention Center</v>
      </c>
      <c r="GY16" t="str">
        <v>5115 - Juvenile-Emergency Shelter</v>
      </c>
      <c r="GZ16" t="str">
        <v>5116 - Juvenile-Letot Center</v>
      </c>
      <c r="HA16" t="str">
        <v>5117 - Juvenile-Youth Village</v>
      </c>
      <c r="HB16" t="str">
        <v>5118 - Juvenile-Medlock Center</v>
      </c>
      <c r="HC16" t="str">
        <v>5119 - Juvenile-Letot Residential Treatment Center</v>
      </c>
      <c r="HD16" t="str">
        <v>5120 - Health Administration</v>
      </c>
      <c r="HE16" t="str">
        <v>5121 - Environmental Health</v>
      </c>
      <c r="HF16" t="str">
        <v>5122 - Public Health Lab</v>
      </c>
      <c r="HG16" t="str">
        <v>5123 - Preventive Health</v>
      </c>
      <c r="HH16" t="str">
        <v>5124 - Communicable Disease Control</v>
      </c>
      <c r="HI16" t="str">
        <v>5125 - STD Clinic</v>
      </c>
      <c r="HJ16" t="str">
        <v>5126 - TB Clinic</v>
      </c>
      <c r="HK16" t="str">
        <v>5128 - HHS - Finance Admin</v>
      </c>
      <c r="HL16" t="str">
        <v xml:space="preserve">5130 - Budget Office Community Contracts </v>
      </c>
      <c r="HM16" t="str">
        <v>5140 - CPS Program</v>
      </c>
      <c r="HN16" t="str">
        <v>5170 - Welfare Assistance</v>
      </c>
      <c r="HO16" t="str">
        <v>6340 - Wilmer Substance Abuse Facility</v>
      </c>
      <c r="HP16" t="str">
        <v>6430 - Truancy Enforcement Center</v>
      </c>
      <c r="HQ16" t="str">
        <v>6930 - Cash Match for Grants</v>
      </c>
      <c r="HR16" t="str">
        <v>7138 - Parking Garage CO 2004 Series</v>
      </c>
      <c r="HS16" t="str">
        <v>7139 - Unlimited Tax Ref 2005  24.097M</v>
      </c>
      <c r="HT16" t="str">
        <v>7140 - Certificate Obligation, 2006  $65M</v>
      </c>
      <c r="HU16" t="str">
        <v>7141 - Limited Tax Notes, Series 2011</v>
      </c>
      <c r="HV16" t="str">
        <v>7142 - Unlimited Tax Refunding Bonds Series 2011A-Dept</v>
      </c>
      <c r="HW16" t="str">
        <v>7144 - Limited Tax Refunding Bonds Series 2013</v>
      </c>
      <c r="HX16" t="str">
        <v>7145 - Dept Limited Tax Notes Series 2013</v>
      </c>
      <c r="HY16" t="str">
        <v>7146 - Unlimited Tax Refunding Bonds Series 2015</v>
      </c>
      <c r="HZ16" t="str">
        <v>7147 - Combination Tax and Parking Garage Revenue Certificates of Obligation Series 2016</v>
      </c>
      <c r="IA16" t="str">
        <v>7148 - Certificates of Obligation, Series 2022</v>
      </c>
      <c r="IB16" t="str">
        <v>7400 - Administrative</v>
      </c>
      <c r="IC16" t="str">
        <v>7414 - Unlimited Tax Road Bonds Series 1995</v>
      </c>
      <c r="ID16" t="str">
        <v>7418 - Road Bond Series 1996</v>
      </c>
      <c r="IE16" t="str">
        <v>7492 - 1995 Road Bond Fund</v>
      </c>
      <c r="IF16" t="str">
        <v>8010 - State Highway Fund</v>
      </c>
      <c r="IG16" t="str">
        <v>8011 - Vehicle Sales and Use Tax</v>
      </c>
      <c r="IH16" t="str">
        <v>8012 - Certificate of Title Fund</v>
      </c>
      <c r="II16" t="str">
        <v>8013 - State Beer and Wine</v>
      </c>
      <c r="IJ16" t="str">
        <v>8014 - Unapportioned Tax</v>
      </c>
      <c r="IK16" t="str">
        <v>8015 - Tax Refund</v>
      </c>
      <c r="IL16" t="str">
        <v>8016 - Trust Fund (Tax Assessor)</v>
      </c>
      <c r="IM16" t="str">
        <v>8017 - Mail-in License Renewal</v>
      </c>
      <c r="IN16" t="str">
        <v>8459 - Chase C.C. Clearing Acct-Tax Office</v>
      </c>
      <c r="IO16" t="str">
        <v>8465 - Chase C.C. MV Clearing Acct-Tax Office</v>
      </c>
      <c r="IP16" t="str">
        <v>8466 - Chase Credit Card Charge Back-Tax Office</v>
      </c>
      <c r="IQ16" t="str">
        <v>8467 - Chase C.C MV Charge Back Tax Office</v>
      </c>
      <c r="IR16" t="str">
        <v>8543 - Chase Credit Card B&amp;W Chargeback</v>
      </c>
      <c r="IS16" t="str">
        <v>8545 - Chase Credit Card VIT/SIT Chargeback</v>
      </c>
      <c r="IT16" t="str">
        <v>8718 - Dealers' Escrow Account</v>
      </c>
      <c r="IU16" t="str">
        <v>8719 - Undisbursed Funds</v>
      </c>
      <c r="IV16" t="str">
        <v>8720 - Credit Card Deposit/Clearing Acct</v>
      </c>
      <c r="IW16" t="str">
        <v>8721 - Unapportioned Tax ( Year End ) Used to be 720</v>
      </c>
      <c r="IX16" t="str">
        <v>8731 - Credit Card Chargeback Acct</v>
      </c>
      <c r="IY16" t="str">
        <v>9010 - Library Assistance</v>
      </c>
      <c r="IZ16" t="str">
        <v>9020 - Local Emergencies</v>
      </c>
      <c r="JA16" t="str">
        <v>9101 - Park &amp; Open Space Adm</v>
      </c>
      <c r="JB16" t="str">
        <v>9102 - Park and Open Space</v>
      </c>
      <c r="JC16" t="str">
        <v>9200 - Escrows</v>
      </c>
      <c r="JD16" t="str">
        <v>9205 - Constable Precinct #1</v>
      </c>
      <c r="JE16" t="str">
        <v>9206 - Constable Precinct #2</v>
      </c>
      <c r="JF16" t="str">
        <v>9207 - Constable Precinct #3</v>
      </c>
      <c r="JG16" t="str">
        <v>9208 - Constable Precinct #4</v>
      </c>
      <c r="JH16" t="str">
        <v>9209 - Constable Precinct #5</v>
      </c>
      <c r="JI16" t="str">
        <v xml:space="preserve">9215 - Commissary </v>
      </c>
      <c r="JJ16" t="str">
        <v xml:space="preserve">9220 - District Attorney </v>
      </c>
      <c r="JK16" t="str">
        <v>9225 - Sheriff</v>
      </c>
      <c r="JL16" t="str">
        <v xml:space="preserve">9230 - Juvenile </v>
      </c>
      <c r="JM16" t="str">
        <v xml:space="preserve">9235 - Justice of Peace </v>
      </c>
      <c r="JN16" t="str">
        <v>9240 - County Clerk</v>
      </c>
      <c r="JO16" t="str">
        <v>9245 - District Clerk</v>
      </c>
      <c r="JP16" t="str">
        <v xml:space="preserve">9250 - County Clerk Record Management </v>
      </c>
      <c r="JQ16" t="str">
        <v xml:space="preserve">9255 - District Clerk Record Management </v>
      </c>
      <c r="JR16" t="str">
        <v xml:space="preserve">9256 - County &amp; District Clerk Record Management </v>
      </c>
      <c r="JS16" t="str">
        <v xml:space="preserve">9260 - Community Supervision and Correction Department </v>
      </c>
      <c r="JT16" t="str">
        <v xml:space="preserve">9265 - Tax Office </v>
      </c>
      <c r="JU16" t="str">
        <v xml:space="preserve">9270 - Criminal Justice </v>
      </c>
      <c r="JV16" t="str">
        <v xml:space="preserve">9275 - Divert Court </v>
      </c>
      <c r="JW16" t="str">
        <v>9280 - HHS</v>
      </c>
      <c r="JX16" t="str">
        <v>9285 - Probate Court</v>
      </c>
      <c r="JY16" t="str">
        <v>9290 - Law Library</v>
      </c>
      <c r="JZ16" t="str">
        <v>9291 - SBE</v>
      </c>
      <c r="KA16" t="str">
        <v>9292 - Fire Marshall</v>
      </c>
      <c r="KB16" t="str">
        <v>9410 - IT Projects</v>
      </c>
      <c r="KC16" t="str">
        <v>9420 - Facilities Projects</v>
      </c>
      <c r="KD16" t="str">
        <v>9430 - Public Works Projects</v>
      </c>
      <c r="KE16" t="str">
        <v>9440 - CSCD Projects</v>
      </c>
      <c r="KF16" t="str">
        <v>9450 - Elections</v>
      </c>
      <c r="KG16" t="str">
        <v>9455 - Household Hazardous Waste</v>
      </c>
      <c r="KH16" t="str">
        <v>9464 - American Rescue Plan</v>
      </c>
      <c r="KI16" t="str">
        <v>9466 - Major Grants</v>
      </c>
      <c r="KJ16" t="str">
        <v>9467 - HUD Section 8</v>
      </c>
      <c r="KK16" t="str">
        <v>9468 - Charter School</v>
      </c>
      <c r="KL16" t="str">
        <v>9900 - Non-Budget Charges</v>
      </c>
      <c r="KM16" t="str">
        <v>9910 - Countywide Appropriations</v>
      </c>
      <c r="KN16" t="str">
        <v>9915 - Surplus</v>
      </c>
      <c r="KO16" t="str">
        <v>9920 - Payroll -Dept</v>
      </c>
      <c r="KP16" t="str">
        <v>9940 - Reserves and Contingency</v>
      </c>
      <c r="KQ16" t="str">
        <v>9950 - Emergency Reserves</v>
      </c>
    </row>
    <row r="17" spans="1:303" x14ac:dyDescent="0.25">
      <c r="A17" t="str" cm="1">
        <f t="array" ref="A17:KQ17">TRANSPOSE(_xlfn._xlws.SORT(_xlfn._xlws.FILTER(TableCostCenter[Cost Center List],ISNUMBER(SEARCH(Travel!Z18,TableCostCenter[Cost Center List])))))</f>
        <v>0000 - Default Cost Center</v>
      </c>
      <c r="B17" t="str">
        <v>1010 - County Judge</v>
      </c>
      <c r="C17" t="str">
        <v>1011 - Truancy Courts</v>
      </c>
      <c r="D17" t="str">
        <v>1016 - Planning and Development</v>
      </c>
      <c r="E17" t="str">
        <v>1020 - Commissioners' Court Administrator</v>
      </c>
      <c r="F17" t="str">
        <v>1021 - Operation Services - Engineering</v>
      </c>
      <c r="G17" t="str">
        <v>1022 - Operation Services - Facilities</v>
      </c>
      <c r="H17" t="str">
        <v>1023 - Operation Services - Comm/Central Services</v>
      </c>
      <c r="I17" t="str">
        <v>1024 - Operation Services - Records Mgmt</v>
      </c>
      <c r="J17" t="str">
        <v>1027 - Operation Services - Auto Service Center</v>
      </c>
      <c r="K17" t="str">
        <v>1035 - Tax Assessor/Collector</v>
      </c>
      <c r="L17" t="str">
        <v>1040 - Human Resource/Civil Service</v>
      </c>
      <c r="M17" t="str">
        <v>1041 - HRCS - 52e Employees</v>
      </c>
      <c r="N17" t="str">
        <v>1045 - Records Bldg Fitness Center</v>
      </c>
      <c r="O17" t="str">
        <v>1050 - County Treasurer</v>
      </c>
      <c r="P17" t="str">
        <v>1060 - Office of Budget &amp; Evaluation</v>
      </c>
      <c r="Q17" t="str">
        <v>1070 - County Auditor</v>
      </c>
      <c r="R17" t="str">
        <v>1080 - Purchasing</v>
      </c>
      <c r="S17" t="str">
        <v>1082 - Small Business Enterprise(SBE)</v>
      </c>
      <c r="T17" t="str">
        <v>1090 - IT Data Services</v>
      </c>
      <c r="U17" t="str">
        <v>1210 - Elections</v>
      </c>
      <c r="V17" t="str">
        <v>2050 - Texas Cooperative Extension</v>
      </c>
      <c r="W17" t="str">
        <v>2060 - Veterans Service</v>
      </c>
      <c r="X17" t="str">
        <v>2080 - Historical Commission</v>
      </c>
      <c r="Y17" t="str">
        <v>2110 - Public Works</v>
      </c>
      <c r="Z17" t="str">
        <v>2115 - PW - Economic Development</v>
      </c>
      <c r="AA17" t="str">
        <v>2510 - Road Precinct #1</v>
      </c>
      <c r="AB17" t="str">
        <v>2520 - Road Precinct #2</v>
      </c>
      <c r="AC17" t="str">
        <v>2530 - Road Precinct #3</v>
      </c>
      <c r="AD17" t="str">
        <v>2540 - Road Precinct #4</v>
      </c>
      <c r="AE17" t="str">
        <v>2550 - Road Reserves</v>
      </c>
      <c r="AF17" t="str">
        <v>3020 - Community Supervision</v>
      </c>
      <c r="AG17" t="str">
        <v>3030 - Public Service Program</v>
      </c>
      <c r="AH17" t="str">
        <v>3043 - Unincorporated Area Services</v>
      </c>
      <c r="AI17" t="str">
        <v>3110 - Executive</v>
      </c>
      <c r="AJ17" t="str">
        <v>3111 - Special Investigation</v>
      </c>
      <c r="AK17" t="str">
        <v>3112 - Intelligence</v>
      </c>
      <c r="AL17" t="str">
        <v>3113 - Internal Affairs</v>
      </c>
      <c r="AM17" t="str">
        <v>3114 - Compliance</v>
      </c>
      <c r="AN17" t="str">
        <v>3121 - General Services</v>
      </c>
      <c r="AO17" t="str">
        <v>3122 - Personnel</v>
      </c>
      <c r="AP17" t="str">
        <v>3123 - Training</v>
      </c>
      <c r="AQ17" t="str">
        <v>3124 - Communications</v>
      </c>
      <c r="AR17" t="str">
        <v>3125 - Fiscal</v>
      </c>
      <c r="AS17" t="str">
        <v>3126 - Photo Lab</v>
      </c>
      <c r="AT17" t="str">
        <v>3127 - Print Shop Department</v>
      </c>
      <c r="AU17" t="str">
        <v>3128 - Bonds</v>
      </c>
      <c r="AV17" t="str">
        <v>3129 - Bailiff</v>
      </c>
      <c r="AW17" t="str">
        <v>3130 - Warrants</v>
      </c>
      <c r="AX17" t="str">
        <v>3131 - Fugitive Transportation</v>
      </c>
      <c r="AY17" t="str">
        <v>3132 - Civil</v>
      </c>
      <c r="AZ17" t="str">
        <v>3133 - Patrol</v>
      </c>
      <c r="BA17" t="str">
        <v>3134 - Criminal Investigation</v>
      </c>
      <c r="BB17" t="str">
        <v>3136 - FLEET</v>
      </c>
      <c r="BC17" t="str">
        <v>3137 - Freeway Management Program</v>
      </c>
      <c r="BD17" t="str">
        <v>3140 - Detention Services</v>
      </c>
      <c r="BE17" t="str">
        <v>3141 - North Tower</v>
      </c>
      <c r="BF17" t="str">
        <v>3142 - West Tower</v>
      </c>
      <c r="BG17" t="str">
        <v>3147 - Central Intake</v>
      </c>
      <c r="BH17" t="str">
        <v>3148 - South Tower</v>
      </c>
      <c r="BI17" t="str">
        <v>3150 - Classification and Release</v>
      </c>
      <c r="BJ17" t="str">
        <v>3151 - Inmate Program</v>
      </c>
      <c r="BK17" t="str">
        <v>3152 - Central Kitchen</v>
      </c>
      <c r="BL17" t="str">
        <v>3153 - Central Laundry</v>
      </c>
      <c r="BM17" t="str">
        <v>3154 - Inmate Transport</v>
      </c>
      <c r="BN17" t="str">
        <v>3155 - Jail Medical</v>
      </c>
      <c r="BO17" t="str">
        <v>3156 - Pre/Post Trial Release Program</v>
      </c>
      <c r="BP17" t="str">
        <v>3210 - Constable Precinct #1</v>
      </c>
      <c r="BQ17" t="str">
        <v>3220 - Constable Precinct #2</v>
      </c>
      <c r="BR17" t="str">
        <v>3230 - Constable Precinct #3</v>
      </c>
      <c r="BS17" t="str">
        <v>3240 - Constable Precinct #4</v>
      </c>
      <c r="BT17" t="str">
        <v>3250 - Constable Precinct #5</v>
      </c>
      <c r="BU17" t="str">
        <v>3270 - Constable Precinct #3A</v>
      </c>
      <c r="BV17" t="str">
        <v>3280 - Constable Precinct #4A</v>
      </c>
      <c r="BW17" t="str">
        <v>3311 - Crime Lab</v>
      </c>
      <c r="BX17" t="str">
        <v>3312 - Medical Examiner</v>
      </c>
      <c r="BY17" t="str">
        <v>3313 - Breath Alcohol Program</v>
      </c>
      <c r="BZ17" t="str">
        <v>4001 - Building Security</v>
      </c>
      <c r="CA17" t="str">
        <v>4002 - Emergency Management</v>
      </c>
      <c r="CB17" t="str">
        <v>4003 - Fire Marshal</v>
      </c>
      <c r="CC17" t="str">
        <v>4011 - District Attorney</v>
      </c>
      <c r="CD17" t="str">
        <v>4012 - DA-Special Allocation</v>
      </c>
      <c r="CE17" t="str">
        <v>4013 - Drug Court Program</v>
      </c>
      <c r="CF17" t="str">
        <v>4014 - Jail Diversion</v>
      </c>
      <c r="CG17" t="str">
        <v>4015 - Divert Court</v>
      </c>
      <c r="CH17" t="str">
        <v>4016 - S.T.A.C. Court</v>
      </c>
      <c r="CI17" t="str">
        <v>4020 - District Clerk</v>
      </c>
      <c r="CJ17" t="str">
        <v>4031 - County Clerk</v>
      </c>
      <c r="CK17" t="str">
        <v>4032 - County Clerk-Collections</v>
      </c>
      <c r="CL17" t="str">
        <v>4033 - Truancy Courts Clerks</v>
      </c>
      <c r="CM17" t="str">
        <v>4040 - Public Defender</v>
      </c>
      <c r="CN17" t="str">
        <v>4051 - District Court Administration</v>
      </c>
      <c r="CO17" t="str">
        <v>4052 - Family Court Services</v>
      </c>
      <c r="CP17" t="str">
        <v>4053 - Child Support Payments Office</v>
      </c>
      <c r="CQ17" t="str">
        <v>4054 - Alt. Dispute Resolution-Dept</v>
      </c>
      <c r="CR17" t="str">
        <v>4056 - Domestic Relations Office Administration</v>
      </c>
      <c r="CS17" t="str">
        <v>4060 - Jury Service</v>
      </c>
      <c r="CT17" t="str">
        <v>4065 - Grand Jury Service</v>
      </c>
      <c r="CU17" t="str">
        <v>4071 - 5th Court of Appeals</v>
      </c>
      <c r="CV17" t="str">
        <v>4072 - First Admin. Judicial Region</v>
      </c>
      <c r="CW17" t="str">
        <v>4080 - Court Cost Miscellaneous</v>
      </c>
      <c r="CX17" t="str">
        <v>4090 - Appellate Justice System</v>
      </c>
      <c r="CY17" t="str">
        <v>4110 - 14th Civil District Court</v>
      </c>
      <c r="CZ17" t="str">
        <v>4115 - 44th Civil District Court</v>
      </c>
      <c r="DA17" t="str">
        <v>4120 - 68th Civil District Court</v>
      </c>
      <c r="DB17" t="str">
        <v>4125 - 95th Civil District Court</v>
      </c>
      <c r="DC17" t="str">
        <v>4130 - 101st Civil District Court</v>
      </c>
      <c r="DD17" t="str">
        <v>4135 - 116th Civil District Court</v>
      </c>
      <c r="DE17" t="str">
        <v>4140 - 134th Civil District Court</v>
      </c>
      <c r="DF17" t="str">
        <v>4145 - 160th Civil District Court</v>
      </c>
      <c r="DG17" t="str">
        <v>4150 - 162nd Civil District Court</v>
      </c>
      <c r="DH17" t="str">
        <v>4155 - 191st Civil District Court</v>
      </c>
      <c r="DI17" t="str">
        <v>4160 - 192nd Civil District Court</v>
      </c>
      <c r="DJ17" t="str">
        <v>4165 - 193rd Civil District Court</v>
      </c>
      <c r="DK17" t="str">
        <v>4170 - 298th Civil District Court</v>
      </c>
      <c r="DL17" t="str">
        <v>4175 - Civil District Masters</v>
      </c>
      <c r="DM17" t="str">
        <v>4180 - Civil Tax Court</v>
      </c>
      <c r="DN17" t="str">
        <v>4210 - 254th Family Court</v>
      </c>
      <c r="DO17" t="str">
        <v>4215 - 255th Family Court</v>
      </c>
      <c r="DP17" t="str">
        <v>4220 - 256th Family Court</v>
      </c>
      <c r="DQ17" t="str">
        <v>4225 - 301st Family Court</v>
      </c>
      <c r="DR17" t="str">
        <v>4230 - 302nd Family Court</v>
      </c>
      <c r="DS17" t="str">
        <v>4235 - 303rd Family Court</v>
      </c>
      <c r="DT17" t="str">
        <v>4240 - 330th Family Court</v>
      </c>
      <c r="DU17" t="str">
        <v>4250 - IV-D Court</v>
      </c>
      <c r="DV17" t="str">
        <v>4310 - 304th Juvenile Court</v>
      </c>
      <c r="DW17" t="str">
        <v>4320 - 305th Juvenile Court</v>
      </c>
      <c r="DX17" t="str">
        <v>4401 - Criminal District Court #1</v>
      </c>
      <c r="DY17" t="str">
        <v>4402 - Criminal District Court #2</v>
      </c>
      <c r="DZ17" t="str">
        <v>4403 - Criminal District Court #3</v>
      </c>
      <c r="EA17" t="str">
        <v>4404 - Criminal District Court #4</v>
      </c>
      <c r="EB17" t="str">
        <v>4405 - Criminal District Court #5</v>
      </c>
      <c r="EC17" t="str">
        <v>4406 - Criminal District Court #6</v>
      </c>
      <c r="ED17" t="str">
        <v>4407 - Criminal District Court #7</v>
      </c>
      <c r="EE17" t="str">
        <v>4410 - 194th Criminal District Court</v>
      </c>
      <c r="EF17" t="str">
        <v>4415 - 195th Criminal District Court</v>
      </c>
      <c r="EG17" t="str">
        <v>4420 - 203rd Criminal District Court</v>
      </c>
      <c r="EH17" t="str">
        <v>4425 - 204th Criminal District Court</v>
      </c>
      <c r="EI17" t="str">
        <v>4430 - 265th Criminal District Court</v>
      </c>
      <c r="EJ17" t="str">
        <v>4435 - 282nd Criminal District Court</v>
      </c>
      <c r="EK17" t="str">
        <v>4440 - 283rd Criminal District Court</v>
      </c>
      <c r="EL17" t="str">
        <v>4445 - 291st Criminal District Court</v>
      </c>
      <c r="EM17" t="str">
        <v>4450 - 292nd Criminal District Court</v>
      </c>
      <c r="EN17" t="str">
        <v>4455 - 363rd Criminal District Court</v>
      </c>
      <c r="EO17" t="str">
        <v>4460 - Criminal District Magistrates</v>
      </c>
      <c r="EP17" t="str">
        <v>4461 - Pretrial Release</v>
      </c>
      <c r="EQ17" t="str">
        <v>4465 - Staff Attorneys</v>
      </c>
      <c r="ER17" t="str">
        <v>4470 - Criminal District Court Manager</v>
      </c>
      <c r="ES17" t="str">
        <v>4501 - County Court at Law #1</v>
      </c>
      <c r="ET17" t="str">
        <v>4502 - County Court at Law #2</v>
      </c>
      <c r="EU17" t="str">
        <v>4503 - County Court at Law #3</v>
      </c>
      <c r="EV17" t="str">
        <v>4504 - County Court at Law #4</v>
      </c>
      <c r="EW17" t="str">
        <v>4505 - County Court at Law #5</v>
      </c>
      <c r="EX17" t="str">
        <v>4601 - County Criminal Court #1</v>
      </c>
      <c r="EY17" t="str">
        <v>4602 - County Criminal Court #2</v>
      </c>
      <c r="EZ17" t="str">
        <v>4603 - County Criminal Court #3</v>
      </c>
      <c r="FA17" t="str">
        <v>4604 - County Criminal Court #4</v>
      </c>
      <c r="FB17" t="str">
        <v>4605 - County Criminal Court #5</v>
      </c>
      <c r="FC17" t="str">
        <v>4606 - County Criminal Court #6</v>
      </c>
      <c r="FD17" t="str">
        <v>4607 - County Criminal Court #7</v>
      </c>
      <c r="FE17" t="str">
        <v>4608 - County Criminal Court #8</v>
      </c>
      <c r="FF17" t="str">
        <v>4609 - County Criminal Court #9</v>
      </c>
      <c r="FG17" t="str">
        <v>4610 - County Criminal Court #10</v>
      </c>
      <c r="FH17" t="str">
        <v>4611 - County Criminal Court #11</v>
      </c>
      <c r="FI17" t="str">
        <v>4615 - County Criminal Court of Appeals</v>
      </c>
      <c r="FJ17" t="str">
        <v>4616 - County Criminal Court of Appeals #2</v>
      </c>
      <c r="FK17" t="str">
        <v>4617 - County Criminal Court - Magistrate</v>
      </c>
      <c r="FL17" t="str">
        <v>4620 - County Criminal Court Manager</v>
      </c>
      <c r="FM17" t="str">
        <v>4701 - Probate Court #1</v>
      </c>
      <c r="FN17" t="str">
        <v>4702 - Probate Court #2</v>
      </c>
      <c r="FO17" t="str">
        <v>4703 - Probate Court #3</v>
      </c>
      <c r="FP17" t="str">
        <v>4704 - Investigators/Court Visitor Program</v>
      </c>
      <c r="FQ17" t="str">
        <v>4705 - Probate Associates</v>
      </c>
      <c r="FR17" t="str">
        <v>4811 - J.P- 1-1</v>
      </c>
      <c r="FS17" t="str">
        <v>4812 - J.P- 1-2</v>
      </c>
      <c r="FT17" t="str">
        <v>4821 - J.P- 2-1</v>
      </c>
      <c r="FU17" t="str">
        <v>4822 - J.P- 2-2</v>
      </c>
      <c r="FV17" t="str">
        <v>4831 - J.P- 3-1</v>
      </c>
      <c r="FW17" t="str">
        <v>4832 - J.P- 3-2</v>
      </c>
      <c r="FX17" t="str">
        <v>4833 - J.P. Central Collections</v>
      </c>
      <c r="FY17" t="str">
        <v>4841 - J.P- 4-1</v>
      </c>
      <c r="FZ17" t="str">
        <v>4842 - J.P- 4-2</v>
      </c>
      <c r="GA17" t="str">
        <v>4851 - J.P- 5-1</v>
      </c>
      <c r="GB17" t="str">
        <v>4852 - J.P- 5-2</v>
      </c>
      <c r="GC17" t="str">
        <v>4862 - J P 3-A</v>
      </c>
      <c r="GD17" t="str">
        <v>4921 - District Clerk Criminal and Bond Forfeiture</v>
      </c>
      <c r="GE17" t="str">
        <v>4922 - District Clerk Passport Central</v>
      </c>
      <c r="GF17" t="str">
        <v>4923 - District Clerk Passport East</v>
      </c>
      <c r="GG17" t="str">
        <v>4924 - District Passport North</v>
      </c>
      <c r="GH17" t="str">
        <v>4925 - District Clerk Juvenile</v>
      </c>
      <c r="GI17" t="str">
        <v>4926 - District Civil and Family, Trust and Collections</v>
      </c>
      <c r="GJ17" t="str">
        <v>5001 - County Clerk Criminal and Bond Forfeiture</v>
      </c>
      <c r="GK17" t="str">
        <v>5002 - County Clerk Recording</v>
      </c>
      <c r="GL17" t="str">
        <v>5003 - County Clerk Vitals</v>
      </c>
      <c r="GM17" t="str">
        <v>5004 - County Clerk Trust</v>
      </c>
      <c r="GN17" t="str">
        <v xml:space="preserve">5005 - County Clerk Civil </v>
      </c>
      <c r="GO17" t="str">
        <v>5006 - County Clerk Probate</v>
      </c>
      <c r="GP17" t="str">
        <v>5007 - County Clerk Central Records</v>
      </c>
      <c r="GQ17" t="str">
        <v>5008 - County Clerk-Collections</v>
      </c>
      <c r="GR17" t="str">
        <v>5041 - Truancy South</v>
      </c>
      <c r="GS17" t="str">
        <v>5042 - Truancy North</v>
      </c>
      <c r="GT17" t="str">
        <v>5043 - Truancy East</v>
      </c>
      <c r="GU17" t="str">
        <v>5110 - Employee Health Clinic</v>
      </c>
      <c r="GV17" t="str">
        <v>5111 - Juvenile Administration</v>
      </c>
      <c r="GW17" t="str">
        <v>5112 - Juvenile Psychological Service</v>
      </c>
      <c r="GX17" t="str">
        <v>5114 - Juvenile-Detention Center</v>
      </c>
      <c r="GY17" t="str">
        <v>5115 - Juvenile-Emergency Shelter</v>
      </c>
      <c r="GZ17" t="str">
        <v>5116 - Juvenile-Letot Center</v>
      </c>
      <c r="HA17" t="str">
        <v>5117 - Juvenile-Youth Village</v>
      </c>
      <c r="HB17" t="str">
        <v>5118 - Juvenile-Medlock Center</v>
      </c>
      <c r="HC17" t="str">
        <v>5119 - Juvenile-Letot Residential Treatment Center</v>
      </c>
      <c r="HD17" t="str">
        <v>5120 - Health Administration</v>
      </c>
      <c r="HE17" t="str">
        <v>5121 - Environmental Health</v>
      </c>
      <c r="HF17" t="str">
        <v>5122 - Public Health Lab</v>
      </c>
      <c r="HG17" t="str">
        <v>5123 - Preventive Health</v>
      </c>
      <c r="HH17" t="str">
        <v>5124 - Communicable Disease Control</v>
      </c>
      <c r="HI17" t="str">
        <v>5125 - STD Clinic</v>
      </c>
      <c r="HJ17" t="str">
        <v>5126 - TB Clinic</v>
      </c>
      <c r="HK17" t="str">
        <v>5128 - HHS - Finance Admin</v>
      </c>
      <c r="HL17" t="str">
        <v xml:space="preserve">5130 - Budget Office Community Contracts </v>
      </c>
      <c r="HM17" t="str">
        <v>5140 - CPS Program</v>
      </c>
      <c r="HN17" t="str">
        <v>5170 - Welfare Assistance</v>
      </c>
      <c r="HO17" t="str">
        <v>6340 - Wilmer Substance Abuse Facility</v>
      </c>
      <c r="HP17" t="str">
        <v>6430 - Truancy Enforcement Center</v>
      </c>
      <c r="HQ17" t="str">
        <v>6930 - Cash Match for Grants</v>
      </c>
      <c r="HR17" t="str">
        <v>7138 - Parking Garage CO 2004 Series</v>
      </c>
      <c r="HS17" t="str">
        <v>7139 - Unlimited Tax Ref 2005  24.097M</v>
      </c>
      <c r="HT17" t="str">
        <v>7140 - Certificate Obligation, 2006  $65M</v>
      </c>
      <c r="HU17" t="str">
        <v>7141 - Limited Tax Notes, Series 2011</v>
      </c>
      <c r="HV17" t="str">
        <v>7142 - Unlimited Tax Refunding Bonds Series 2011A-Dept</v>
      </c>
      <c r="HW17" t="str">
        <v>7144 - Limited Tax Refunding Bonds Series 2013</v>
      </c>
      <c r="HX17" t="str">
        <v>7145 - Dept Limited Tax Notes Series 2013</v>
      </c>
      <c r="HY17" t="str">
        <v>7146 - Unlimited Tax Refunding Bonds Series 2015</v>
      </c>
      <c r="HZ17" t="str">
        <v>7147 - Combination Tax and Parking Garage Revenue Certificates of Obligation Series 2016</v>
      </c>
      <c r="IA17" t="str">
        <v>7148 - Certificates of Obligation, Series 2022</v>
      </c>
      <c r="IB17" t="str">
        <v>7400 - Administrative</v>
      </c>
      <c r="IC17" t="str">
        <v>7414 - Unlimited Tax Road Bonds Series 1995</v>
      </c>
      <c r="ID17" t="str">
        <v>7418 - Road Bond Series 1996</v>
      </c>
      <c r="IE17" t="str">
        <v>7492 - 1995 Road Bond Fund</v>
      </c>
      <c r="IF17" t="str">
        <v>8010 - State Highway Fund</v>
      </c>
      <c r="IG17" t="str">
        <v>8011 - Vehicle Sales and Use Tax</v>
      </c>
      <c r="IH17" t="str">
        <v>8012 - Certificate of Title Fund</v>
      </c>
      <c r="II17" t="str">
        <v>8013 - State Beer and Wine</v>
      </c>
      <c r="IJ17" t="str">
        <v>8014 - Unapportioned Tax</v>
      </c>
      <c r="IK17" t="str">
        <v>8015 - Tax Refund</v>
      </c>
      <c r="IL17" t="str">
        <v>8016 - Trust Fund (Tax Assessor)</v>
      </c>
      <c r="IM17" t="str">
        <v>8017 - Mail-in License Renewal</v>
      </c>
      <c r="IN17" t="str">
        <v>8459 - Chase C.C. Clearing Acct-Tax Office</v>
      </c>
      <c r="IO17" t="str">
        <v>8465 - Chase C.C. MV Clearing Acct-Tax Office</v>
      </c>
      <c r="IP17" t="str">
        <v>8466 - Chase Credit Card Charge Back-Tax Office</v>
      </c>
      <c r="IQ17" t="str">
        <v>8467 - Chase C.C MV Charge Back Tax Office</v>
      </c>
      <c r="IR17" t="str">
        <v>8543 - Chase Credit Card B&amp;W Chargeback</v>
      </c>
      <c r="IS17" t="str">
        <v>8545 - Chase Credit Card VIT/SIT Chargeback</v>
      </c>
      <c r="IT17" t="str">
        <v>8718 - Dealers' Escrow Account</v>
      </c>
      <c r="IU17" t="str">
        <v>8719 - Undisbursed Funds</v>
      </c>
      <c r="IV17" t="str">
        <v>8720 - Credit Card Deposit/Clearing Acct</v>
      </c>
      <c r="IW17" t="str">
        <v>8721 - Unapportioned Tax ( Year End ) Used to be 720</v>
      </c>
      <c r="IX17" t="str">
        <v>8731 - Credit Card Chargeback Acct</v>
      </c>
      <c r="IY17" t="str">
        <v>9010 - Library Assistance</v>
      </c>
      <c r="IZ17" t="str">
        <v>9020 - Local Emergencies</v>
      </c>
      <c r="JA17" t="str">
        <v>9101 - Park &amp; Open Space Adm</v>
      </c>
      <c r="JB17" t="str">
        <v>9102 - Park and Open Space</v>
      </c>
      <c r="JC17" t="str">
        <v>9200 - Escrows</v>
      </c>
      <c r="JD17" t="str">
        <v>9205 - Constable Precinct #1</v>
      </c>
      <c r="JE17" t="str">
        <v>9206 - Constable Precinct #2</v>
      </c>
      <c r="JF17" t="str">
        <v>9207 - Constable Precinct #3</v>
      </c>
      <c r="JG17" t="str">
        <v>9208 - Constable Precinct #4</v>
      </c>
      <c r="JH17" t="str">
        <v>9209 - Constable Precinct #5</v>
      </c>
      <c r="JI17" t="str">
        <v xml:space="preserve">9215 - Commissary </v>
      </c>
      <c r="JJ17" t="str">
        <v xml:space="preserve">9220 - District Attorney </v>
      </c>
      <c r="JK17" t="str">
        <v>9225 - Sheriff</v>
      </c>
      <c r="JL17" t="str">
        <v xml:space="preserve">9230 - Juvenile </v>
      </c>
      <c r="JM17" t="str">
        <v xml:space="preserve">9235 - Justice of Peace </v>
      </c>
      <c r="JN17" t="str">
        <v>9240 - County Clerk</v>
      </c>
      <c r="JO17" t="str">
        <v>9245 - District Clerk</v>
      </c>
      <c r="JP17" t="str">
        <v xml:space="preserve">9250 - County Clerk Record Management </v>
      </c>
      <c r="JQ17" t="str">
        <v xml:space="preserve">9255 - District Clerk Record Management </v>
      </c>
      <c r="JR17" t="str">
        <v xml:space="preserve">9256 - County &amp; District Clerk Record Management </v>
      </c>
      <c r="JS17" t="str">
        <v xml:space="preserve">9260 - Community Supervision and Correction Department </v>
      </c>
      <c r="JT17" t="str">
        <v xml:space="preserve">9265 - Tax Office </v>
      </c>
      <c r="JU17" t="str">
        <v xml:space="preserve">9270 - Criminal Justice </v>
      </c>
      <c r="JV17" t="str">
        <v xml:space="preserve">9275 - Divert Court </v>
      </c>
      <c r="JW17" t="str">
        <v>9280 - HHS</v>
      </c>
      <c r="JX17" t="str">
        <v>9285 - Probate Court</v>
      </c>
      <c r="JY17" t="str">
        <v>9290 - Law Library</v>
      </c>
      <c r="JZ17" t="str">
        <v>9291 - SBE</v>
      </c>
      <c r="KA17" t="str">
        <v>9292 - Fire Marshall</v>
      </c>
      <c r="KB17" t="str">
        <v>9410 - IT Projects</v>
      </c>
      <c r="KC17" t="str">
        <v>9420 - Facilities Projects</v>
      </c>
      <c r="KD17" t="str">
        <v>9430 - Public Works Projects</v>
      </c>
      <c r="KE17" t="str">
        <v>9440 - CSCD Projects</v>
      </c>
      <c r="KF17" t="str">
        <v>9450 - Elections</v>
      </c>
      <c r="KG17" t="str">
        <v>9455 - Household Hazardous Waste</v>
      </c>
      <c r="KH17" t="str">
        <v>9464 - American Rescue Plan</v>
      </c>
      <c r="KI17" t="str">
        <v>9466 - Major Grants</v>
      </c>
      <c r="KJ17" t="str">
        <v>9467 - HUD Section 8</v>
      </c>
      <c r="KK17" t="str">
        <v>9468 - Charter School</v>
      </c>
      <c r="KL17" t="str">
        <v>9900 - Non-Budget Charges</v>
      </c>
      <c r="KM17" t="str">
        <v>9910 - Countywide Appropriations</v>
      </c>
      <c r="KN17" t="str">
        <v>9915 - Surplus</v>
      </c>
      <c r="KO17" t="str">
        <v>9920 - Payroll -Dept</v>
      </c>
      <c r="KP17" t="str">
        <v>9940 - Reserves and Contingency</v>
      </c>
      <c r="KQ17" t="str">
        <v>9950 - Emergency Reserves</v>
      </c>
    </row>
    <row r="18" spans="1:303" x14ac:dyDescent="0.25">
      <c r="A18" t="str" cm="1">
        <f t="array" ref="A18:KQ18">TRANSPOSE(_xlfn._xlws.SORT(_xlfn._xlws.FILTER(TableCostCenter[Cost Center List],ISNUMBER(SEARCH(Travel!Z19,TableCostCenter[Cost Center List])))))</f>
        <v>0000 - Default Cost Center</v>
      </c>
      <c r="B18" t="str">
        <v>1010 - County Judge</v>
      </c>
      <c r="C18" t="str">
        <v>1011 - Truancy Courts</v>
      </c>
      <c r="D18" t="str">
        <v>1016 - Planning and Development</v>
      </c>
      <c r="E18" t="str">
        <v>1020 - Commissioners' Court Administrator</v>
      </c>
      <c r="F18" t="str">
        <v>1021 - Operation Services - Engineering</v>
      </c>
      <c r="G18" t="str">
        <v>1022 - Operation Services - Facilities</v>
      </c>
      <c r="H18" t="str">
        <v>1023 - Operation Services - Comm/Central Services</v>
      </c>
      <c r="I18" t="str">
        <v>1024 - Operation Services - Records Mgmt</v>
      </c>
      <c r="J18" t="str">
        <v>1027 - Operation Services - Auto Service Center</v>
      </c>
      <c r="K18" t="str">
        <v>1035 - Tax Assessor/Collector</v>
      </c>
      <c r="L18" t="str">
        <v>1040 - Human Resource/Civil Service</v>
      </c>
      <c r="M18" t="str">
        <v>1041 - HRCS - 52e Employees</v>
      </c>
      <c r="N18" t="str">
        <v>1045 - Records Bldg Fitness Center</v>
      </c>
      <c r="O18" t="str">
        <v>1050 - County Treasurer</v>
      </c>
      <c r="P18" t="str">
        <v>1060 - Office of Budget &amp; Evaluation</v>
      </c>
      <c r="Q18" t="str">
        <v>1070 - County Auditor</v>
      </c>
      <c r="R18" t="str">
        <v>1080 - Purchasing</v>
      </c>
      <c r="S18" t="str">
        <v>1082 - Small Business Enterprise(SBE)</v>
      </c>
      <c r="T18" t="str">
        <v>1090 - IT Data Services</v>
      </c>
      <c r="U18" t="str">
        <v>1210 - Elections</v>
      </c>
      <c r="V18" t="str">
        <v>2050 - Texas Cooperative Extension</v>
      </c>
      <c r="W18" t="str">
        <v>2060 - Veterans Service</v>
      </c>
      <c r="X18" t="str">
        <v>2080 - Historical Commission</v>
      </c>
      <c r="Y18" t="str">
        <v>2110 - Public Works</v>
      </c>
      <c r="Z18" t="str">
        <v>2115 - PW - Economic Development</v>
      </c>
      <c r="AA18" t="str">
        <v>2510 - Road Precinct #1</v>
      </c>
      <c r="AB18" t="str">
        <v>2520 - Road Precinct #2</v>
      </c>
      <c r="AC18" t="str">
        <v>2530 - Road Precinct #3</v>
      </c>
      <c r="AD18" t="str">
        <v>2540 - Road Precinct #4</v>
      </c>
      <c r="AE18" t="str">
        <v>2550 - Road Reserves</v>
      </c>
      <c r="AF18" t="str">
        <v>3020 - Community Supervision</v>
      </c>
      <c r="AG18" t="str">
        <v>3030 - Public Service Program</v>
      </c>
      <c r="AH18" t="str">
        <v>3043 - Unincorporated Area Services</v>
      </c>
      <c r="AI18" t="str">
        <v>3110 - Executive</v>
      </c>
      <c r="AJ18" t="str">
        <v>3111 - Special Investigation</v>
      </c>
      <c r="AK18" t="str">
        <v>3112 - Intelligence</v>
      </c>
      <c r="AL18" t="str">
        <v>3113 - Internal Affairs</v>
      </c>
      <c r="AM18" t="str">
        <v>3114 - Compliance</v>
      </c>
      <c r="AN18" t="str">
        <v>3121 - General Services</v>
      </c>
      <c r="AO18" t="str">
        <v>3122 - Personnel</v>
      </c>
      <c r="AP18" t="str">
        <v>3123 - Training</v>
      </c>
      <c r="AQ18" t="str">
        <v>3124 - Communications</v>
      </c>
      <c r="AR18" t="str">
        <v>3125 - Fiscal</v>
      </c>
      <c r="AS18" t="str">
        <v>3126 - Photo Lab</v>
      </c>
      <c r="AT18" t="str">
        <v>3127 - Print Shop Department</v>
      </c>
      <c r="AU18" t="str">
        <v>3128 - Bonds</v>
      </c>
      <c r="AV18" t="str">
        <v>3129 - Bailiff</v>
      </c>
      <c r="AW18" t="str">
        <v>3130 - Warrants</v>
      </c>
      <c r="AX18" t="str">
        <v>3131 - Fugitive Transportation</v>
      </c>
      <c r="AY18" t="str">
        <v>3132 - Civil</v>
      </c>
      <c r="AZ18" t="str">
        <v>3133 - Patrol</v>
      </c>
      <c r="BA18" t="str">
        <v>3134 - Criminal Investigation</v>
      </c>
      <c r="BB18" t="str">
        <v>3136 - FLEET</v>
      </c>
      <c r="BC18" t="str">
        <v>3137 - Freeway Management Program</v>
      </c>
      <c r="BD18" t="str">
        <v>3140 - Detention Services</v>
      </c>
      <c r="BE18" t="str">
        <v>3141 - North Tower</v>
      </c>
      <c r="BF18" t="str">
        <v>3142 - West Tower</v>
      </c>
      <c r="BG18" t="str">
        <v>3147 - Central Intake</v>
      </c>
      <c r="BH18" t="str">
        <v>3148 - South Tower</v>
      </c>
      <c r="BI18" t="str">
        <v>3150 - Classification and Release</v>
      </c>
      <c r="BJ18" t="str">
        <v>3151 - Inmate Program</v>
      </c>
      <c r="BK18" t="str">
        <v>3152 - Central Kitchen</v>
      </c>
      <c r="BL18" t="str">
        <v>3153 - Central Laundry</v>
      </c>
      <c r="BM18" t="str">
        <v>3154 - Inmate Transport</v>
      </c>
      <c r="BN18" t="str">
        <v>3155 - Jail Medical</v>
      </c>
      <c r="BO18" t="str">
        <v>3156 - Pre/Post Trial Release Program</v>
      </c>
      <c r="BP18" t="str">
        <v>3210 - Constable Precinct #1</v>
      </c>
      <c r="BQ18" t="str">
        <v>3220 - Constable Precinct #2</v>
      </c>
      <c r="BR18" t="str">
        <v>3230 - Constable Precinct #3</v>
      </c>
      <c r="BS18" t="str">
        <v>3240 - Constable Precinct #4</v>
      </c>
      <c r="BT18" t="str">
        <v>3250 - Constable Precinct #5</v>
      </c>
      <c r="BU18" t="str">
        <v>3270 - Constable Precinct #3A</v>
      </c>
      <c r="BV18" t="str">
        <v>3280 - Constable Precinct #4A</v>
      </c>
      <c r="BW18" t="str">
        <v>3311 - Crime Lab</v>
      </c>
      <c r="BX18" t="str">
        <v>3312 - Medical Examiner</v>
      </c>
      <c r="BY18" t="str">
        <v>3313 - Breath Alcohol Program</v>
      </c>
      <c r="BZ18" t="str">
        <v>4001 - Building Security</v>
      </c>
      <c r="CA18" t="str">
        <v>4002 - Emergency Management</v>
      </c>
      <c r="CB18" t="str">
        <v>4003 - Fire Marshal</v>
      </c>
      <c r="CC18" t="str">
        <v>4011 - District Attorney</v>
      </c>
      <c r="CD18" t="str">
        <v>4012 - DA-Special Allocation</v>
      </c>
      <c r="CE18" t="str">
        <v>4013 - Drug Court Program</v>
      </c>
      <c r="CF18" t="str">
        <v>4014 - Jail Diversion</v>
      </c>
      <c r="CG18" t="str">
        <v>4015 - Divert Court</v>
      </c>
      <c r="CH18" t="str">
        <v>4016 - S.T.A.C. Court</v>
      </c>
      <c r="CI18" t="str">
        <v>4020 - District Clerk</v>
      </c>
      <c r="CJ18" t="str">
        <v>4031 - County Clerk</v>
      </c>
      <c r="CK18" t="str">
        <v>4032 - County Clerk-Collections</v>
      </c>
      <c r="CL18" t="str">
        <v>4033 - Truancy Courts Clerks</v>
      </c>
      <c r="CM18" t="str">
        <v>4040 - Public Defender</v>
      </c>
      <c r="CN18" t="str">
        <v>4051 - District Court Administration</v>
      </c>
      <c r="CO18" t="str">
        <v>4052 - Family Court Services</v>
      </c>
      <c r="CP18" t="str">
        <v>4053 - Child Support Payments Office</v>
      </c>
      <c r="CQ18" t="str">
        <v>4054 - Alt. Dispute Resolution-Dept</v>
      </c>
      <c r="CR18" t="str">
        <v>4056 - Domestic Relations Office Administration</v>
      </c>
      <c r="CS18" t="str">
        <v>4060 - Jury Service</v>
      </c>
      <c r="CT18" t="str">
        <v>4065 - Grand Jury Service</v>
      </c>
      <c r="CU18" t="str">
        <v>4071 - 5th Court of Appeals</v>
      </c>
      <c r="CV18" t="str">
        <v>4072 - First Admin. Judicial Region</v>
      </c>
      <c r="CW18" t="str">
        <v>4080 - Court Cost Miscellaneous</v>
      </c>
      <c r="CX18" t="str">
        <v>4090 - Appellate Justice System</v>
      </c>
      <c r="CY18" t="str">
        <v>4110 - 14th Civil District Court</v>
      </c>
      <c r="CZ18" t="str">
        <v>4115 - 44th Civil District Court</v>
      </c>
      <c r="DA18" t="str">
        <v>4120 - 68th Civil District Court</v>
      </c>
      <c r="DB18" t="str">
        <v>4125 - 95th Civil District Court</v>
      </c>
      <c r="DC18" t="str">
        <v>4130 - 101st Civil District Court</v>
      </c>
      <c r="DD18" t="str">
        <v>4135 - 116th Civil District Court</v>
      </c>
      <c r="DE18" t="str">
        <v>4140 - 134th Civil District Court</v>
      </c>
      <c r="DF18" t="str">
        <v>4145 - 160th Civil District Court</v>
      </c>
      <c r="DG18" t="str">
        <v>4150 - 162nd Civil District Court</v>
      </c>
      <c r="DH18" t="str">
        <v>4155 - 191st Civil District Court</v>
      </c>
      <c r="DI18" t="str">
        <v>4160 - 192nd Civil District Court</v>
      </c>
      <c r="DJ18" t="str">
        <v>4165 - 193rd Civil District Court</v>
      </c>
      <c r="DK18" t="str">
        <v>4170 - 298th Civil District Court</v>
      </c>
      <c r="DL18" t="str">
        <v>4175 - Civil District Masters</v>
      </c>
      <c r="DM18" t="str">
        <v>4180 - Civil Tax Court</v>
      </c>
      <c r="DN18" t="str">
        <v>4210 - 254th Family Court</v>
      </c>
      <c r="DO18" t="str">
        <v>4215 - 255th Family Court</v>
      </c>
      <c r="DP18" t="str">
        <v>4220 - 256th Family Court</v>
      </c>
      <c r="DQ18" t="str">
        <v>4225 - 301st Family Court</v>
      </c>
      <c r="DR18" t="str">
        <v>4230 - 302nd Family Court</v>
      </c>
      <c r="DS18" t="str">
        <v>4235 - 303rd Family Court</v>
      </c>
      <c r="DT18" t="str">
        <v>4240 - 330th Family Court</v>
      </c>
      <c r="DU18" t="str">
        <v>4250 - IV-D Court</v>
      </c>
      <c r="DV18" t="str">
        <v>4310 - 304th Juvenile Court</v>
      </c>
      <c r="DW18" t="str">
        <v>4320 - 305th Juvenile Court</v>
      </c>
      <c r="DX18" t="str">
        <v>4401 - Criminal District Court #1</v>
      </c>
      <c r="DY18" t="str">
        <v>4402 - Criminal District Court #2</v>
      </c>
      <c r="DZ18" t="str">
        <v>4403 - Criminal District Court #3</v>
      </c>
      <c r="EA18" t="str">
        <v>4404 - Criminal District Court #4</v>
      </c>
      <c r="EB18" t="str">
        <v>4405 - Criminal District Court #5</v>
      </c>
      <c r="EC18" t="str">
        <v>4406 - Criminal District Court #6</v>
      </c>
      <c r="ED18" t="str">
        <v>4407 - Criminal District Court #7</v>
      </c>
      <c r="EE18" t="str">
        <v>4410 - 194th Criminal District Court</v>
      </c>
      <c r="EF18" t="str">
        <v>4415 - 195th Criminal District Court</v>
      </c>
      <c r="EG18" t="str">
        <v>4420 - 203rd Criminal District Court</v>
      </c>
      <c r="EH18" t="str">
        <v>4425 - 204th Criminal District Court</v>
      </c>
      <c r="EI18" t="str">
        <v>4430 - 265th Criminal District Court</v>
      </c>
      <c r="EJ18" t="str">
        <v>4435 - 282nd Criminal District Court</v>
      </c>
      <c r="EK18" t="str">
        <v>4440 - 283rd Criminal District Court</v>
      </c>
      <c r="EL18" t="str">
        <v>4445 - 291st Criminal District Court</v>
      </c>
      <c r="EM18" t="str">
        <v>4450 - 292nd Criminal District Court</v>
      </c>
      <c r="EN18" t="str">
        <v>4455 - 363rd Criminal District Court</v>
      </c>
      <c r="EO18" t="str">
        <v>4460 - Criminal District Magistrates</v>
      </c>
      <c r="EP18" t="str">
        <v>4461 - Pretrial Release</v>
      </c>
      <c r="EQ18" t="str">
        <v>4465 - Staff Attorneys</v>
      </c>
      <c r="ER18" t="str">
        <v>4470 - Criminal District Court Manager</v>
      </c>
      <c r="ES18" t="str">
        <v>4501 - County Court at Law #1</v>
      </c>
      <c r="ET18" t="str">
        <v>4502 - County Court at Law #2</v>
      </c>
      <c r="EU18" t="str">
        <v>4503 - County Court at Law #3</v>
      </c>
      <c r="EV18" t="str">
        <v>4504 - County Court at Law #4</v>
      </c>
      <c r="EW18" t="str">
        <v>4505 - County Court at Law #5</v>
      </c>
      <c r="EX18" t="str">
        <v>4601 - County Criminal Court #1</v>
      </c>
      <c r="EY18" t="str">
        <v>4602 - County Criminal Court #2</v>
      </c>
      <c r="EZ18" t="str">
        <v>4603 - County Criminal Court #3</v>
      </c>
      <c r="FA18" t="str">
        <v>4604 - County Criminal Court #4</v>
      </c>
      <c r="FB18" t="str">
        <v>4605 - County Criminal Court #5</v>
      </c>
      <c r="FC18" t="str">
        <v>4606 - County Criminal Court #6</v>
      </c>
      <c r="FD18" t="str">
        <v>4607 - County Criminal Court #7</v>
      </c>
      <c r="FE18" t="str">
        <v>4608 - County Criminal Court #8</v>
      </c>
      <c r="FF18" t="str">
        <v>4609 - County Criminal Court #9</v>
      </c>
      <c r="FG18" t="str">
        <v>4610 - County Criminal Court #10</v>
      </c>
      <c r="FH18" t="str">
        <v>4611 - County Criminal Court #11</v>
      </c>
      <c r="FI18" t="str">
        <v>4615 - County Criminal Court of Appeals</v>
      </c>
      <c r="FJ18" t="str">
        <v>4616 - County Criminal Court of Appeals #2</v>
      </c>
      <c r="FK18" t="str">
        <v>4617 - County Criminal Court - Magistrate</v>
      </c>
      <c r="FL18" t="str">
        <v>4620 - County Criminal Court Manager</v>
      </c>
      <c r="FM18" t="str">
        <v>4701 - Probate Court #1</v>
      </c>
      <c r="FN18" t="str">
        <v>4702 - Probate Court #2</v>
      </c>
      <c r="FO18" t="str">
        <v>4703 - Probate Court #3</v>
      </c>
      <c r="FP18" t="str">
        <v>4704 - Investigators/Court Visitor Program</v>
      </c>
      <c r="FQ18" t="str">
        <v>4705 - Probate Associates</v>
      </c>
      <c r="FR18" t="str">
        <v>4811 - J.P- 1-1</v>
      </c>
      <c r="FS18" t="str">
        <v>4812 - J.P- 1-2</v>
      </c>
      <c r="FT18" t="str">
        <v>4821 - J.P- 2-1</v>
      </c>
      <c r="FU18" t="str">
        <v>4822 - J.P- 2-2</v>
      </c>
      <c r="FV18" t="str">
        <v>4831 - J.P- 3-1</v>
      </c>
      <c r="FW18" t="str">
        <v>4832 - J.P- 3-2</v>
      </c>
      <c r="FX18" t="str">
        <v>4833 - J.P. Central Collections</v>
      </c>
      <c r="FY18" t="str">
        <v>4841 - J.P- 4-1</v>
      </c>
      <c r="FZ18" t="str">
        <v>4842 - J.P- 4-2</v>
      </c>
      <c r="GA18" t="str">
        <v>4851 - J.P- 5-1</v>
      </c>
      <c r="GB18" t="str">
        <v>4852 - J.P- 5-2</v>
      </c>
      <c r="GC18" t="str">
        <v>4862 - J P 3-A</v>
      </c>
      <c r="GD18" t="str">
        <v>4921 - District Clerk Criminal and Bond Forfeiture</v>
      </c>
      <c r="GE18" t="str">
        <v>4922 - District Clerk Passport Central</v>
      </c>
      <c r="GF18" t="str">
        <v>4923 - District Clerk Passport East</v>
      </c>
      <c r="GG18" t="str">
        <v>4924 - District Passport North</v>
      </c>
      <c r="GH18" t="str">
        <v>4925 - District Clerk Juvenile</v>
      </c>
      <c r="GI18" t="str">
        <v>4926 - District Civil and Family, Trust and Collections</v>
      </c>
      <c r="GJ18" t="str">
        <v>5001 - County Clerk Criminal and Bond Forfeiture</v>
      </c>
      <c r="GK18" t="str">
        <v>5002 - County Clerk Recording</v>
      </c>
      <c r="GL18" t="str">
        <v>5003 - County Clerk Vitals</v>
      </c>
      <c r="GM18" t="str">
        <v>5004 - County Clerk Trust</v>
      </c>
      <c r="GN18" t="str">
        <v xml:space="preserve">5005 - County Clerk Civil </v>
      </c>
      <c r="GO18" t="str">
        <v>5006 - County Clerk Probate</v>
      </c>
      <c r="GP18" t="str">
        <v>5007 - County Clerk Central Records</v>
      </c>
      <c r="GQ18" t="str">
        <v>5008 - County Clerk-Collections</v>
      </c>
      <c r="GR18" t="str">
        <v>5041 - Truancy South</v>
      </c>
      <c r="GS18" t="str">
        <v>5042 - Truancy North</v>
      </c>
      <c r="GT18" t="str">
        <v>5043 - Truancy East</v>
      </c>
      <c r="GU18" t="str">
        <v>5110 - Employee Health Clinic</v>
      </c>
      <c r="GV18" t="str">
        <v>5111 - Juvenile Administration</v>
      </c>
      <c r="GW18" t="str">
        <v>5112 - Juvenile Psychological Service</v>
      </c>
      <c r="GX18" t="str">
        <v>5114 - Juvenile-Detention Center</v>
      </c>
      <c r="GY18" t="str">
        <v>5115 - Juvenile-Emergency Shelter</v>
      </c>
      <c r="GZ18" t="str">
        <v>5116 - Juvenile-Letot Center</v>
      </c>
      <c r="HA18" t="str">
        <v>5117 - Juvenile-Youth Village</v>
      </c>
      <c r="HB18" t="str">
        <v>5118 - Juvenile-Medlock Center</v>
      </c>
      <c r="HC18" t="str">
        <v>5119 - Juvenile-Letot Residential Treatment Center</v>
      </c>
      <c r="HD18" t="str">
        <v>5120 - Health Administration</v>
      </c>
      <c r="HE18" t="str">
        <v>5121 - Environmental Health</v>
      </c>
      <c r="HF18" t="str">
        <v>5122 - Public Health Lab</v>
      </c>
      <c r="HG18" t="str">
        <v>5123 - Preventive Health</v>
      </c>
      <c r="HH18" t="str">
        <v>5124 - Communicable Disease Control</v>
      </c>
      <c r="HI18" t="str">
        <v>5125 - STD Clinic</v>
      </c>
      <c r="HJ18" t="str">
        <v>5126 - TB Clinic</v>
      </c>
      <c r="HK18" t="str">
        <v>5128 - HHS - Finance Admin</v>
      </c>
      <c r="HL18" t="str">
        <v xml:space="preserve">5130 - Budget Office Community Contracts </v>
      </c>
      <c r="HM18" t="str">
        <v>5140 - CPS Program</v>
      </c>
      <c r="HN18" t="str">
        <v>5170 - Welfare Assistance</v>
      </c>
      <c r="HO18" t="str">
        <v>6340 - Wilmer Substance Abuse Facility</v>
      </c>
      <c r="HP18" t="str">
        <v>6430 - Truancy Enforcement Center</v>
      </c>
      <c r="HQ18" t="str">
        <v>6930 - Cash Match for Grants</v>
      </c>
      <c r="HR18" t="str">
        <v>7138 - Parking Garage CO 2004 Series</v>
      </c>
      <c r="HS18" t="str">
        <v>7139 - Unlimited Tax Ref 2005  24.097M</v>
      </c>
      <c r="HT18" t="str">
        <v>7140 - Certificate Obligation, 2006  $65M</v>
      </c>
      <c r="HU18" t="str">
        <v>7141 - Limited Tax Notes, Series 2011</v>
      </c>
      <c r="HV18" t="str">
        <v>7142 - Unlimited Tax Refunding Bonds Series 2011A-Dept</v>
      </c>
      <c r="HW18" t="str">
        <v>7144 - Limited Tax Refunding Bonds Series 2013</v>
      </c>
      <c r="HX18" t="str">
        <v>7145 - Dept Limited Tax Notes Series 2013</v>
      </c>
      <c r="HY18" t="str">
        <v>7146 - Unlimited Tax Refunding Bonds Series 2015</v>
      </c>
      <c r="HZ18" t="str">
        <v>7147 - Combination Tax and Parking Garage Revenue Certificates of Obligation Series 2016</v>
      </c>
      <c r="IA18" t="str">
        <v>7148 - Certificates of Obligation, Series 2022</v>
      </c>
      <c r="IB18" t="str">
        <v>7400 - Administrative</v>
      </c>
      <c r="IC18" t="str">
        <v>7414 - Unlimited Tax Road Bonds Series 1995</v>
      </c>
      <c r="ID18" t="str">
        <v>7418 - Road Bond Series 1996</v>
      </c>
      <c r="IE18" t="str">
        <v>7492 - 1995 Road Bond Fund</v>
      </c>
      <c r="IF18" t="str">
        <v>8010 - State Highway Fund</v>
      </c>
      <c r="IG18" t="str">
        <v>8011 - Vehicle Sales and Use Tax</v>
      </c>
      <c r="IH18" t="str">
        <v>8012 - Certificate of Title Fund</v>
      </c>
      <c r="II18" t="str">
        <v>8013 - State Beer and Wine</v>
      </c>
      <c r="IJ18" t="str">
        <v>8014 - Unapportioned Tax</v>
      </c>
      <c r="IK18" t="str">
        <v>8015 - Tax Refund</v>
      </c>
      <c r="IL18" t="str">
        <v>8016 - Trust Fund (Tax Assessor)</v>
      </c>
      <c r="IM18" t="str">
        <v>8017 - Mail-in License Renewal</v>
      </c>
      <c r="IN18" t="str">
        <v>8459 - Chase C.C. Clearing Acct-Tax Office</v>
      </c>
      <c r="IO18" t="str">
        <v>8465 - Chase C.C. MV Clearing Acct-Tax Office</v>
      </c>
      <c r="IP18" t="str">
        <v>8466 - Chase Credit Card Charge Back-Tax Office</v>
      </c>
      <c r="IQ18" t="str">
        <v>8467 - Chase C.C MV Charge Back Tax Office</v>
      </c>
      <c r="IR18" t="str">
        <v>8543 - Chase Credit Card B&amp;W Chargeback</v>
      </c>
      <c r="IS18" t="str">
        <v>8545 - Chase Credit Card VIT/SIT Chargeback</v>
      </c>
      <c r="IT18" t="str">
        <v>8718 - Dealers' Escrow Account</v>
      </c>
      <c r="IU18" t="str">
        <v>8719 - Undisbursed Funds</v>
      </c>
      <c r="IV18" t="str">
        <v>8720 - Credit Card Deposit/Clearing Acct</v>
      </c>
      <c r="IW18" t="str">
        <v>8721 - Unapportioned Tax ( Year End ) Used to be 720</v>
      </c>
      <c r="IX18" t="str">
        <v>8731 - Credit Card Chargeback Acct</v>
      </c>
      <c r="IY18" t="str">
        <v>9010 - Library Assistance</v>
      </c>
      <c r="IZ18" t="str">
        <v>9020 - Local Emergencies</v>
      </c>
      <c r="JA18" t="str">
        <v>9101 - Park &amp; Open Space Adm</v>
      </c>
      <c r="JB18" t="str">
        <v>9102 - Park and Open Space</v>
      </c>
      <c r="JC18" t="str">
        <v>9200 - Escrows</v>
      </c>
      <c r="JD18" t="str">
        <v>9205 - Constable Precinct #1</v>
      </c>
      <c r="JE18" t="str">
        <v>9206 - Constable Precinct #2</v>
      </c>
      <c r="JF18" t="str">
        <v>9207 - Constable Precinct #3</v>
      </c>
      <c r="JG18" t="str">
        <v>9208 - Constable Precinct #4</v>
      </c>
      <c r="JH18" t="str">
        <v>9209 - Constable Precinct #5</v>
      </c>
      <c r="JI18" t="str">
        <v xml:space="preserve">9215 - Commissary </v>
      </c>
      <c r="JJ18" t="str">
        <v xml:space="preserve">9220 - District Attorney </v>
      </c>
      <c r="JK18" t="str">
        <v>9225 - Sheriff</v>
      </c>
      <c r="JL18" t="str">
        <v xml:space="preserve">9230 - Juvenile </v>
      </c>
      <c r="JM18" t="str">
        <v xml:space="preserve">9235 - Justice of Peace </v>
      </c>
      <c r="JN18" t="str">
        <v>9240 - County Clerk</v>
      </c>
      <c r="JO18" t="str">
        <v>9245 - District Clerk</v>
      </c>
      <c r="JP18" t="str">
        <v xml:space="preserve">9250 - County Clerk Record Management </v>
      </c>
      <c r="JQ18" t="str">
        <v xml:space="preserve">9255 - District Clerk Record Management </v>
      </c>
      <c r="JR18" t="str">
        <v xml:space="preserve">9256 - County &amp; District Clerk Record Management </v>
      </c>
      <c r="JS18" t="str">
        <v xml:space="preserve">9260 - Community Supervision and Correction Department </v>
      </c>
      <c r="JT18" t="str">
        <v xml:space="preserve">9265 - Tax Office </v>
      </c>
      <c r="JU18" t="str">
        <v xml:space="preserve">9270 - Criminal Justice </v>
      </c>
      <c r="JV18" t="str">
        <v xml:space="preserve">9275 - Divert Court </v>
      </c>
      <c r="JW18" t="str">
        <v>9280 - HHS</v>
      </c>
      <c r="JX18" t="str">
        <v>9285 - Probate Court</v>
      </c>
      <c r="JY18" t="str">
        <v>9290 - Law Library</v>
      </c>
      <c r="JZ18" t="str">
        <v>9291 - SBE</v>
      </c>
      <c r="KA18" t="str">
        <v>9292 - Fire Marshall</v>
      </c>
      <c r="KB18" t="str">
        <v>9410 - IT Projects</v>
      </c>
      <c r="KC18" t="str">
        <v>9420 - Facilities Projects</v>
      </c>
      <c r="KD18" t="str">
        <v>9430 - Public Works Projects</v>
      </c>
      <c r="KE18" t="str">
        <v>9440 - CSCD Projects</v>
      </c>
      <c r="KF18" t="str">
        <v>9450 - Elections</v>
      </c>
      <c r="KG18" t="str">
        <v>9455 - Household Hazardous Waste</v>
      </c>
      <c r="KH18" t="str">
        <v>9464 - American Rescue Plan</v>
      </c>
      <c r="KI18" t="str">
        <v>9466 - Major Grants</v>
      </c>
      <c r="KJ18" t="str">
        <v>9467 - HUD Section 8</v>
      </c>
      <c r="KK18" t="str">
        <v>9468 - Charter School</v>
      </c>
      <c r="KL18" t="str">
        <v>9900 - Non-Budget Charges</v>
      </c>
      <c r="KM18" t="str">
        <v>9910 - Countywide Appropriations</v>
      </c>
      <c r="KN18" t="str">
        <v>9915 - Surplus</v>
      </c>
      <c r="KO18" t="str">
        <v>9920 - Payroll -Dept</v>
      </c>
      <c r="KP18" t="str">
        <v>9940 - Reserves and Contingency</v>
      </c>
      <c r="KQ18" t="str">
        <v>9950 - Emergency Reserves</v>
      </c>
    </row>
    <row r="19" spans="1:303" x14ac:dyDescent="0.25">
      <c r="A19" t="str" cm="1">
        <f t="array" ref="A19:KQ19">TRANSPOSE(_xlfn._xlws.SORT(_xlfn._xlws.FILTER(TableCostCenter[Cost Center List],ISNUMBER(SEARCH(Travel!Z20,TableCostCenter[Cost Center List])))))</f>
        <v>0000 - Default Cost Center</v>
      </c>
      <c r="B19" t="str">
        <v>1010 - County Judge</v>
      </c>
      <c r="C19" t="str">
        <v>1011 - Truancy Courts</v>
      </c>
      <c r="D19" t="str">
        <v>1016 - Planning and Development</v>
      </c>
      <c r="E19" t="str">
        <v>1020 - Commissioners' Court Administrator</v>
      </c>
      <c r="F19" t="str">
        <v>1021 - Operation Services - Engineering</v>
      </c>
      <c r="G19" t="str">
        <v>1022 - Operation Services - Facilities</v>
      </c>
      <c r="H19" t="str">
        <v>1023 - Operation Services - Comm/Central Services</v>
      </c>
      <c r="I19" t="str">
        <v>1024 - Operation Services - Records Mgmt</v>
      </c>
      <c r="J19" t="str">
        <v>1027 - Operation Services - Auto Service Center</v>
      </c>
      <c r="K19" t="str">
        <v>1035 - Tax Assessor/Collector</v>
      </c>
      <c r="L19" t="str">
        <v>1040 - Human Resource/Civil Service</v>
      </c>
      <c r="M19" t="str">
        <v>1041 - HRCS - 52e Employees</v>
      </c>
      <c r="N19" t="str">
        <v>1045 - Records Bldg Fitness Center</v>
      </c>
      <c r="O19" t="str">
        <v>1050 - County Treasurer</v>
      </c>
      <c r="P19" t="str">
        <v>1060 - Office of Budget &amp; Evaluation</v>
      </c>
      <c r="Q19" t="str">
        <v>1070 - County Auditor</v>
      </c>
      <c r="R19" t="str">
        <v>1080 - Purchasing</v>
      </c>
      <c r="S19" t="str">
        <v>1082 - Small Business Enterprise(SBE)</v>
      </c>
      <c r="T19" t="str">
        <v>1090 - IT Data Services</v>
      </c>
      <c r="U19" t="str">
        <v>1210 - Elections</v>
      </c>
      <c r="V19" t="str">
        <v>2050 - Texas Cooperative Extension</v>
      </c>
      <c r="W19" t="str">
        <v>2060 - Veterans Service</v>
      </c>
      <c r="X19" t="str">
        <v>2080 - Historical Commission</v>
      </c>
      <c r="Y19" t="str">
        <v>2110 - Public Works</v>
      </c>
      <c r="Z19" t="str">
        <v>2115 - PW - Economic Development</v>
      </c>
      <c r="AA19" t="str">
        <v>2510 - Road Precinct #1</v>
      </c>
      <c r="AB19" t="str">
        <v>2520 - Road Precinct #2</v>
      </c>
      <c r="AC19" t="str">
        <v>2530 - Road Precinct #3</v>
      </c>
      <c r="AD19" t="str">
        <v>2540 - Road Precinct #4</v>
      </c>
      <c r="AE19" t="str">
        <v>2550 - Road Reserves</v>
      </c>
      <c r="AF19" t="str">
        <v>3020 - Community Supervision</v>
      </c>
      <c r="AG19" t="str">
        <v>3030 - Public Service Program</v>
      </c>
      <c r="AH19" t="str">
        <v>3043 - Unincorporated Area Services</v>
      </c>
      <c r="AI19" t="str">
        <v>3110 - Executive</v>
      </c>
      <c r="AJ19" t="str">
        <v>3111 - Special Investigation</v>
      </c>
      <c r="AK19" t="str">
        <v>3112 - Intelligence</v>
      </c>
      <c r="AL19" t="str">
        <v>3113 - Internal Affairs</v>
      </c>
      <c r="AM19" t="str">
        <v>3114 - Compliance</v>
      </c>
      <c r="AN19" t="str">
        <v>3121 - General Services</v>
      </c>
      <c r="AO19" t="str">
        <v>3122 - Personnel</v>
      </c>
      <c r="AP19" t="str">
        <v>3123 - Training</v>
      </c>
      <c r="AQ19" t="str">
        <v>3124 - Communications</v>
      </c>
      <c r="AR19" t="str">
        <v>3125 - Fiscal</v>
      </c>
      <c r="AS19" t="str">
        <v>3126 - Photo Lab</v>
      </c>
      <c r="AT19" t="str">
        <v>3127 - Print Shop Department</v>
      </c>
      <c r="AU19" t="str">
        <v>3128 - Bonds</v>
      </c>
      <c r="AV19" t="str">
        <v>3129 - Bailiff</v>
      </c>
      <c r="AW19" t="str">
        <v>3130 - Warrants</v>
      </c>
      <c r="AX19" t="str">
        <v>3131 - Fugitive Transportation</v>
      </c>
      <c r="AY19" t="str">
        <v>3132 - Civil</v>
      </c>
      <c r="AZ19" t="str">
        <v>3133 - Patrol</v>
      </c>
      <c r="BA19" t="str">
        <v>3134 - Criminal Investigation</v>
      </c>
      <c r="BB19" t="str">
        <v>3136 - FLEET</v>
      </c>
      <c r="BC19" t="str">
        <v>3137 - Freeway Management Program</v>
      </c>
      <c r="BD19" t="str">
        <v>3140 - Detention Services</v>
      </c>
      <c r="BE19" t="str">
        <v>3141 - North Tower</v>
      </c>
      <c r="BF19" t="str">
        <v>3142 - West Tower</v>
      </c>
      <c r="BG19" t="str">
        <v>3147 - Central Intake</v>
      </c>
      <c r="BH19" t="str">
        <v>3148 - South Tower</v>
      </c>
      <c r="BI19" t="str">
        <v>3150 - Classification and Release</v>
      </c>
      <c r="BJ19" t="str">
        <v>3151 - Inmate Program</v>
      </c>
      <c r="BK19" t="str">
        <v>3152 - Central Kitchen</v>
      </c>
      <c r="BL19" t="str">
        <v>3153 - Central Laundry</v>
      </c>
      <c r="BM19" t="str">
        <v>3154 - Inmate Transport</v>
      </c>
      <c r="BN19" t="str">
        <v>3155 - Jail Medical</v>
      </c>
      <c r="BO19" t="str">
        <v>3156 - Pre/Post Trial Release Program</v>
      </c>
      <c r="BP19" t="str">
        <v>3210 - Constable Precinct #1</v>
      </c>
      <c r="BQ19" t="str">
        <v>3220 - Constable Precinct #2</v>
      </c>
      <c r="BR19" t="str">
        <v>3230 - Constable Precinct #3</v>
      </c>
      <c r="BS19" t="str">
        <v>3240 - Constable Precinct #4</v>
      </c>
      <c r="BT19" t="str">
        <v>3250 - Constable Precinct #5</v>
      </c>
      <c r="BU19" t="str">
        <v>3270 - Constable Precinct #3A</v>
      </c>
      <c r="BV19" t="str">
        <v>3280 - Constable Precinct #4A</v>
      </c>
      <c r="BW19" t="str">
        <v>3311 - Crime Lab</v>
      </c>
      <c r="BX19" t="str">
        <v>3312 - Medical Examiner</v>
      </c>
      <c r="BY19" t="str">
        <v>3313 - Breath Alcohol Program</v>
      </c>
      <c r="BZ19" t="str">
        <v>4001 - Building Security</v>
      </c>
      <c r="CA19" t="str">
        <v>4002 - Emergency Management</v>
      </c>
      <c r="CB19" t="str">
        <v>4003 - Fire Marshal</v>
      </c>
      <c r="CC19" t="str">
        <v>4011 - District Attorney</v>
      </c>
      <c r="CD19" t="str">
        <v>4012 - DA-Special Allocation</v>
      </c>
      <c r="CE19" t="str">
        <v>4013 - Drug Court Program</v>
      </c>
      <c r="CF19" t="str">
        <v>4014 - Jail Diversion</v>
      </c>
      <c r="CG19" t="str">
        <v>4015 - Divert Court</v>
      </c>
      <c r="CH19" t="str">
        <v>4016 - S.T.A.C. Court</v>
      </c>
      <c r="CI19" t="str">
        <v>4020 - District Clerk</v>
      </c>
      <c r="CJ19" t="str">
        <v>4031 - County Clerk</v>
      </c>
      <c r="CK19" t="str">
        <v>4032 - County Clerk-Collections</v>
      </c>
      <c r="CL19" t="str">
        <v>4033 - Truancy Courts Clerks</v>
      </c>
      <c r="CM19" t="str">
        <v>4040 - Public Defender</v>
      </c>
      <c r="CN19" t="str">
        <v>4051 - District Court Administration</v>
      </c>
      <c r="CO19" t="str">
        <v>4052 - Family Court Services</v>
      </c>
      <c r="CP19" t="str">
        <v>4053 - Child Support Payments Office</v>
      </c>
      <c r="CQ19" t="str">
        <v>4054 - Alt. Dispute Resolution-Dept</v>
      </c>
      <c r="CR19" t="str">
        <v>4056 - Domestic Relations Office Administration</v>
      </c>
      <c r="CS19" t="str">
        <v>4060 - Jury Service</v>
      </c>
      <c r="CT19" t="str">
        <v>4065 - Grand Jury Service</v>
      </c>
      <c r="CU19" t="str">
        <v>4071 - 5th Court of Appeals</v>
      </c>
      <c r="CV19" t="str">
        <v>4072 - First Admin. Judicial Region</v>
      </c>
      <c r="CW19" t="str">
        <v>4080 - Court Cost Miscellaneous</v>
      </c>
      <c r="CX19" t="str">
        <v>4090 - Appellate Justice System</v>
      </c>
      <c r="CY19" t="str">
        <v>4110 - 14th Civil District Court</v>
      </c>
      <c r="CZ19" t="str">
        <v>4115 - 44th Civil District Court</v>
      </c>
      <c r="DA19" t="str">
        <v>4120 - 68th Civil District Court</v>
      </c>
      <c r="DB19" t="str">
        <v>4125 - 95th Civil District Court</v>
      </c>
      <c r="DC19" t="str">
        <v>4130 - 101st Civil District Court</v>
      </c>
      <c r="DD19" t="str">
        <v>4135 - 116th Civil District Court</v>
      </c>
      <c r="DE19" t="str">
        <v>4140 - 134th Civil District Court</v>
      </c>
      <c r="DF19" t="str">
        <v>4145 - 160th Civil District Court</v>
      </c>
      <c r="DG19" t="str">
        <v>4150 - 162nd Civil District Court</v>
      </c>
      <c r="DH19" t="str">
        <v>4155 - 191st Civil District Court</v>
      </c>
      <c r="DI19" t="str">
        <v>4160 - 192nd Civil District Court</v>
      </c>
      <c r="DJ19" t="str">
        <v>4165 - 193rd Civil District Court</v>
      </c>
      <c r="DK19" t="str">
        <v>4170 - 298th Civil District Court</v>
      </c>
      <c r="DL19" t="str">
        <v>4175 - Civil District Masters</v>
      </c>
      <c r="DM19" t="str">
        <v>4180 - Civil Tax Court</v>
      </c>
      <c r="DN19" t="str">
        <v>4210 - 254th Family Court</v>
      </c>
      <c r="DO19" t="str">
        <v>4215 - 255th Family Court</v>
      </c>
      <c r="DP19" t="str">
        <v>4220 - 256th Family Court</v>
      </c>
      <c r="DQ19" t="str">
        <v>4225 - 301st Family Court</v>
      </c>
      <c r="DR19" t="str">
        <v>4230 - 302nd Family Court</v>
      </c>
      <c r="DS19" t="str">
        <v>4235 - 303rd Family Court</v>
      </c>
      <c r="DT19" t="str">
        <v>4240 - 330th Family Court</v>
      </c>
      <c r="DU19" t="str">
        <v>4250 - IV-D Court</v>
      </c>
      <c r="DV19" t="str">
        <v>4310 - 304th Juvenile Court</v>
      </c>
      <c r="DW19" t="str">
        <v>4320 - 305th Juvenile Court</v>
      </c>
      <c r="DX19" t="str">
        <v>4401 - Criminal District Court #1</v>
      </c>
      <c r="DY19" t="str">
        <v>4402 - Criminal District Court #2</v>
      </c>
      <c r="DZ19" t="str">
        <v>4403 - Criminal District Court #3</v>
      </c>
      <c r="EA19" t="str">
        <v>4404 - Criminal District Court #4</v>
      </c>
      <c r="EB19" t="str">
        <v>4405 - Criminal District Court #5</v>
      </c>
      <c r="EC19" t="str">
        <v>4406 - Criminal District Court #6</v>
      </c>
      <c r="ED19" t="str">
        <v>4407 - Criminal District Court #7</v>
      </c>
      <c r="EE19" t="str">
        <v>4410 - 194th Criminal District Court</v>
      </c>
      <c r="EF19" t="str">
        <v>4415 - 195th Criminal District Court</v>
      </c>
      <c r="EG19" t="str">
        <v>4420 - 203rd Criminal District Court</v>
      </c>
      <c r="EH19" t="str">
        <v>4425 - 204th Criminal District Court</v>
      </c>
      <c r="EI19" t="str">
        <v>4430 - 265th Criminal District Court</v>
      </c>
      <c r="EJ19" t="str">
        <v>4435 - 282nd Criminal District Court</v>
      </c>
      <c r="EK19" t="str">
        <v>4440 - 283rd Criminal District Court</v>
      </c>
      <c r="EL19" t="str">
        <v>4445 - 291st Criminal District Court</v>
      </c>
      <c r="EM19" t="str">
        <v>4450 - 292nd Criminal District Court</v>
      </c>
      <c r="EN19" t="str">
        <v>4455 - 363rd Criminal District Court</v>
      </c>
      <c r="EO19" t="str">
        <v>4460 - Criminal District Magistrates</v>
      </c>
      <c r="EP19" t="str">
        <v>4461 - Pretrial Release</v>
      </c>
      <c r="EQ19" t="str">
        <v>4465 - Staff Attorneys</v>
      </c>
      <c r="ER19" t="str">
        <v>4470 - Criminal District Court Manager</v>
      </c>
      <c r="ES19" t="str">
        <v>4501 - County Court at Law #1</v>
      </c>
      <c r="ET19" t="str">
        <v>4502 - County Court at Law #2</v>
      </c>
      <c r="EU19" t="str">
        <v>4503 - County Court at Law #3</v>
      </c>
      <c r="EV19" t="str">
        <v>4504 - County Court at Law #4</v>
      </c>
      <c r="EW19" t="str">
        <v>4505 - County Court at Law #5</v>
      </c>
      <c r="EX19" t="str">
        <v>4601 - County Criminal Court #1</v>
      </c>
      <c r="EY19" t="str">
        <v>4602 - County Criminal Court #2</v>
      </c>
      <c r="EZ19" t="str">
        <v>4603 - County Criminal Court #3</v>
      </c>
      <c r="FA19" t="str">
        <v>4604 - County Criminal Court #4</v>
      </c>
      <c r="FB19" t="str">
        <v>4605 - County Criminal Court #5</v>
      </c>
      <c r="FC19" t="str">
        <v>4606 - County Criminal Court #6</v>
      </c>
      <c r="FD19" t="str">
        <v>4607 - County Criminal Court #7</v>
      </c>
      <c r="FE19" t="str">
        <v>4608 - County Criminal Court #8</v>
      </c>
      <c r="FF19" t="str">
        <v>4609 - County Criminal Court #9</v>
      </c>
      <c r="FG19" t="str">
        <v>4610 - County Criminal Court #10</v>
      </c>
      <c r="FH19" t="str">
        <v>4611 - County Criminal Court #11</v>
      </c>
      <c r="FI19" t="str">
        <v>4615 - County Criminal Court of Appeals</v>
      </c>
      <c r="FJ19" t="str">
        <v>4616 - County Criminal Court of Appeals #2</v>
      </c>
      <c r="FK19" t="str">
        <v>4617 - County Criminal Court - Magistrate</v>
      </c>
      <c r="FL19" t="str">
        <v>4620 - County Criminal Court Manager</v>
      </c>
      <c r="FM19" t="str">
        <v>4701 - Probate Court #1</v>
      </c>
      <c r="FN19" t="str">
        <v>4702 - Probate Court #2</v>
      </c>
      <c r="FO19" t="str">
        <v>4703 - Probate Court #3</v>
      </c>
      <c r="FP19" t="str">
        <v>4704 - Investigators/Court Visitor Program</v>
      </c>
      <c r="FQ19" t="str">
        <v>4705 - Probate Associates</v>
      </c>
      <c r="FR19" t="str">
        <v>4811 - J.P- 1-1</v>
      </c>
      <c r="FS19" t="str">
        <v>4812 - J.P- 1-2</v>
      </c>
      <c r="FT19" t="str">
        <v>4821 - J.P- 2-1</v>
      </c>
      <c r="FU19" t="str">
        <v>4822 - J.P- 2-2</v>
      </c>
      <c r="FV19" t="str">
        <v>4831 - J.P- 3-1</v>
      </c>
      <c r="FW19" t="str">
        <v>4832 - J.P- 3-2</v>
      </c>
      <c r="FX19" t="str">
        <v>4833 - J.P. Central Collections</v>
      </c>
      <c r="FY19" t="str">
        <v>4841 - J.P- 4-1</v>
      </c>
      <c r="FZ19" t="str">
        <v>4842 - J.P- 4-2</v>
      </c>
      <c r="GA19" t="str">
        <v>4851 - J.P- 5-1</v>
      </c>
      <c r="GB19" t="str">
        <v>4852 - J.P- 5-2</v>
      </c>
      <c r="GC19" t="str">
        <v>4862 - J P 3-A</v>
      </c>
      <c r="GD19" t="str">
        <v>4921 - District Clerk Criminal and Bond Forfeiture</v>
      </c>
      <c r="GE19" t="str">
        <v>4922 - District Clerk Passport Central</v>
      </c>
      <c r="GF19" t="str">
        <v>4923 - District Clerk Passport East</v>
      </c>
      <c r="GG19" t="str">
        <v>4924 - District Passport North</v>
      </c>
      <c r="GH19" t="str">
        <v>4925 - District Clerk Juvenile</v>
      </c>
      <c r="GI19" t="str">
        <v>4926 - District Civil and Family, Trust and Collections</v>
      </c>
      <c r="GJ19" t="str">
        <v>5001 - County Clerk Criminal and Bond Forfeiture</v>
      </c>
      <c r="GK19" t="str">
        <v>5002 - County Clerk Recording</v>
      </c>
      <c r="GL19" t="str">
        <v>5003 - County Clerk Vitals</v>
      </c>
      <c r="GM19" t="str">
        <v>5004 - County Clerk Trust</v>
      </c>
      <c r="GN19" t="str">
        <v xml:space="preserve">5005 - County Clerk Civil </v>
      </c>
      <c r="GO19" t="str">
        <v>5006 - County Clerk Probate</v>
      </c>
      <c r="GP19" t="str">
        <v>5007 - County Clerk Central Records</v>
      </c>
      <c r="GQ19" t="str">
        <v>5008 - County Clerk-Collections</v>
      </c>
      <c r="GR19" t="str">
        <v>5041 - Truancy South</v>
      </c>
      <c r="GS19" t="str">
        <v>5042 - Truancy North</v>
      </c>
      <c r="GT19" t="str">
        <v>5043 - Truancy East</v>
      </c>
      <c r="GU19" t="str">
        <v>5110 - Employee Health Clinic</v>
      </c>
      <c r="GV19" t="str">
        <v>5111 - Juvenile Administration</v>
      </c>
      <c r="GW19" t="str">
        <v>5112 - Juvenile Psychological Service</v>
      </c>
      <c r="GX19" t="str">
        <v>5114 - Juvenile-Detention Center</v>
      </c>
      <c r="GY19" t="str">
        <v>5115 - Juvenile-Emergency Shelter</v>
      </c>
      <c r="GZ19" t="str">
        <v>5116 - Juvenile-Letot Center</v>
      </c>
      <c r="HA19" t="str">
        <v>5117 - Juvenile-Youth Village</v>
      </c>
      <c r="HB19" t="str">
        <v>5118 - Juvenile-Medlock Center</v>
      </c>
      <c r="HC19" t="str">
        <v>5119 - Juvenile-Letot Residential Treatment Center</v>
      </c>
      <c r="HD19" t="str">
        <v>5120 - Health Administration</v>
      </c>
      <c r="HE19" t="str">
        <v>5121 - Environmental Health</v>
      </c>
      <c r="HF19" t="str">
        <v>5122 - Public Health Lab</v>
      </c>
      <c r="HG19" t="str">
        <v>5123 - Preventive Health</v>
      </c>
      <c r="HH19" t="str">
        <v>5124 - Communicable Disease Control</v>
      </c>
      <c r="HI19" t="str">
        <v>5125 - STD Clinic</v>
      </c>
      <c r="HJ19" t="str">
        <v>5126 - TB Clinic</v>
      </c>
      <c r="HK19" t="str">
        <v>5128 - HHS - Finance Admin</v>
      </c>
      <c r="HL19" t="str">
        <v xml:space="preserve">5130 - Budget Office Community Contracts </v>
      </c>
      <c r="HM19" t="str">
        <v>5140 - CPS Program</v>
      </c>
      <c r="HN19" t="str">
        <v>5170 - Welfare Assistance</v>
      </c>
      <c r="HO19" t="str">
        <v>6340 - Wilmer Substance Abuse Facility</v>
      </c>
      <c r="HP19" t="str">
        <v>6430 - Truancy Enforcement Center</v>
      </c>
      <c r="HQ19" t="str">
        <v>6930 - Cash Match for Grants</v>
      </c>
      <c r="HR19" t="str">
        <v>7138 - Parking Garage CO 2004 Series</v>
      </c>
      <c r="HS19" t="str">
        <v>7139 - Unlimited Tax Ref 2005  24.097M</v>
      </c>
      <c r="HT19" t="str">
        <v>7140 - Certificate Obligation, 2006  $65M</v>
      </c>
      <c r="HU19" t="str">
        <v>7141 - Limited Tax Notes, Series 2011</v>
      </c>
      <c r="HV19" t="str">
        <v>7142 - Unlimited Tax Refunding Bonds Series 2011A-Dept</v>
      </c>
      <c r="HW19" t="str">
        <v>7144 - Limited Tax Refunding Bonds Series 2013</v>
      </c>
      <c r="HX19" t="str">
        <v>7145 - Dept Limited Tax Notes Series 2013</v>
      </c>
      <c r="HY19" t="str">
        <v>7146 - Unlimited Tax Refunding Bonds Series 2015</v>
      </c>
      <c r="HZ19" t="str">
        <v>7147 - Combination Tax and Parking Garage Revenue Certificates of Obligation Series 2016</v>
      </c>
      <c r="IA19" t="str">
        <v>7148 - Certificates of Obligation, Series 2022</v>
      </c>
      <c r="IB19" t="str">
        <v>7400 - Administrative</v>
      </c>
      <c r="IC19" t="str">
        <v>7414 - Unlimited Tax Road Bonds Series 1995</v>
      </c>
      <c r="ID19" t="str">
        <v>7418 - Road Bond Series 1996</v>
      </c>
      <c r="IE19" t="str">
        <v>7492 - 1995 Road Bond Fund</v>
      </c>
      <c r="IF19" t="str">
        <v>8010 - State Highway Fund</v>
      </c>
      <c r="IG19" t="str">
        <v>8011 - Vehicle Sales and Use Tax</v>
      </c>
      <c r="IH19" t="str">
        <v>8012 - Certificate of Title Fund</v>
      </c>
      <c r="II19" t="str">
        <v>8013 - State Beer and Wine</v>
      </c>
      <c r="IJ19" t="str">
        <v>8014 - Unapportioned Tax</v>
      </c>
      <c r="IK19" t="str">
        <v>8015 - Tax Refund</v>
      </c>
      <c r="IL19" t="str">
        <v>8016 - Trust Fund (Tax Assessor)</v>
      </c>
      <c r="IM19" t="str">
        <v>8017 - Mail-in License Renewal</v>
      </c>
      <c r="IN19" t="str">
        <v>8459 - Chase C.C. Clearing Acct-Tax Office</v>
      </c>
      <c r="IO19" t="str">
        <v>8465 - Chase C.C. MV Clearing Acct-Tax Office</v>
      </c>
      <c r="IP19" t="str">
        <v>8466 - Chase Credit Card Charge Back-Tax Office</v>
      </c>
      <c r="IQ19" t="str">
        <v>8467 - Chase C.C MV Charge Back Tax Office</v>
      </c>
      <c r="IR19" t="str">
        <v>8543 - Chase Credit Card B&amp;W Chargeback</v>
      </c>
      <c r="IS19" t="str">
        <v>8545 - Chase Credit Card VIT/SIT Chargeback</v>
      </c>
      <c r="IT19" t="str">
        <v>8718 - Dealers' Escrow Account</v>
      </c>
      <c r="IU19" t="str">
        <v>8719 - Undisbursed Funds</v>
      </c>
      <c r="IV19" t="str">
        <v>8720 - Credit Card Deposit/Clearing Acct</v>
      </c>
      <c r="IW19" t="str">
        <v>8721 - Unapportioned Tax ( Year End ) Used to be 720</v>
      </c>
      <c r="IX19" t="str">
        <v>8731 - Credit Card Chargeback Acct</v>
      </c>
      <c r="IY19" t="str">
        <v>9010 - Library Assistance</v>
      </c>
      <c r="IZ19" t="str">
        <v>9020 - Local Emergencies</v>
      </c>
      <c r="JA19" t="str">
        <v>9101 - Park &amp; Open Space Adm</v>
      </c>
      <c r="JB19" t="str">
        <v>9102 - Park and Open Space</v>
      </c>
      <c r="JC19" t="str">
        <v>9200 - Escrows</v>
      </c>
      <c r="JD19" t="str">
        <v>9205 - Constable Precinct #1</v>
      </c>
      <c r="JE19" t="str">
        <v>9206 - Constable Precinct #2</v>
      </c>
      <c r="JF19" t="str">
        <v>9207 - Constable Precinct #3</v>
      </c>
      <c r="JG19" t="str">
        <v>9208 - Constable Precinct #4</v>
      </c>
      <c r="JH19" t="str">
        <v>9209 - Constable Precinct #5</v>
      </c>
      <c r="JI19" t="str">
        <v xml:space="preserve">9215 - Commissary </v>
      </c>
      <c r="JJ19" t="str">
        <v xml:space="preserve">9220 - District Attorney </v>
      </c>
      <c r="JK19" t="str">
        <v>9225 - Sheriff</v>
      </c>
      <c r="JL19" t="str">
        <v xml:space="preserve">9230 - Juvenile </v>
      </c>
      <c r="JM19" t="str">
        <v xml:space="preserve">9235 - Justice of Peace </v>
      </c>
      <c r="JN19" t="str">
        <v>9240 - County Clerk</v>
      </c>
      <c r="JO19" t="str">
        <v>9245 - District Clerk</v>
      </c>
      <c r="JP19" t="str">
        <v xml:space="preserve">9250 - County Clerk Record Management </v>
      </c>
      <c r="JQ19" t="str">
        <v xml:space="preserve">9255 - District Clerk Record Management </v>
      </c>
      <c r="JR19" t="str">
        <v xml:space="preserve">9256 - County &amp; District Clerk Record Management </v>
      </c>
      <c r="JS19" t="str">
        <v xml:space="preserve">9260 - Community Supervision and Correction Department </v>
      </c>
      <c r="JT19" t="str">
        <v xml:space="preserve">9265 - Tax Office </v>
      </c>
      <c r="JU19" t="str">
        <v xml:space="preserve">9270 - Criminal Justice </v>
      </c>
      <c r="JV19" t="str">
        <v xml:space="preserve">9275 - Divert Court </v>
      </c>
      <c r="JW19" t="str">
        <v>9280 - HHS</v>
      </c>
      <c r="JX19" t="str">
        <v>9285 - Probate Court</v>
      </c>
      <c r="JY19" t="str">
        <v>9290 - Law Library</v>
      </c>
      <c r="JZ19" t="str">
        <v>9291 - SBE</v>
      </c>
      <c r="KA19" t="str">
        <v>9292 - Fire Marshall</v>
      </c>
      <c r="KB19" t="str">
        <v>9410 - IT Projects</v>
      </c>
      <c r="KC19" t="str">
        <v>9420 - Facilities Projects</v>
      </c>
      <c r="KD19" t="str">
        <v>9430 - Public Works Projects</v>
      </c>
      <c r="KE19" t="str">
        <v>9440 - CSCD Projects</v>
      </c>
      <c r="KF19" t="str">
        <v>9450 - Elections</v>
      </c>
      <c r="KG19" t="str">
        <v>9455 - Household Hazardous Waste</v>
      </c>
      <c r="KH19" t="str">
        <v>9464 - American Rescue Plan</v>
      </c>
      <c r="KI19" t="str">
        <v>9466 - Major Grants</v>
      </c>
      <c r="KJ19" t="str">
        <v>9467 - HUD Section 8</v>
      </c>
      <c r="KK19" t="str">
        <v>9468 - Charter School</v>
      </c>
      <c r="KL19" t="str">
        <v>9900 - Non-Budget Charges</v>
      </c>
      <c r="KM19" t="str">
        <v>9910 - Countywide Appropriations</v>
      </c>
      <c r="KN19" t="str">
        <v>9915 - Surplus</v>
      </c>
      <c r="KO19" t="str">
        <v>9920 - Payroll -Dept</v>
      </c>
      <c r="KP19" t="str">
        <v>9940 - Reserves and Contingency</v>
      </c>
      <c r="KQ19" t="str">
        <v>9950 - Emergency Reserves</v>
      </c>
    </row>
    <row r="20" spans="1:303" x14ac:dyDescent="0.25">
      <c r="A20" t="str" cm="1">
        <f t="array" ref="A20:KQ20">TRANSPOSE(_xlfn._xlws.SORT(_xlfn._xlws.FILTER(TableCostCenter[Cost Center List],ISNUMBER(SEARCH(Travel!Z21,TableCostCenter[Cost Center List])))))</f>
        <v>0000 - Default Cost Center</v>
      </c>
      <c r="B20" t="str">
        <v>1010 - County Judge</v>
      </c>
      <c r="C20" t="str">
        <v>1011 - Truancy Courts</v>
      </c>
      <c r="D20" t="str">
        <v>1016 - Planning and Development</v>
      </c>
      <c r="E20" t="str">
        <v>1020 - Commissioners' Court Administrator</v>
      </c>
      <c r="F20" t="str">
        <v>1021 - Operation Services - Engineering</v>
      </c>
      <c r="G20" t="str">
        <v>1022 - Operation Services - Facilities</v>
      </c>
      <c r="H20" t="str">
        <v>1023 - Operation Services - Comm/Central Services</v>
      </c>
      <c r="I20" t="str">
        <v>1024 - Operation Services - Records Mgmt</v>
      </c>
      <c r="J20" t="str">
        <v>1027 - Operation Services - Auto Service Center</v>
      </c>
      <c r="K20" t="str">
        <v>1035 - Tax Assessor/Collector</v>
      </c>
      <c r="L20" t="str">
        <v>1040 - Human Resource/Civil Service</v>
      </c>
      <c r="M20" t="str">
        <v>1041 - HRCS - 52e Employees</v>
      </c>
      <c r="N20" t="str">
        <v>1045 - Records Bldg Fitness Center</v>
      </c>
      <c r="O20" t="str">
        <v>1050 - County Treasurer</v>
      </c>
      <c r="P20" t="str">
        <v>1060 - Office of Budget &amp; Evaluation</v>
      </c>
      <c r="Q20" t="str">
        <v>1070 - County Auditor</v>
      </c>
      <c r="R20" t="str">
        <v>1080 - Purchasing</v>
      </c>
      <c r="S20" t="str">
        <v>1082 - Small Business Enterprise(SBE)</v>
      </c>
      <c r="T20" t="str">
        <v>1090 - IT Data Services</v>
      </c>
      <c r="U20" t="str">
        <v>1210 - Elections</v>
      </c>
      <c r="V20" t="str">
        <v>2050 - Texas Cooperative Extension</v>
      </c>
      <c r="W20" t="str">
        <v>2060 - Veterans Service</v>
      </c>
      <c r="X20" t="str">
        <v>2080 - Historical Commission</v>
      </c>
      <c r="Y20" t="str">
        <v>2110 - Public Works</v>
      </c>
      <c r="Z20" t="str">
        <v>2115 - PW - Economic Development</v>
      </c>
      <c r="AA20" t="str">
        <v>2510 - Road Precinct #1</v>
      </c>
      <c r="AB20" t="str">
        <v>2520 - Road Precinct #2</v>
      </c>
      <c r="AC20" t="str">
        <v>2530 - Road Precinct #3</v>
      </c>
      <c r="AD20" t="str">
        <v>2540 - Road Precinct #4</v>
      </c>
      <c r="AE20" t="str">
        <v>2550 - Road Reserves</v>
      </c>
      <c r="AF20" t="str">
        <v>3020 - Community Supervision</v>
      </c>
      <c r="AG20" t="str">
        <v>3030 - Public Service Program</v>
      </c>
      <c r="AH20" t="str">
        <v>3043 - Unincorporated Area Services</v>
      </c>
      <c r="AI20" t="str">
        <v>3110 - Executive</v>
      </c>
      <c r="AJ20" t="str">
        <v>3111 - Special Investigation</v>
      </c>
      <c r="AK20" t="str">
        <v>3112 - Intelligence</v>
      </c>
      <c r="AL20" t="str">
        <v>3113 - Internal Affairs</v>
      </c>
      <c r="AM20" t="str">
        <v>3114 - Compliance</v>
      </c>
      <c r="AN20" t="str">
        <v>3121 - General Services</v>
      </c>
      <c r="AO20" t="str">
        <v>3122 - Personnel</v>
      </c>
      <c r="AP20" t="str">
        <v>3123 - Training</v>
      </c>
      <c r="AQ20" t="str">
        <v>3124 - Communications</v>
      </c>
      <c r="AR20" t="str">
        <v>3125 - Fiscal</v>
      </c>
      <c r="AS20" t="str">
        <v>3126 - Photo Lab</v>
      </c>
      <c r="AT20" t="str">
        <v>3127 - Print Shop Department</v>
      </c>
      <c r="AU20" t="str">
        <v>3128 - Bonds</v>
      </c>
      <c r="AV20" t="str">
        <v>3129 - Bailiff</v>
      </c>
      <c r="AW20" t="str">
        <v>3130 - Warrants</v>
      </c>
      <c r="AX20" t="str">
        <v>3131 - Fugitive Transportation</v>
      </c>
      <c r="AY20" t="str">
        <v>3132 - Civil</v>
      </c>
      <c r="AZ20" t="str">
        <v>3133 - Patrol</v>
      </c>
      <c r="BA20" t="str">
        <v>3134 - Criminal Investigation</v>
      </c>
      <c r="BB20" t="str">
        <v>3136 - FLEET</v>
      </c>
      <c r="BC20" t="str">
        <v>3137 - Freeway Management Program</v>
      </c>
      <c r="BD20" t="str">
        <v>3140 - Detention Services</v>
      </c>
      <c r="BE20" t="str">
        <v>3141 - North Tower</v>
      </c>
      <c r="BF20" t="str">
        <v>3142 - West Tower</v>
      </c>
      <c r="BG20" t="str">
        <v>3147 - Central Intake</v>
      </c>
      <c r="BH20" t="str">
        <v>3148 - South Tower</v>
      </c>
      <c r="BI20" t="str">
        <v>3150 - Classification and Release</v>
      </c>
      <c r="BJ20" t="str">
        <v>3151 - Inmate Program</v>
      </c>
      <c r="BK20" t="str">
        <v>3152 - Central Kitchen</v>
      </c>
      <c r="BL20" t="str">
        <v>3153 - Central Laundry</v>
      </c>
      <c r="BM20" t="str">
        <v>3154 - Inmate Transport</v>
      </c>
      <c r="BN20" t="str">
        <v>3155 - Jail Medical</v>
      </c>
      <c r="BO20" t="str">
        <v>3156 - Pre/Post Trial Release Program</v>
      </c>
      <c r="BP20" t="str">
        <v>3210 - Constable Precinct #1</v>
      </c>
      <c r="BQ20" t="str">
        <v>3220 - Constable Precinct #2</v>
      </c>
      <c r="BR20" t="str">
        <v>3230 - Constable Precinct #3</v>
      </c>
      <c r="BS20" t="str">
        <v>3240 - Constable Precinct #4</v>
      </c>
      <c r="BT20" t="str">
        <v>3250 - Constable Precinct #5</v>
      </c>
      <c r="BU20" t="str">
        <v>3270 - Constable Precinct #3A</v>
      </c>
      <c r="BV20" t="str">
        <v>3280 - Constable Precinct #4A</v>
      </c>
      <c r="BW20" t="str">
        <v>3311 - Crime Lab</v>
      </c>
      <c r="BX20" t="str">
        <v>3312 - Medical Examiner</v>
      </c>
      <c r="BY20" t="str">
        <v>3313 - Breath Alcohol Program</v>
      </c>
      <c r="BZ20" t="str">
        <v>4001 - Building Security</v>
      </c>
      <c r="CA20" t="str">
        <v>4002 - Emergency Management</v>
      </c>
      <c r="CB20" t="str">
        <v>4003 - Fire Marshal</v>
      </c>
      <c r="CC20" t="str">
        <v>4011 - District Attorney</v>
      </c>
      <c r="CD20" t="str">
        <v>4012 - DA-Special Allocation</v>
      </c>
      <c r="CE20" t="str">
        <v>4013 - Drug Court Program</v>
      </c>
      <c r="CF20" t="str">
        <v>4014 - Jail Diversion</v>
      </c>
      <c r="CG20" t="str">
        <v>4015 - Divert Court</v>
      </c>
      <c r="CH20" t="str">
        <v>4016 - S.T.A.C. Court</v>
      </c>
      <c r="CI20" t="str">
        <v>4020 - District Clerk</v>
      </c>
      <c r="CJ20" t="str">
        <v>4031 - County Clerk</v>
      </c>
      <c r="CK20" t="str">
        <v>4032 - County Clerk-Collections</v>
      </c>
      <c r="CL20" t="str">
        <v>4033 - Truancy Courts Clerks</v>
      </c>
      <c r="CM20" t="str">
        <v>4040 - Public Defender</v>
      </c>
      <c r="CN20" t="str">
        <v>4051 - District Court Administration</v>
      </c>
      <c r="CO20" t="str">
        <v>4052 - Family Court Services</v>
      </c>
      <c r="CP20" t="str">
        <v>4053 - Child Support Payments Office</v>
      </c>
      <c r="CQ20" t="str">
        <v>4054 - Alt. Dispute Resolution-Dept</v>
      </c>
      <c r="CR20" t="str">
        <v>4056 - Domestic Relations Office Administration</v>
      </c>
      <c r="CS20" t="str">
        <v>4060 - Jury Service</v>
      </c>
      <c r="CT20" t="str">
        <v>4065 - Grand Jury Service</v>
      </c>
      <c r="CU20" t="str">
        <v>4071 - 5th Court of Appeals</v>
      </c>
      <c r="CV20" t="str">
        <v>4072 - First Admin. Judicial Region</v>
      </c>
      <c r="CW20" t="str">
        <v>4080 - Court Cost Miscellaneous</v>
      </c>
      <c r="CX20" t="str">
        <v>4090 - Appellate Justice System</v>
      </c>
      <c r="CY20" t="str">
        <v>4110 - 14th Civil District Court</v>
      </c>
      <c r="CZ20" t="str">
        <v>4115 - 44th Civil District Court</v>
      </c>
      <c r="DA20" t="str">
        <v>4120 - 68th Civil District Court</v>
      </c>
      <c r="DB20" t="str">
        <v>4125 - 95th Civil District Court</v>
      </c>
      <c r="DC20" t="str">
        <v>4130 - 101st Civil District Court</v>
      </c>
      <c r="DD20" t="str">
        <v>4135 - 116th Civil District Court</v>
      </c>
      <c r="DE20" t="str">
        <v>4140 - 134th Civil District Court</v>
      </c>
      <c r="DF20" t="str">
        <v>4145 - 160th Civil District Court</v>
      </c>
      <c r="DG20" t="str">
        <v>4150 - 162nd Civil District Court</v>
      </c>
      <c r="DH20" t="str">
        <v>4155 - 191st Civil District Court</v>
      </c>
      <c r="DI20" t="str">
        <v>4160 - 192nd Civil District Court</v>
      </c>
      <c r="DJ20" t="str">
        <v>4165 - 193rd Civil District Court</v>
      </c>
      <c r="DK20" t="str">
        <v>4170 - 298th Civil District Court</v>
      </c>
      <c r="DL20" t="str">
        <v>4175 - Civil District Masters</v>
      </c>
      <c r="DM20" t="str">
        <v>4180 - Civil Tax Court</v>
      </c>
      <c r="DN20" t="str">
        <v>4210 - 254th Family Court</v>
      </c>
      <c r="DO20" t="str">
        <v>4215 - 255th Family Court</v>
      </c>
      <c r="DP20" t="str">
        <v>4220 - 256th Family Court</v>
      </c>
      <c r="DQ20" t="str">
        <v>4225 - 301st Family Court</v>
      </c>
      <c r="DR20" t="str">
        <v>4230 - 302nd Family Court</v>
      </c>
      <c r="DS20" t="str">
        <v>4235 - 303rd Family Court</v>
      </c>
      <c r="DT20" t="str">
        <v>4240 - 330th Family Court</v>
      </c>
      <c r="DU20" t="str">
        <v>4250 - IV-D Court</v>
      </c>
      <c r="DV20" t="str">
        <v>4310 - 304th Juvenile Court</v>
      </c>
      <c r="DW20" t="str">
        <v>4320 - 305th Juvenile Court</v>
      </c>
      <c r="DX20" t="str">
        <v>4401 - Criminal District Court #1</v>
      </c>
      <c r="DY20" t="str">
        <v>4402 - Criminal District Court #2</v>
      </c>
      <c r="DZ20" t="str">
        <v>4403 - Criminal District Court #3</v>
      </c>
      <c r="EA20" t="str">
        <v>4404 - Criminal District Court #4</v>
      </c>
      <c r="EB20" t="str">
        <v>4405 - Criminal District Court #5</v>
      </c>
      <c r="EC20" t="str">
        <v>4406 - Criminal District Court #6</v>
      </c>
      <c r="ED20" t="str">
        <v>4407 - Criminal District Court #7</v>
      </c>
      <c r="EE20" t="str">
        <v>4410 - 194th Criminal District Court</v>
      </c>
      <c r="EF20" t="str">
        <v>4415 - 195th Criminal District Court</v>
      </c>
      <c r="EG20" t="str">
        <v>4420 - 203rd Criminal District Court</v>
      </c>
      <c r="EH20" t="str">
        <v>4425 - 204th Criminal District Court</v>
      </c>
      <c r="EI20" t="str">
        <v>4430 - 265th Criminal District Court</v>
      </c>
      <c r="EJ20" t="str">
        <v>4435 - 282nd Criminal District Court</v>
      </c>
      <c r="EK20" t="str">
        <v>4440 - 283rd Criminal District Court</v>
      </c>
      <c r="EL20" t="str">
        <v>4445 - 291st Criminal District Court</v>
      </c>
      <c r="EM20" t="str">
        <v>4450 - 292nd Criminal District Court</v>
      </c>
      <c r="EN20" t="str">
        <v>4455 - 363rd Criminal District Court</v>
      </c>
      <c r="EO20" t="str">
        <v>4460 - Criminal District Magistrates</v>
      </c>
      <c r="EP20" t="str">
        <v>4461 - Pretrial Release</v>
      </c>
      <c r="EQ20" t="str">
        <v>4465 - Staff Attorneys</v>
      </c>
      <c r="ER20" t="str">
        <v>4470 - Criminal District Court Manager</v>
      </c>
      <c r="ES20" t="str">
        <v>4501 - County Court at Law #1</v>
      </c>
      <c r="ET20" t="str">
        <v>4502 - County Court at Law #2</v>
      </c>
      <c r="EU20" t="str">
        <v>4503 - County Court at Law #3</v>
      </c>
      <c r="EV20" t="str">
        <v>4504 - County Court at Law #4</v>
      </c>
      <c r="EW20" t="str">
        <v>4505 - County Court at Law #5</v>
      </c>
      <c r="EX20" t="str">
        <v>4601 - County Criminal Court #1</v>
      </c>
      <c r="EY20" t="str">
        <v>4602 - County Criminal Court #2</v>
      </c>
      <c r="EZ20" t="str">
        <v>4603 - County Criminal Court #3</v>
      </c>
      <c r="FA20" t="str">
        <v>4604 - County Criminal Court #4</v>
      </c>
      <c r="FB20" t="str">
        <v>4605 - County Criminal Court #5</v>
      </c>
      <c r="FC20" t="str">
        <v>4606 - County Criminal Court #6</v>
      </c>
      <c r="FD20" t="str">
        <v>4607 - County Criminal Court #7</v>
      </c>
      <c r="FE20" t="str">
        <v>4608 - County Criminal Court #8</v>
      </c>
      <c r="FF20" t="str">
        <v>4609 - County Criminal Court #9</v>
      </c>
      <c r="FG20" t="str">
        <v>4610 - County Criminal Court #10</v>
      </c>
      <c r="FH20" t="str">
        <v>4611 - County Criminal Court #11</v>
      </c>
      <c r="FI20" t="str">
        <v>4615 - County Criminal Court of Appeals</v>
      </c>
      <c r="FJ20" t="str">
        <v>4616 - County Criminal Court of Appeals #2</v>
      </c>
      <c r="FK20" t="str">
        <v>4617 - County Criminal Court - Magistrate</v>
      </c>
      <c r="FL20" t="str">
        <v>4620 - County Criminal Court Manager</v>
      </c>
      <c r="FM20" t="str">
        <v>4701 - Probate Court #1</v>
      </c>
      <c r="FN20" t="str">
        <v>4702 - Probate Court #2</v>
      </c>
      <c r="FO20" t="str">
        <v>4703 - Probate Court #3</v>
      </c>
      <c r="FP20" t="str">
        <v>4704 - Investigators/Court Visitor Program</v>
      </c>
      <c r="FQ20" t="str">
        <v>4705 - Probate Associates</v>
      </c>
      <c r="FR20" t="str">
        <v>4811 - J.P- 1-1</v>
      </c>
      <c r="FS20" t="str">
        <v>4812 - J.P- 1-2</v>
      </c>
      <c r="FT20" t="str">
        <v>4821 - J.P- 2-1</v>
      </c>
      <c r="FU20" t="str">
        <v>4822 - J.P- 2-2</v>
      </c>
      <c r="FV20" t="str">
        <v>4831 - J.P- 3-1</v>
      </c>
      <c r="FW20" t="str">
        <v>4832 - J.P- 3-2</v>
      </c>
      <c r="FX20" t="str">
        <v>4833 - J.P. Central Collections</v>
      </c>
      <c r="FY20" t="str">
        <v>4841 - J.P- 4-1</v>
      </c>
      <c r="FZ20" t="str">
        <v>4842 - J.P- 4-2</v>
      </c>
      <c r="GA20" t="str">
        <v>4851 - J.P- 5-1</v>
      </c>
      <c r="GB20" t="str">
        <v>4852 - J.P- 5-2</v>
      </c>
      <c r="GC20" t="str">
        <v>4862 - J P 3-A</v>
      </c>
      <c r="GD20" t="str">
        <v>4921 - District Clerk Criminal and Bond Forfeiture</v>
      </c>
      <c r="GE20" t="str">
        <v>4922 - District Clerk Passport Central</v>
      </c>
      <c r="GF20" t="str">
        <v>4923 - District Clerk Passport East</v>
      </c>
      <c r="GG20" t="str">
        <v>4924 - District Passport North</v>
      </c>
      <c r="GH20" t="str">
        <v>4925 - District Clerk Juvenile</v>
      </c>
      <c r="GI20" t="str">
        <v>4926 - District Civil and Family, Trust and Collections</v>
      </c>
      <c r="GJ20" t="str">
        <v>5001 - County Clerk Criminal and Bond Forfeiture</v>
      </c>
      <c r="GK20" t="str">
        <v>5002 - County Clerk Recording</v>
      </c>
      <c r="GL20" t="str">
        <v>5003 - County Clerk Vitals</v>
      </c>
      <c r="GM20" t="str">
        <v>5004 - County Clerk Trust</v>
      </c>
      <c r="GN20" t="str">
        <v xml:space="preserve">5005 - County Clerk Civil </v>
      </c>
      <c r="GO20" t="str">
        <v>5006 - County Clerk Probate</v>
      </c>
      <c r="GP20" t="str">
        <v>5007 - County Clerk Central Records</v>
      </c>
      <c r="GQ20" t="str">
        <v>5008 - County Clerk-Collections</v>
      </c>
      <c r="GR20" t="str">
        <v>5041 - Truancy South</v>
      </c>
      <c r="GS20" t="str">
        <v>5042 - Truancy North</v>
      </c>
      <c r="GT20" t="str">
        <v>5043 - Truancy East</v>
      </c>
      <c r="GU20" t="str">
        <v>5110 - Employee Health Clinic</v>
      </c>
      <c r="GV20" t="str">
        <v>5111 - Juvenile Administration</v>
      </c>
      <c r="GW20" t="str">
        <v>5112 - Juvenile Psychological Service</v>
      </c>
      <c r="GX20" t="str">
        <v>5114 - Juvenile-Detention Center</v>
      </c>
      <c r="GY20" t="str">
        <v>5115 - Juvenile-Emergency Shelter</v>
      </c>
      <c r="GZ20" t="str">
        <v>5116 - Juvenile-Letot Center</v>
      </c>
      <c r="HA20" t="str">
        <v>5117 - Juvenile-Youth Village</v>
      </c>
      <c r="HB20" t="str">
        <v>5118 - Juvenile-Medlock Center</v>
      </c>
      <c r="HC20" t="str">
        <v>5119 - Juvenile-Letot Residential Treatment Center</v>
      </c>
      <c r="HD20" t="str">
        <v>5120 - Health Administration</v>
      </c>
      <c r="HE20" t="str">
        <v>5121 - Environmental Health</v>
      </c>
      <c r="HF20" t="str">
        <v>5122 - Public Health Lab</v>
      </c>
      <c r="HG20" t="str">
        <v>5123 - Preventive Health</v>
      </c>
      <c r="HH20" t="str">
        <v>5124 - Communicable Disease Control</v>
      </c>
      <c r="HI20" t="str">
        <v>5125 - STD Clinic</v>
      </c>
      <c r="HJ20" t="str">
        <v>5126 - TB Clinic</v>
      </c>
      <c r="HK20" t="str">
        <v>5128 - HHS - Finance Admin</v>
      </c>
      <c r="HL20" t="str">
        <v xml:space="preserve">5130 - Budget Office Community Contracts </v>
      </c>
      <c r="HM20" t="str">
        <v>5140 - CPS Program</v>
      </c>
      <c r="HN20" t="str">
        <v>5170 - Welfare Assistance</v>
      </c>
      <c r="HO20" t="str">
        <v>6340 - Wilmer Substance Abuse Facility</v>
      </c>
      <c r="HP20" t="str">
        <v>6430 - Truancy Enforcement Center</v>
      </c>
      <c r="HQ20" t="str">
        <v>6930 - Cash Match for Grants</v>
      </c>
      <c r="HR20" t="str">
        <v>7138 - Parking Garage CO 2004 Series</v>
      </c>
      <c r="HS20" t="str">
        <v>7139 - Unlimited Tax Ref 2005  24.097M</v>
      </c>
      <c r="HT20" t="str">
        <v>7140 - Certificate Obligation, 2006  $65M</v>
      </c>
      <c r="HU20" t="str">
        <v>7141 - Limited Tax Notes, Series 2011</v>
      </c>
      <c r="HV20" t="str">
        <v>7142 - Unlimited Tax Refunding Bonds Series 2011A-Dept</v>
      </c>
      <c r="HW20" t="str">
        <v>7144 - Limited Tax Refunding Bonds Series 2013</v>
      </c>
      <c r="HX20" t="str">
        <v>7145 - Dept Limited Tax Notes Series 2013</v>
      </c>
      <c r="HY20" t="str">
        <v>7146 - Unlimited Tax Refunding Bonds Series 2015</v>
      </c>
      <c r="HZ20" t="str">
        <v>7147 - Combination Tax and Parking Garage Revenue Certificates of Obligation Series 2016</v>
      </c>
      <c r="IA20" t="str">
        <v>7148 - Certificates of Obligation, Series 2022</v>
      </c>
      <c r="IB20" t="str">
        <v>7400 - Administrative</v>
      </c>
      <c r="IC20" t="str">
        <v>7414 - Unlimited Tax Road Bonds Series 1995</v>
      </c>
      <c r="ID20" t="str">
        <v>7418 - Road Bond Series 1996</v>
      </c>
      <c r="IE20" t="str">
        <v>7492 - 1995 Road Bond Fund</v>
      </c>
      <c r="IF20" t="str">
        <v>8010 - State Highway Fund</v>
      </c>
      <c r="IG20" t="str">
        <v>8011 - Vehicle Sales and Use Tax</v>
      </c>
      <c r="IH20" t="str">
        <v>8012 - Certificate of Title Fund</v>
      </c>
      <c r="II20" t="str">
        <v>8013 - State Beer and Wine</v>
      </c>
      <c r="IJ20" t="str">
        <v>8014 - Unapportioned Tax</v>
      </c>
      <c r="IK20" t="str">
        <v>8015 - Tax Refund</v>
      </c>
      <c r="IL20" t="str">
        <v>8016 - Trust Fund (Tax Assessor)</v>
      </c>
      <c r="IM20" t="str">
        <v>8017 - Mail-in License Renewal</v>
      </c>
      <c r="IN20" t="str">
        <v>8459 - Chase C.C. Clearing Acct-Tax Office</v>
      </c>
      <c r="IO20" t="str">
        <v>8465 - Chase C.C. MV Clearing Acct-Tax Office</v>
      </c>
      <c r="IP20" t="str">
        <v>8466 - Chase Credit Card Charge Back-Tax Office</v>
      </c>
      <c r="IQ20" t="str">
        <v>8467 - Chase C.C MV Charge Back Tax Office</v>
      </c>
      <c r="IR20" t="str">
        <v>8543 - Chase Credit Card B&amp;W Chargeback</v>
      </c>
      <c r="IS20" t="str">
        <v>8545 - Chase Credit Card VIT/SIT Chargeback</v>
      </c>
      <c r="IT20" t="str">
        <v>8718 - Dealers' Escrow Account</v>
      </c>
      <c r="IU20" t="str">
        <v>8719 - Undisbursed Funds</v>
      </c>
      <c r="IV20" t="str">
        <v>8720 - Credit Card Deposit/Clearing Acct</v>
      </c>
      <c r="IW20" t="str">
        <v>8721 - Unapportioned Tax ( Year End ) Used to be 720</v>
      </c>
      <c r="IX20" t="str">
        <v>8731 - Credit Card Chargeback Acct</v>
      </c>
      <c r="IY20" t="str">
        <v>9010 - Library Assistance</v>
      </c>
      <c r="IZ20" t="str">
        <v>9020 - Local Emergencies</v>
      </c>
      <c r="JA20" t="str">
        <v>9101 - Park &amp; Open Space Adm</v>
      </c>
      <c r="JB20" t="str">
        <v>9102 - Park and Open Space</v>
      </c>
      <c r="JC20" t="str">
        <v>9200 - Escrows</v>
      </c>
      <c r="JD20" t="str">
        <v>9205 - Constable Precinct #1</v>
      </c>
      <c r="JE20" t="str">
        <v>9206 - Constable Precinct #2</v>
      </c>
      <c r="JF20" t="str">
        <v>9207 - Constable Precinct #3</v>
      </c>
      <c r="JG20" t="str">
        <v>9208 - Constable Precinct #4</v>
      </c>
      <c r="JH20" t="str">
        <v>9209 - Constable Precinct #5</v>
      </c>
      <c r="JI20" t="str">
        <v xml:space="preserve">9215 - Commissary </v>
      </c>
      <c r="JJ20" t="str">
        <v xml:space="preserve">9220 - District Attorney </v>
      </c>
      <c r="JK20" t="str">
        <v>9225 - Sheriff</v>
      </c>
      <c r="JL20" t="str">
        <v xml:space="preserve">9230 - Juvenile </v>
      </c>
      <c r="JM20" t="str">
        <v xml:space="preserve">9235 - Justice of Peace </v>
      </c>
      <c r="JN20" t="str">
        <v>9240 - County Clerk</v>
      </c>
      <c r="JO20" t="str">
        <v>9245 - District Clerk</v>
      </c>
      <c r="JP20" t="str">
        <v xml:space="preserve">9250 - County Clerk Record Management </v>
      </c>
      <c r="JQ20" t="str">
        <v xml:space="preserve">9255 - District Clerk Record Management </v>
      </c>
      <c r="JR20" t="str">
        <v xml:space="preserve">9256 - County &amp; District Clerk Record Management </v>
      </c>
      <c r="JS20" t="str">
        <v xml:space="preserve">9260 - Community Supervision and Correction Department </v>
      </c>
      <c r="JT20" t="str">
        <v xml:space="preserve">9265 - Tax Office </v>
      </c>
      <c r="JU20" t="str">
        <v xml:space="preserve">9270 - Criminal Justice </v>
      </c>
      <c r="JV20" t="str">
        <v xml:space="preserve">9275 - Divert Court </v>
      </c>
      <c r="JW20" t="str">
        <v>9280 - HHS</v>
      </c>
      <c r="JX20" t="str">
        <v>9285 - Probate Court</v>
      </c>
      <c r="JY20" t="str">
        <v>9290 - Law Library</v>
      </c>
      <c r="JZ20" t="str">
        <v>9291 - SBE</v>
      </c>
      <c r="KA20" t="str">
        <v>9292 - Fire Marshall</v>
      </c>
      <c r="KB20" t="str">
        <v>9410 - IT Projects</v>
      </c>
      <c r="KC20" t="str">
        <v>9420 - Facilities Projects</v>
      </c>
      <c r="KD20" t="str">
        <v>9430 - Public Works Projects</v>
      </c>
      <c r="KE20" t="str">
        <v>9440 - CSCD Projects</v>
      </c>
      <c r="KF20" t="str">
        <v>9450 - Elections</v>
      </c>
      <c r="KG20" t="str">
        <v>9455 - Household Hazardous Waste</v>
      </c>
      <c r="KH20" t="str">
        <v>9464 - American Rescue Plan</v>
      </c>
      <c r="KI20" t="str">
        <v>9466 - Major Grants</v>
      </c>
      <c r="KJ20" t="str">
        <v>9467 - HUD Section 8</v>
      </c>
      <c r="KK20" t="str">
        <v>9468 - Charter School</v>
      </c>
      <c r="KL20" t="str">
        <v>9900 - Non-Budget Charges</v>
      </c>
      <c r="KM20" t="str">
        <v>9910 - Countywide Appropriations</v>
      </c>
      <c r="KN20" t="str">
        <v>9915 - Surplus</v>
      </c>
      <c r="KO20" t="str">
        <v>9920 - Payroll -Dept</v>
      </c>
      <c r="KP20" t="str">
        <v>9940 - Reserves and Contingency</v>
      </c>
      <c r="KQ20" t="str">
        <v>9950 - Emergency Reserves</v>
      </c>
    </row>
    <row r="21" spans="1:303" x14ac:dyDescent="0.25">
      <c r="A21" t="str" cm="1">
        <f t="array" ref="A21:KQ21">TRANSPOSE(_xlfn._xlws.SORT(_xlfn._xlws.FILTER(TableCostCenter[Cost Center List],ISNUMBER(SEARCH(Travel!Z22,TableCostCenter[Cost Center List])))))</f>
        <v>0000 - Default Cost Center</v>
      </c>
      <c r="B21" t="str">
        <v>1010 - County Judge</v>
      </c>
      <c r="C21" t="str">
        <v>1011 - Truancy Courts</v>
      </c>
      <c r="D21" t="str">
        <v>1016 - Planning and Development</v>
      </c>
      <c r="E21" t="str">
        <v>1020 - Commissioners' Court Administrator</v>
      </c>
      <c r="F21" t="str">
        <v>1021 - Operation Services - Engineering</v>
      </c>
      <c r="G21" t="str">
        <v>1022 - Operation Services - Facilities</v>
      </c>
      <c r="H21" t="str">
        <v>1023 - Operation Services - Comm/Central Services</v>
      </c>
      <c r="I21" t="str">
        <v>1024 - Operation Services - Records Mgmt</v>
      </c>
      <c r="J21" t="str">
        <v>1027 - Operation Services - Auto Service Center</v>
      </c>
      <c r="K21" t="str">
        <v>1035 - Tax Assessor/Collector</v>
      </c>
      <c r="L21" t="str">
        <v>1040 - Human Resource/Civil Service</v>
      </c>
      <c r="M21" t="str">
        <v>1041 - HRCS - 52e Employees</v>
      </c>
      <c r="N21" t="str">
        <v>1045 - Records Bldg Fitness Center</v>
      </c>
      <c r="O21" t="str">
        <v>1050 - County Treasurer</v>
      </c>
      <c r="P21" t="str">
        <v>1060 - Office of Budget &amp; Evaluation</v>
      </c>
      <c r="Q21" t="str">
        <v>1070 - County Auditor</v>
      </c>
      <c r="R21" t="str">
        <v>1080 - Purchasing</v>
      </c>
      <c r="S21" t="str">
        <v>1082 - Small Business Enterprise(SBE)</v>
      </c>
      <c r="T21" t="str">
        <v>1090 - IT Data Services</v>
      </c>
      <c r="U21" t="str">
        <v>1210 - Elections</v>
      </c>
      <c r="V21" t="str">
        <v>2050 - Texas Cooperative Extension</v>
      </c>
      <c r="W21" t="str">
        <v>2060 - Veterans Service</v>
      </c>
      <c r="X21" t="str">
        <v>2080 - Historical Commission</v>
      </c>
      <c r="Y21" t="str">
        <v>2110 - Public Works</v>
      </c>
      <c r="Z21" t="str">
        <v>2115 - PW - Economic Development</v>
      </c>
      <c r="AA21" t="str">
        <v>2510 - Road Precinct #1</v>
      </c>
      <c r="AB21" t="str">
        <v>2520 - Road Precinct #2</v>
      </c>
      <c r="AC21" t="str">
        <v>2530 - Road Precinct #3</v>
      </c>
      <c r="AD21" t="str">
        <v>2540 - Road Precinct #4</v>
      </c>
      <c r="AE21" t="str">
        <v>2550 - Road Reserves</v>
      </c>
      <c r="AF21" t="str">
        <v>3020 - Community Supervision</v>
      </c>
      <c r="AG21" t="str">
        <v>3030 - Public Service Program</v>
      </c>
      <c r="AH21" t="str">
        <v>3043 - Unincorporated Area Services</v>
      </c>
      <c r="AI21" t="str">
        <v>3110 - Executive</v>
      </c>
      <c r="AJ21" t="str">
        <v>3111 - Special Investigation</v>
      </c>
      <c r="AK21" t="str">
        <v>3112 - Intelligence</v>
      </c>
      <c r="AL21" t="str">
        <v>3113 - Internal Affairs</v>
      </c>
      <c r="AM21" t="str">
        <v>3114 - Compliance</v>
      </c>
      <c r="AN21" t="str">
        <v>3121 - General Services</v>
      </c>
      <c r="AO21" t="str">
        <v>3122 - Personnel</v>
      </c>
      <c r="AP21" t="str">
        <v>3123 - Training</v>
      </c>
      <c r="AQ21" t="str">
        <v>3124 - Communications</v>
      </c>
      <c r="AR21" t="str">
        <v>3125 - Fiscal</v>
      </c>
      <c r="AS21" t="str">
        <v>3126 - Photo Lab</v>
      </c>
      <c r="AT21" t="str">
        <v>3127 - Print Shop Department</v>
      </c>
      <c r="AU21" t="str">
        <v>3128 - Bonds</v>
      </c>
      <c r="AV21" t="str">
        <v>3129 - Bailiff</v>
      </c>
      <c r="AW21" t="str">
        <v>3130 - Warrants</v>
      </c>
      <c r="AX21" t="str">
        <v>3131 - Fugitive Transportation</v>
      </c>
      <c r="AY21" t="str">
        <v>3132 - Civil</v>
      </c>
      <c r="AZ21" t="str">
        <v>3133 - Patrol</v>
      </c>
      <c r="BA21" t="str">
        <v>3134 - Criminal Investigation</v>
      </c>
      <c r="BB21" t="str">
        <v>3136 - FLEET</v>
      </c>
      <c r="BC21" t="str">
        <v>3137 - Freeway Management Program</v>
      </c>
      <c r="BD21" t="str">
        <v>3140 - Detention Services</v>
      </c>
      <c r="BE21" t="str">
        <v>3141 - North Tower</v>
      </c>
      <c r="BF21" t="str">
        <v>3142 - West Tower</v>
      </c>
      <c r="BG21" t="str">
        <v>3147 - Central Intake</v>
      </c>
      <c r="BH21" t="str">
        <v>3148 - South Tower</v>
      </c>
      <c r="BI21" t="str">
        <v>3150 - Classification and Release</v>
      </c>
      <c r="BJ21" t="str">
        <v>3151 - Inmate Program</v>
      </c>
      <c r="BK21" t="str">
        <v>3152 - Central Kitchen</v>
      </c>
      <c r="BL21" t="str">
        <v>3153 - Central Laundry</v>
      </c>
      <c r="BM21" t="str">
        <v>3154 - Inmate Transport</v>
      </c>
      <c r="BN21" t="str">
        <v>3155 - Jail Medical</v>
      </c>
      <c r="BO21" t="str">
        <v>3156 - Pre/Post Trial Release Program</v>
      </c>
      <c r="BP21" t="str">
        <v>3210 - Constable Precinct #1</v>
      </c>
      <c r="BQ21" t="str">
        <v>3220 - Constable Precinct #2</v>
      </c>
      <c r="BR21" t="str">
        <v>3230 - Constable Precinct #3</v>
      </c>
      <c r="BS21" t="str">
        <v>3240 - Constable Precinct #4</v>
      </c>
      <c r="BT21" t="str">
        <v>3250 - Constable Precinct #5</v>
      </c>
      <c r="BU21" t="str">
        <v>3270 - Constable Precinct #3A</v>
      </c>
      <c r="BV21" t="str">
        <v>3280 - Constable Precinct #4A</v>
      </c>
      <c r="BW21" t="str">
        <v>3311 - Crime Lab</v>
      </c>
      <c r="BX21" t="str">
        <v>3312 - Medical Examiner</v>
      </c>
      <c r="BY21" t="str">
        <v>3313 - Breath Alcohol Program</v>
      </c>
      <c r="BZ21" t="str">
        <v>4001 - Building Security</v>
      </c>
      <c r="CA21" t="str">
        <v>4002 - Emergency Management</v>
      </c>
      <c r="CB21" t="str">
        <v>4003 - Fire Marshal</v>
      </c>
      <c r="CC21" t="str">
        <v>4011 - District Attorney</v>
      </c>
      <c r="CD21" t="str">
        <v>4012 - DA-Special Allocation</v>
      </c>
      <c r="CE21" t="str">
        <v>4013 - Drug Court Program</v>
      </c>
      <c r="CF21" t="str">
        <v>4014 - Jail Diversion</v>
      </c>
      <c r="CG21" t="str">
        <v>4015 - Divert Court</v>
      </c>
      <c r="CH21" t="str">
        <v>4016 - S.T.A.C. Court</v>
      </c>
      <c r="CI21" t="str">
        <v>4020 - District Clerk</v>
      </c>
      <c r="CJ21" t="str">
        <v>4031 - County Clerk</v>
      </c>
      <c r="CK21" t="str">
        <v>4032 - County Clerk-Collections</v>
      </c>
      <c r="CL21" t="str">
        <v>4033 - Truancy Courts Clerks</v>
      </c>
      <c r="CM21" t="str">
        <v>4040 - Public Defender</v>
      </c>
      <c r="CN21" t="str">
        <v>4051 - District Court Administration</v>
      </c>
      <c r="CO21" t="str">
        <v>4052 - Family Court Services</v>
      </c>
      <c r="CP21" t="str">
        <v>4053 - Child Support Payments Office</v>
      </c>
      <c r="CQ21" t="str">
        <v>4054 - Alt. Dispute Resolution-Dept</v>
      </c>
      <c r="CR21" t="str">
        <v>4056 - Domestic Relations Office Administration</v>
      </c>
      <c r="CS21" t="str">
        <v>4060 - Jury Service</v>
      </c>
      <c r="CT21" t="str">
        <v>4065 - Grand Jury Service</v>
      </c>
      <c r="CU21" t="str">
        <v>4071 - 5th Court of Appeals</v>
      </c>
      <c r="CV21" t="str">
        <v>4072 - First Admin. Judicial Region</v>
      </c>
      <c r="CW21" t="str">
        <v>4080 - Court Cost Miscellaneous</v>
      </c>
      <c r="CX21" t="str">
        <v>4090 - Appellate Justice System</v>
      </c>
      <c r="CY21" t="str">
        <v>4110 - 14th Civil District Court</v>
      </c>
      <c r="CZ21" t="str">
        <v>4115 - 44th Civil District Court</v>
      </c>
      <c r="DA21" t="str">
        <v>4120 - 68th Civil District Court</v>
      </c>
      <c r="DB21" t="str">
        <v>4125 - 95th Civil District Court</v>
      </c>
      <c r="DC21" t="str">
        <v>4130 - 101st Civil District Court</v>
      </c>
      <c r="DD21" t="str">
        <v>4135 - 116th Civil District Court</v>
      </c>
      <c r="DE21" t="str">
        <v>4140 - 134th Civil District Court</v>
      </c>
      <c r="DF21" t="str">
        <v>4145 - 160th Civil District Court</v>
      </c>
      <c r="DG21" t="str">
        <v>4150 - 162nd Civil District Court</v>
      </c>
      <c r="DH21" t="str">
        <v>4155 - 191st Civil District Court</v>
      </c>
      <c r="DI21" t="str">
        <v>4160 - 192nd Civil District Court</v>
      </c>
      <c r="DJ21" t="str">
        <v>4165 - 193rd Civil District Court</v>
      </c>
      <c r="DK21" t="str">
        <v>4170 - 298th Civil District Court</v>
      </c>
      <c r="DL21" t="str">
        <v>4175 - Civil District Masters</v>
      </c>
      <c r="DM21" t="str">
        <v>4180 - Civil Tax Court</v>
      </c>
      <c r="DN21" t="str">
        <v>4210 - 254th Family Court</v>
      </c>
      <c r="DO21" t="str">
        <v>4215 - 255th Family Court</v>
      </c>
      <c r="DP21" t="str">
        <v>4220 - 256th Family Court</v>
      </c>
      <c r="DQ21" t="str">
        <v>4225 - 301st Family Court</v>
      </c>
      <c r="DR21" t="str">
        <v>4230 - 302nd Family Court</v>
      </c>
      <c r="DS21" t="str">
        <v>4235 - 303rd Family Court</v>
      </c>
      <c r="DT21" t="str">
        <v>4240 - 330th Family Court</v>
      </c>
      <c r="DU21" t="str">
        <v>4250 - IV-D Court</v>
      </c>
      <c r="DV21" t="str">
        <v>4310 - 304th Juvenile Court</v>
      </c>
      <c r="DW21" t="str">
        <v>4320 - 305th Juvenile Court</v>
      </c>
      <c r="DX21" t="str">
        <v>4401 - Criminal District Court #1</v>
      </c>
      <c r="DY21" t="str">
        <v>4402 - Criminal District Court #2</v>
      </c>
      <c r="DZ21" t="str">
        <v>4403 - Criminal District Court #3</v>
      </c>
      <c r="EA21" t="str">
        <v>4404 - Criminal District Court #4</v>
      </c>
      <c r="EB21" t="str">
        <v>4405 - Criminal District Court #5</v>
      </c>
      <c r="EC21" t="str">
        <v>4406 - Criminal District Court #6</v>
      </c>
      <c r="ED21" t="str">
        <v>4407 - Criminal District Court #7</v>
      </c>
      <c r="EE21" t="str">
        <v>4410 - 194th Criminal District Court</v>
      </c>
      <c r="EF21" t="str">
        <v>4415 - 195th Criminal District Court</v>
      </c>
      <c r="EG21" t="str">
        <v>4420 - 203rd Criminal District Court</v>
      </c>
      <c r="EH21" t="str">
        <v>4425 - 204th Criminal District Court</v>
      </c>
      <c r="EI21" t="str">
        <v>4430 - 265th Criminal District Court</v>
      </c>
      <c r="EJ21" t="str">
        <v>4435 - 282nd Criminal District Court</v>
      </c>
      <c r="EK21" t="str">
        <v>4440 - 283rd Criminal District Court</v>
      </c>
      <c r="EL21" t="str">
        <v>4445 - 291st Criminal District Court</v>
      </c>
      <c r="EM21" t="str">
        <v>4450 - 292nd Criminal District Court</v>
      </c>
      <c r="EN21" t="str">
        <v>4455 - 363rd Criminal District Court</v>
      </c>
      <c r="EO21" t="str">
        <v>4460 - Criminal District Magistrates</v>
      </c>
      <c r="EP21" t="str">
        <v>4461 - Pretrial Release</v>
      </c>
      <c r="EQ21" t="str">
        <v>4465 - Staff Attorneys</v>
      </c>
      <c r="ER21" t="str">
        <v>4470 - Criminal District Court Manager</v>
      </c>
      <c r="ES21" t="str">
        <v>4501 - County Court at Law #1</v>
      </c>
      <c r="ET21" t="str">
        <v>4502 - County Court at Law #2</v>
      </c>
      <c r="EU21" t="str">
        <v>4503 - County Court at Law #3</v>
      </c>
      <c r="EV21" t="str">
        <v>4504 - County Court at Law #4</v>
      </c>
      <c r="EW21" t="str">
        <v>4505 - County Court at Law #5</v>
      </c>
      <c r="EX21" t="str">
        <v>4601 - County Criminal Court #1</v>
      </c>
      <c r="EY21" t="str">
        <v>4602 - County Criminal Court #2</v>
      </c>
      <c r="EZ21" t="str">
        <v>4603 - County Criminal Court #3</v>
      </c>
      <c r="FA21" t="str">
        <v>4604 - County Criminal Court #4</v>
      </c>
      <c r="FB21" t="str">
        <v>4605 - County Criminal Court #5</v>
      </c>
      <c r="FC21" t="str">
        <v>4606 - County Criminal Court #6</v>
      </c>
      <c r="FD21" t="str">
        <v>4607 - County Criminal Court #7</v>
      </c>
      <c r="FE21" t="str">
        <v>4608 - County Criminal Court #8</v>
      </c>
      <c r="FF21" t="str">
        <v>4609 - County Criminal Court #9</v>
      </c>
      <c r="FG21" t="str">
        <v>4610 - County Criminal Court #10</v>
      </c>
      <c r="FH21" t="str">
        <v>4611 - County Criminal Court #11</v>
      </c>
      <c r="FI21" t="str">
        <v>4615 - County Criminal Court of Appeals</v>
      </c>
      <c r="FJ21" t="str">
        <v>4616 - County Criminal Court of Appeals #2</v>
      </c>
      <c r="FK21" t="str">
        <v>4617 - County Criminal Court - Magistrate</v>
      </c>
      <c r="FL21" t="str">
        <v>4620 - County Criminal Court Manager</v>
      </c>
      <c r="FM21" t="str">
        <v>4701 - Probate Court #1</v>
      </c>
      <c r="FN21" t="str">
        <v>4702 - Probate Court #2</v>
      </c>
      <c r="FO21" t="str">
        <v>4703 - Probate Court #3</v>
      </c>
      <c r="FP21" t="str">
        <v>4704 - Investigators/Court Visitor Program</v>
      </c>
      <c r="FQ21" t="str">
        <v>4705 - Probate Associates</v>
      </c>
      <c r="FR21" t="str">
        <v>4811 - J.P- 1-1</v>
      </c>
      <c r="FS21" t="str">
        <v>4812 - J.P- 1-2</v>
      </c>
      <c r="FT21" t="str">
        <v>4821 - J.P- 2-1</v>
      </c>
      <c r="FU21" t="str">
        <v>4822 - J.P- 2-2</v>
      </c>
      <c r="FV21" t="str">
        <v>4831 - J.P- 3-1</v>
      </c>
      <c r="FW21" t="str">
        <v>4832 - J.P- 3-2</v>
      </c>
      <c r="FX21" t="str">
        <v>4833 - J.P. Central Collections</v>
      </c>
      <c r="FY21" t="str">
        <v>4841 - J.P- 4-1</v>
      </c>
      <c r="FZ21" t="str">
        <v>4842 - J.P- 4-2</v>
      </c>
      <c r="GA21" t="str">
        <v>4851 - J.P- 5-1</v>
      </c>
      <c r="GB21" t="str">
        <v>4852 - J.P- 5-2</v>
      </c>
      <c r="GC21" t="str">
        <v>4862 - J P 3-A</v>
      </c>
      <c r="GD21" t="str">
        <v>4921 - District Clerk Criminal and Bond Forfeiture</v>
      </c>
      <c r="GE21" t="str">
        <v>4922 - District Clerk Passport Central</v>
      </c>
      <c r="GF21" t="str">
        <v>4923 - District Clerk Passport East</v>
      </c>
      <c r="GG21" t="str">
        <v>4924 - District Passport North</v>
      </c>
      <c r="GH21" t="str">
        <v>4925 - District Clerk Juvenile</v>
      </c>
      <c r="GI21" t="str">
        <v>4926 - District Civil and Family, Trust and Collections</v>
      </c>
      <c r="GJ21" t="str">
        <v>5001 - County Clerk Criminal and Bond Forfeiture</v>
      </c>
      <c r="GK21" t="str">
        <v>5002 - County Clerk Recording</v>
      </c>
      <c r="GL21" t="str">
        <v>5003 - County Clerk Vitals</v>
      </c>
      <c r="GM21" t="str">
        <v>5004 - County Clerk Trust</v>
      </c>
      <c r="GN21" t="str">
        <v xml:space="preserve">5005 - County Clerk Civil </v>
      </c>
      <c r="GO21" t="str">
        <v>5006 - County Clerk Probate</v>
      </c>
      <c r="GP21" t="str">
        <v>5007 - County Clerk Central Records</v>
      </c>
      <c r="GQ21" t="str">
        <v>5008 - County Clerk-Collections</v>
      </c>
      <c r="GR21" t="str">
        <v>5041 - Truancy South</v>
      </c>
      <c r="GS21" t="str">
        <v>5042 - Truancy North</v>
      </c>
      <c r="GT21" t="str">
        <v>5043 - Truancy East</v>
      </c>
      <c r="GU21" t="str">
        <v>5110 - Employee Health Clinic</v>
      </c>
      <c r="GV21" t="str">
        <v>5111 - Juvenile Administration</v>
      </c>
      <c r="GW21" t="str">
        <v>5112 - Juvenile Psychological Service</v>
      </c>
      <c r="GX21" t="str">
        <v>5114 - Juvenile-Detention Center</v>
      </c>
      <c r="GY21" t="str">
        <v>5115 - Juvenile-Emergency Shelter</v>
      </c>
      <c r="GZ21" t="str">
        <v>5116 - Juvenile-Letot Center</v>
      </c>
      <c r="HA21" t="str">
        <v>5117 - Juvenile-Youth Village</v>
      </c>
      <c r="HB21" t="str">
        <v>5118 - Juvenile-Medlock Center</v>
      </c>
      <c r="HC21" t="str">
        <v>5119 - Juvenile-Letot Residential Treatment Center</v>
      </c>
      <c r="HD21" t="str">
        <v>5120 - Health Administration</v>
      </c>
      <c r="HE21" t="str">
        <v>5121 - Environmental Health</v>
      </c>
      <c r="HF21" t="str">
        <v>5122 - Public Health Lab</v>
      </c>
      <c r="HG21" t="str">
        <v>5123 - Preventive Health</v>
      </c>
      <c r="HH21" t="str">
        <v>5124 - Communicable Disease Control</v>
      </c>
      <c r="HI21" t="str">
        <v>5125 - STD Clinic</v>
      </c>
      <c r="HJ21" t="str">
        <v>5126 - TB Clinic</v>
      </c>
      <c r="HK21" t="str">
        <v>5128 - HHS - Finance Admin</v>
      </c>
      <c r="HL21" t="str">
        <v xml:space="preserve">5130 - Budget Office Community Contracts </v>
      </c>
      <c r="HM21" t="str">
        <v>5140 - CPS Program</v>
      </c>
      <c r="HN21" t="str">
        <v>5170 - Welfare Assistance</v>
      </c>
      <c r="HO21" t="str">
        <v>6340 - Wilmer Substance Abuse Facility</v>
      </c>
      <c r="HP21" t="str">
        <v>6430 - Truancy Enforcement Center</v>
      </c>
      <c r="HQ21" t="str">
        <v>6930 - Cash Match for Grants</v>
      </c>
      <c r="HR21" t="str">
        <v>7138 - Parking Garage CO 2004 Series</v>
      </c>
      <c r="HS21" t="str">
        <v>7139 - Unlimited Tax Ref 2005  24.097M</v>
      </c>
      <c r="HT21" t="str">
        <v>7140 - Certificate Obligation, 2006  $65M</v>
      </c>
      <c r="HU21" t="str">
        <v>7141 - Limited Tax Notes, Series 2011</v>
      </c>
      <c r="HV21" t="str">
        <v>7142 - Unlimited Tax Refunding Bonds Series 2011A-Dept</v>
      </c>
      <c r="HW21" t="str">
        <v>7144 - Limited Tax Refunding Bonds Series 2013</v>
      </c>
      <c r="HX21" t="str">
        <v>7145 - Dept Limited Tax Notes Series 2013</v>
      </c>
      <c r="HY21" t="str">
        <v>7146 - Unlimited Tax Refunding Bonds Series 2015</v>
      </c>
      <c r="HZ21" t="str">
        <v>7147 - Combination Tax and Parking Garage Revenue Certificates of Obligation Series 2016</v>
      </c>
      <c r="IA21" t="str">
        <v>7148 - Certificates of Obligation, Series 2022</v>
      </c>
      <c r="IB21" t="str">
        <v>7400 - Administrative</v>
      </c>
      <c r="IC21" t="str">
        <v>7414 - Unlimited Tax Road Bonds Series 1995</v>
      </c>
      <c r="ID21" t="str">
        <v>7418 - Road Bond Series 1996</v>
      </c>
      <c r="IE21" t="str">
        <v>7492 - 1995 Road Bond Fund</v>
      </c>
      <c r="IF21" t="str">
        <v>8010 - State Highway Fund</v>
      </c>
      <c r="IG21" t="str">
        <v>8011 - Vehicle Sales and Use Tax</v>
      </c>
      <c r="IH21" t="str">
        <v>8012 - Certificate of Title Fund</v>
      </c>
      <c r="II21" t="str">
        <v>8013 - State Beer and Wine</v>
      </c>
      <c r="IJ21" t="str">
        <v>8014 - Unapportioned Tax</v>
      </c>
      <c r="IK21" t="str">
        <v>8015 - Tax Refund</v>
      </c>
      <c r="IL21" t="str">
        <v>8016 - Trust Fund (Tax Assessor)</v>
      </c>
      <c r="IM21" t="str">
        <v>8017 - Mail-in License Renewal</v>
      </c>
      <c r="IN21" t="str">
        <v>8459 - Chase C.C. Clearing Acct-Tax Office</v>
      </c>
      <c r="IO21" t="str">
        <v>8465 - Chase C.C. MV Clearing Acct-Tax Office</v>
      </c>
      <c r="IP21" t="str">
        <v>8466 - Chase Credit Card Charge Back-Tax Office</v>
      </c>
      <c r="IQ21" t="str">
        <v>8467 - Chase C.C MV Charge Back Tax Office</v>
      </c>
      <c r="IR21" t="str">
        <v>8543 - Chase Credit Card B&amp;W Chargeback</v>
      </c>
      <c r="IS21" t="str">
        <v>8545 - Chase Credit Card VIT/SIT Chargeback</v>
      </c>
      <c r="IT21" t="str">
        <v>8718 - Dealers' Escrow Account</v>
      </c>
      <c r="IU21" t="str">
        <v>8719 - Undisbursed Funds</v>
      </c>
      <c r="IV21" t="str">
        <v>8720 - Credit Card Deposit/Clearing Acct</v>
      </c>
      <c r="IW21" t="str">
        <v>8721 - Unapportioned Tax ( Year End ) Used to be 720</v>
      </c>
      <c r="IX21" t="str">
        <v>8731 - Credit Card Chargeback Acct</v>
      </c>
      <c r="IY21" t="str">
        <v>9010 - Library Assistance</v>
      </c>
      <c r="IZ21" t="str">
        <v>9020 - Local Emergencies</v>
      </c>
      <c r="JA21" t="str">
        <v>9101 - Park &amp; Open Space Adm</v>
      </c>
      <c r="JB21" t="str">
        <v>9102 - Park and Open Space</v>
      </c>
      <c r="JC21" t="str">
        <v>9200 - Escrows</v>
      </c>
      <c r="JD21" t="str">
        <v>9205 - Constable Precinct #1</v>
      </c>
      <c r="JE21" t="str">
        <v>9206 - Constable Precinct #2</v>
      </c>
      <c r="JF21" t="str">
        <v>9207 - Constable Precinct #3</v>
      </c>
      <c r="JG21" t="str">
        <v>9208 - Constable Precinct #4</v>
      </c>
      <c r="JH21" t="str">
        <v>9209 - Constable Precinct #5</v>
      </c>
      <c r="JI21" t="str">
        <v xml:space="preserve">9215 - Commissary </v>
      </c>
      <c r="JJ21" t="str">
        <v xml:space="preserve">9220 - District Attorney </v>
      </c>
      <c r="JK21" t="str">
        <v>9225 - Sheriff</v>
      </c>
      <c r="JL21" t="str">
        <v xml:space="preserve">9230 - Juvenile </v>
      </c>
      <c r="JM21" t="str">
        <v xml:space="preserve">9235 - Justice of Peace </v>
      </c>
      <c r="JN21" t="str">
        <v>9240 - County Clerk</v>
      </c>
      <c r="JO21" t="str">
        <v>9245 - District Clerk</v>
      </c>
      <c r="JP21" t="str">
        <v xml:space="preserve">9250 - County Clerk Record Management </v>
      </c>
      <c r="JQ21" t="str">
        <v xml:space="preserve">9255 - District Clerk Record Management </v>
      </c>
      <c r="JR21" t="str">
        <v xml:space="preserve">9256 - County &amp; District Clerk Record Management </v>
      </c>
      <c r="JS21" t="str">
        <v xml:space="preserve">9260 - Community Supervision and Correction Department </v>
      </c>
      <c r="JT21" t="str">
        <v xml:space="preserve">9265 - Tax Office </v>
      </c>
      <c r="JU21" t="str">
        <v xml:space="preserve">9270 - Criminal Justice </v>
      </c>
      <c r="JV21" t="str">
        <v xml:space="preserve">9275 - Divert Court </v>
      </c>
      <c r="JW21" t="str">
        <v>9280 - HHS</v>
      </c>
      <c r="JX21" t="str">
        <v>9285 - Probate Court</v>
      </c>
      <c r="JY21" t="str">
        <v>9290 - Law Library</v>
      </c>
      <c r="JZ21" t="str">
        <v>9291 - SBE</v>
      </c>
      <c r="KA21" t="str">
        <v>9292 - Fire Marshall</v>
      </c>
      <c r="KB21" t="str">
        <v>9410 - IT Projects</v>
      </c>
      <c r="KC21" t="str">
        <v>9420 - Facilities Projects</v>
      </c>
      <c r="KD21" t="str">
        <v>9430 - Public Works Projects</v>
      </c>
      <c r="KE21" t="str">
        <v>9440 - CSCD Projects</v>
      </c>
      <c r="KF21" t="str">
        <v>9450 - Elections</v>
      </c>
      <c r="KG21" t="str">
        <v>9455 - Household Hazardous Waste</v>
      </c>
      <c r="KH21" t="str">
        <v>9464 - American Rescue Plan</v>
      </c>
      <c r="KI21" t="str">
        <v>9466 - Major Grants</v>
      </c>
      <c r="KJ21" t="str">
        <v>9467 - HUD Section 8</v>
      </c>
      <c r="KK21" t="str">
        <v>9468 - Charter School</v>
      </c>
      <c r="KL21" t="str">
        <v>9900 - Non-Budget Charges</v>
      </c>
      <c r="KM21" t="str">
        <v>9910 - Countywide Appropriations</v>
      </c>
      <c r="KN21" t="str">
        <v>9915 - Surplus</v>
      </c>
      <c r="KO21" t="str">
        <v>9920 - Payroll -Dept</v>
      </c>
      <c r="KP21" t="str">
        <v>9940 - Reserves and Contingency</v>
      </c>
      <c r="KQ21" t="str">
        <v>9950 - Emergency Reserves</v>
      </c>
    </row>
    <row r="22" spans="1:303" x14ac:dyDescent="0.25">
      <c r="A22" t="str" cm="1">
        <f t="array" ref="A22:KQ22">TRANSPOSE(_xlfn._xlws.SORT(_xlfn._xlws.FILTER(TableCostCenter[Cost Center List],ISNUMBER(SEARCH(Travel!Z23,TableCostCenter[Cost Center List])))))</f>
        <v>0000 - Default Cost Center</v>
      </c>
      <c r="B22" t="str">
        <v>1010 - County Judge</v>
      </c>
      <c r="C22" t="str">
        <v>1011 - Truancy Courts</v>
      </c>
      <c r="D22" t="str">
        <v>1016 - Planning and Development</v>
      </c>
      <c r="E22" t="str">
        <v>1020 - Commissioners' Court Administrator</v>
      </c>
      <c r="F22" t="str">
        <v>1021 - Operation Services - Engineering</v>
      </c>
      <c r="G22" t="str">
        <v>1022 - Operation Services - Facilities</v>
      </c>
      <c r="H22" t="str">
        <v>1023 - Operation Services - Comm/Central Services</v>
      </c>
      <c r="I22" t="str">
        <v>1024 - Operation Services - Records Mgmt</v>
      </c>
      <c r="J22" t="str">
        <v>1027 - Operation Services - Auto Service Center</v>
      </c>
      <c r="K22" t="str">
        <v>1035 - Tax Assessor/Collector</v>
      </c>
      <c r="L22" t="str">
        <v>1040 - Human Resource/Civil Service</v>
      </c>
      <c r="M22" t="str">
        <v>1041 - HRCS - 52e Employees</v>
      </c>
      <c r="N22" t="str">
        <v>1045 - Records Bldg Fitness Center</v>
      </c>
      <c r="O22" t="str">
        <v>1050 - County Treasurer</v>
      </c>
      <c r="P22" t="str">
        <v>1060 - Office of Budget &amp; Evaluation</v>
      </c>
      <c r="Q22" t="str">
        <v>1070 - County Auditor</v>
      </c>
      <c r="R22" t="str">
        <v>1080 - Purchasing</v>
      </c>
      <c r="S22" t="str">
        <v>1082 - Small Business Enterprise(SBE)</v>
      </c>
      <c r="T22" t="str">
        <v>1090 - IT Data Services</v>
      </c>
      <c r="U22" t="str">
        <v>1210 - Elections</v>
      </c>
      <c r="V22" t="str">
        <v>2050 - Texas Cooperative Extension</v>
      </c>
      <c r="W22" t="str">
        <v>2060 - Veterans Service</v>
      </c>
      <c r="X22" t="str">
        <v>2080 - Historical Commission</v>
      </c>
      <c r="Y22" t="str">
        <v>2110 - Public Works</v>
      </c>
      <c r="Z22" t="str">
        <v>2115 - PW - Economic Development</v>
      </c>
      <c r="AA22" t="str">
        <v>2510 - Road Precinct #1</v>
      </c>
      <c r="AB22" t="str">
        <v>2520 - Road Precinct #2</v>
      </c>
      <c r="AC22" t="str">
        <v>2530 - Road Precinct #3</v>
      </c>
      <c r="AD22" t="str">
        <v>2540 - Road Precinct #4</v>
      </c>
      <c r="AE22" t="str">
        <v>2550 - Road Reserves</v>
      </c>
      <c r="AF22" t="str">
        <v>3020 - Community Supervision</v>
      </c>
      <c r="AG22" t="str">
        <v>3030 - Public Service Program</v>
      </c>
      <c r="AH22" t="str">
        <v>3043 - Unincorporated Area Services</v>
      </c>
      <c r="AI22" t="str">
        <v>3110 - Executive</v>
      </c>
      <c r="AJ22" t="str">
        <v>3111 - Special Investigation</v>
      </c>
      <c r="AK22" t="str">
        <v>3112 - Intelligence</v>
      </c>
      <c r="AL22" t="str">
        <v>3113 - Internal Affairs</v>
      </c>
      <c r="AM22" t="str">
        <v>3114 - Compliance</v>
      </c>
      <c r="AN22" t="str">
        <v>3121 - General Services</v>
      </c>
      <c r="AO22" t="str">
        <v>3122 - Personnel</v>
      </c>
      <c r="AP22" t="str">
        <v>3123 - Training</v>
      </c>
      <c r="AQ22" t="str">
        <v>3124 - Communications</v>
      </c>
      <c r="AR22" t="str">
        <v>3125 - Fiscal</v>
      </c>
      <c r="AS22" t="str">
        <v>3126 - Photo Lab</v>
      </c>
      <c r="AT22" t="str">
        <v>3127 - Print Shop Department</v>
      </c>
      <c r="AU22" t="str">
        <v>3128 - Bonds</v>
      </c>
      <c r="AV22" t="str">
        <v>3129 - Bailiff</v>
      </c>
      <c r="AW22" t="str">
        <v>3130 - Warrants</v>
      </c>
      <c r="AX22" t="str">
        <v>3131 - Fugitive Transportation</v>
      </c>
      <c r="AY22" t="str">
        <v>3132 - Civil</v>
      </c>
      <c r="AZ22" t="str">
        <v>3133 - Patrol</v>
      </c>
      <c r="BA22" t="str">
        <v>3134 - Criminal Investigation</v>
      </c>
      <c r="BB22" t="str">
        <v>3136 - FLEET</v>
      </c>
      <c r="BC22" t="str">
        <v>3137 - Freeway Management Program</v>
      </c>
      <c r="BD22" t="str">
        <v>3140 - Detention Services</v>
      </c>
      <c r="BE22" t="str">
        <v>3141 - North Tower</v>
      </c>
      <c r="BF22" t="str">
        <v>3142 - West Tower</v>
      </c>
      <c r="BG22" t="str">
        <v>3147 - Central Intake</v>
      </c>
      <c r="BH22" t="str">
        <v>3148 - South Tower</v>
      </c>
      <c r="BI22" t="str">
        <v>3150 - Classification and Release</v>
      </c>
      <c r="BJ22" t="str">
        <v>3151 - Inmate Program</v>
      </c>
      <c r="BK22" t="str">
        <v>3152 - Central Kitchen</v>
      </c>
      <c r="BL22" t="str">
        <v>3153 - Central Laundry</v>
      </c>
      <c r="BM22" t="str">
        <v>3154 - Inmate Transport</v>
      </c>
      <c r="BN22" t="str">
        <v>3155 - Jail Medical</v>
      </c>
      <c r="BO22" t="str">
        <v>3156 - Pre/Post Trial Release Program</v>
      </c>
      <c r="BP22" t="str">
        <v>3210 - Constable Precinct #1</v>
      </c>
      <c r="BQ22" t="str">
        <v>3220 - Constable Precinct #2</v>
      </c>
      <c r="BR22" t="str">
        <v>3230 - Constable Precinct #3</v>
      </c>
      <c r="BS22" t="str">
        <v>3240 - Constable Precinct #4</v>
      </c>
      <c r="BT22" t="str">
        <v>3250 - Constable Precinct #5</v>
      </c>
      <c r="BU22" t="str">
        <v>3270 - Constable Precinct #3A</v>
      </c>
      <c r="BV22" t="str">
        <v>3280 - Constable Precinct #4A</v>
      </c>
      <c r="BW22" t="str">
        <v>3311 - Crime Lab</v>
      </c>
      <c r="BX22" t="str">
        <v>3312 - Medical Examiner</v>
      </c>
      <c r="BY22" t="str">
        <v>3313 - Breath Alcohol Program</v>
      </c>
      <c r="BZ22" t="str">
        <v>4001 - Building Security</v>
      </c>
      <c r="CA22" t="str">
        <v>4002 - Emergency Management</v>
      </c>
      <c r="CB22" t="str">
        <v>4003 - Fire Marshal</v>
      </c>
      <c r="CC22" t="str">
        <v>4011 - District Attorney</v>
      </c>
      <c r="CD22" t="str">
        <v>4012 - DA-Special Allocation</v>
      </c>
      <c r="CE22" t="str">
        <v>4013 - Drug Court Program</v>
      </c>
      <c r="CF22" t="str">
        <v>4014 - Jail Diversion</v>
      </c>
      <c r="CG22" t="str">
        <v>4015 - Divert Court</v>
      </c>
      <c r="CH22" t="str">
        <v>4016 - S.T.A.C. Court</v>
      </c>
      <c r="CI22" t="str">
        <v>4020 - District Clerk</v>
      </c>
      <c r="CJ22" t="str">
        <v>4031 - County Clerk</v>
      </c>
      <c r="CK22" t="str">
        <v>4032 - County Clerk-Collections</v>
      </c>
      <c r="CL22" t="str">
        <v>4033 - Truancy Courts Clerks</v>
      </c>
      <c r="CM22" t="str">
        <v>4040 - Public Defender</v>
      </c>
      <c r="CN22" t="str">
        <v>4051 - District Court Administration</v>
      </c>
      <c r="CO22" t="str">
        <v>4052 - Family Court Services</v>
      </c>
      <c r="CP22" t="str">
        <v>4053 - Child Support Payments Office</v>
      </c>
      <c r="CQ22" t="str">
        <v>4054 - Alt. Dispute Resolution-Dept</v>
      </c>
      <c r="CR22" t="str">
        <v>4056 - Domestic Relations Office Administration</v>
      </c>
      <c r="CS22" t="str">
        <v>4060 - Jury Service</v>
      </c>
      <c r="CT22" t="str">
        <v>4065 - Grand Jury Service</v>
      </c>
      <c r="CU22" t="str">
        <v>4071 - 5th Court of Appeals</v>
      </c>
      <c r="CV22" t="str">
        <v>4072 - First Admin. Judicial Region</v>
      </c>
      <c r="CW22" t="str">
        <v>4080 - Court Cost Miscellaneous</v>
      </c>
      <c r="CX22" t="str">
        <v>4090 - Appellate Justice System</v>
      </c>
      <c r="CY22" t="str">
        <v>4110 - 14th Civil District Court</v>
      </c>
      <c r="CZ22" t="str">
        <v>4115 - 44th Civil District Court</v>
      </c>
      <c r="DA22" t="str">
        <v>4120 - 68th Civil District Court</v>
      </c>
      <c r="DB22" t="str">
        <v>4125 - 95th Civil District Court</v>
      </c>
      <c r="DC22" t="str">
        <v>4130 - 101st Civil District Court</v>
      </c>
      <c r="DD22" t="str">
        <v>4135 - 116th Civil District Court</v>
      </c>
      <c r="DE22" t="str">
        <v>4140 - 134th Civil District Court</v>
      </c>
      <c r="DF22" t="str">
        <v>4145 - 160th Civil District Court</v>
      </c>
      <c r="DG22" t="str">
        <v>4150 - 162nd Civil District Court</v>
      </c>
      <c r="DH22" t="str">
        <v>4155 - 191st Civil District Court</v>
      </c>
      <c r="DI22" t="str">
        <v>4160 - 192nd Civil District Court</v>
      </c>
      <c r="DJ22" t="str">
        <v>4165 - 193rd Civil District Court</v>
      </c>
      <c r="DK22" t="str">
        <v>4170 - 298th Civil District Court</v>
      </c>
      <c r="DL22" t="str">
        <v>4175 - Civil District Masters</v>
      </c>
      <c r="DM22" t="str">
        <v>4180 - Civil Tax Court</v>
      </c>
      <c r="DN22" t="str">
        <v>4210 - 254th Family Court</v>
      </c>
      <c r="DO22" t="str">
        <v>4215 - 255th Family Court</v>
      </c>
      <c r="DP22" t="str">
        <v>4220 - 256th Family Court</v>
      </c>
      <c r="DQ22" t="str">
        <v>4225 - 301st Family Court</v>
      </c>
      <c r="DR22" t="str">
        <v>4230 - 302nd Family Court</v>
      </c>
      <c r="DS22" t="str">
        <v>4235 - 303rd Family Court</v>
      </c>
      <c r="DT22" t="str">
        <v>4240 - 330th Family Court</v>
      </c>
      <c r="DU22" t="str">
        <v>4250 - IV-D Court</v>
      </c>
      <c r="DV22" t="str">
        <v>4310 - 304th Juvenile Court</v>
      </c>
      <c r="DW22" t="str">
        <v>4320 - 305th Juvenile Court</v>
      </c>
      <c r="DX22" t="str">
        <v>4401 - Criminal District Court #1</v>
      </c>
      <c r="DY22" t="str">
        <v>4402 - Criminal District Court #2</v>
      </c>
      <c r="DZ22" t="str">
        <v>4403 - Criminal District Court #3</v>
      </c>
      <c r="EA22" t="str">
        <v>4404 - Criminal District Court #4</v>
      </c>
      <c r="EB22" t="str">
        <v>4405 - Criminal District Court #5</v>
      </c>
      <c r="EC22" t="str">
        <v>4406 - Criminal District Court #6</v>
      </c>
      <c r="ED22" t="str">
        <v>4407 - Criminal District Court #7</v>
      </c>
      <c r="EE22" t="str">
        <v>4410 - 194th Criminal District Court</v>
      </c>
      <c r="EF22" t="str">
        <v>4415 - 195th Criminal District Court</v>
      </c>
      <c r="EG22" t="str">
        <v>4420 - 203rd Criminal District Court</v>
      </c>
      <c r="EH22" t="str">
        <v>4425 - 204th Criminal District Court</v>
      </c>
      <c r="EI22" t="str">
        <v>4430 - 265th Criminal District Court</v>
      </c>
      <c r="EJ22" t="str">
        <v>4435 - 282nd Criminal District Court</v>
      </c>
      <c r="EK22" t="str">
        <v>4440 - 283rd Criminal District Court</v>
      </c>
      <c r="EL22" t="str">
        <v>4445 - 291st Criminal District Court</v>
      </c>
      <c r="EM22" t="str">
        <v>4450 - 292nd Criminal District Court</v>
      </c>
      <c r="EN22" t="str">
        <v>4455 - 363rd Criminal District Court</v>
      </c>
      <c r="EO22" t="str">
        <v>4460 - Criminal District Magistrates</v>
      </c>
      <c r="EP22" t="str">
        <v>4461 - Pretrial Release</v>
      </c>
      <c r="EQ22" t="str">
        <v>4465 - Staff Attorneys</v>
      </c>
      <c r="ER22" t="str">
        <v>4470 - Criminal District Court Manager</v>
      </c>
      <c r="ES22" t="str">
        <v>4501 - County Court at Law #1</v>
      </c>
      <c r="ET22" t="str">
        <v>4502 - County Court at Law #2</v>
      </c>
      <c r="EU22" t="str">
        <v>4503 - County Court at Law #3</v>
      </c>
      <c r="EV22" t="str">
        <v>4504 - County Court at Law #4</v>
      </c>
      <c r="EW22" t="str">
        <v>4505 - County Court at Law #5</v>
      </c>
      <c r="EX22" t="str">
        <v>4601 - County Criminal Court #1</v>
      </c>
      <c r="EY22" t="str">
        <v>4602 - County Criminal Court #2</v>
      </c>
      <c r="EZ22" t="str">
        <v>4603 - County Criminal Court #3</v>
      </c>
      <c r="FA22" t="str">
        <v>4604 - County Criminal Court #4</v>
      </c>
      <c r="FB22" t="str">
        <v>4605 - County Criminal Court #5</v>
      </c>
      <c r="FC22" t="str">
        <v>4606 - County Criminal Court #6</v>
      </c>
      <c r="FD22" t="str">
        <v>4607 - County Criminal Court #7</v>
      </c>
      <c r="FE22" t="str">
        <v>4608 - County Criminal Court #8</v>
      </c>
      <c r="FF22" t="str">
        <v>4609 - County Criminal Court #9</v>
      </c>
      <c r="FG22" t="str">
        <v>4610 - County Criminal Court #10</v>
      </c>
      <c r="FH22" t="str">
        <v>4611 - County Criminal Court #11</v>
      </c>
      <c r="FI22" t="str">
        <v>4615 - County Criminal Court of Appeals</v>
      </c>
      <c r="FJ22" t="str">
        <v>4616 - County Criminal Court of Appeals #2</v>
      </c>
      <c r="FK22" t="str">
        <v>4617 - County Criminal Court - Magistrate</v>
      </c>
      <c r="FL22" t="str">
        <v>4620 - County Criminal Court Manager</v>
      </c>
      <c r="FM22" t="str">
        <v>4701 - Probate Court #1</v>
      </c>
      <c r="FN22" t="str">
        <v>4702 - Probate Court #2</v>
      </c>
      <c r="FO22" t="str">
        <v>4703 - Probate Court #3</v>
      </c>
      <c r="FP22" t="str">
        <v>4704 - Investigators/Court Visitor Program</v>
      </c>
      <c r="FQ22" t="str">
        <v>4705 - Probate Associates</v>
      </c>
      <c r="FR22" t="str">
        <v>4811 - J.P- 1-1</v>
      </c>
      <c r="FS22" t="str">
        <v>4812 - J.P- 1-2</v>
      </c>
      <c r="FT22" t="str">
        <v>4821 - J.P- 2-1</v>
      </c>
      <c r="FU22" t="str">
        <v>4822 - J.P- 2-2</v>
      </c>
      <c r="FV22" t="str">
        <v>4831 - J.P- 3-1</v>
      </c>
      <c r="FW22" t="str">
        <v>4832 - J.P- 3-2</v>
      </c>
      <c r="FX22" t="str">
        <v>4833 - J.P. Central Collections</v>
      </c>
      <c r="FY22" t="str">
        <v>4841 - J.P- 4-1</v>
      </c>
      <c r="FZ22" t="str">
        <v>4842 - J.P- 4-2</v>
      </c>
      <c r="GA22" t="str">
        <v>4851 - J.P- 5-1</v>
      </c>
      <c r="GB22" t="str">
        <v>4852 - J.P- 5-2</v>
      </c>
      <c r="GC22" t="str">
        <v>4862 - J P 3-A</v>
      </c>
      <c r="GD22" t="str">
        <v>4921 - District Clerk Criminal and Bond Forfeiture</v>
      </c>
      <c r="GE22" t="str">
        <v>4922 - District Clerk Passport Central</v>
      </c>
      <c r="GF22" t="str">
        <v>4923 - District Clerk Passport East</v>
      </c>
      <c r="GG22" t="str">
        <v>4924 - District Passport North</v>
      </c>
      <c r="GH22" t="str">
        <v>4925 - District Clerk Juvenile</v>
      </c>
      <c r="GI22" t="str">
        <v>4926 - District Civil and Family, Trust and Collections</v>
      </c>
      <c r="GJ22" t="str">
        <v>5001 - County Clerk Criminal and Bond Forfeiture</v>
      </c>
      <c r="GK22" t="str">
        <v>5002 - County Clerk Recording</v>
      </c>
      <c r="GL22" t="str">
        <v>5003 - County Clerk Vitals</v>
      </c>
      <c r="GM22" t="str">
        <v>5004 - County Clerk Trust</v>
      </c>
      <c r="GN22" t="str">
        <v xml:space="preserve">5005 - County Clerk Civil </v>
      </c>
      <c r="GO22" t="str">
        <v>5006 - County Clerk Probate</v>
      </c>
      <c r="GP22" t="str">
        <v>5007 - County Clerk Central Records</v>
      </c>
      <c r="GQ22" t="str">
        <v>5008 - County Clerk-Collections</v>
      </c>
      <c r="GR22" t="str">
        <v>5041 - Truancy South</v>
      </c>
      <c r="GS22" t="str">
        <v>5042 - Truancy North</v>
      </c>
      <c r="GT22" t="str">
        <v>5043 - Truancy East</v>
      </c>
      <c r="GU22" t="str">
        <v>5110 - Employee Health Clinic</v>
      </c>
      <c r="GV22" t="str">
        <v>5111 - Juvenile Administration</v>
      </c>
      <c r="GW22" t="str">
        <v>5112 - Juvenile Psychological Service</v>
      </c>
      <c r="GX22" t="str">
        <v>5114 - Juvenile-Detention Center</v>
      </c>
      <c r="GY22" t="str">
        <v>5115 - Juvenile-Emergency Shelter</v>
      </c>
      <c r="GZ22" t="str">
        <v>5116 - Juvenile-Letot Center</v>
      </c>
      <c r="HA22" t="str">
        <v>5117 - Juvenile-Youth Village</v>
      </c>
      <c r="HB22" t="str">
        <v>5118 - Juvenile-Medlock Center</v>
      </c>
      <c r="HC22" t="str">
        <v>5119 - Juvenile-Letot Residential Treatment Center</v>
      </c>
      <c r="HD22" t="str">
        <v>5120 - Health Administration</v>
      </c>
      <c r="HE22" t="str">
        <v>5121 - Environmental Health</v>
      </c>
      <c r="HF22" t="str">
        <v>5122 - Public Health Lab</v>
      </c>
      <c r="HG22" t="str">
        <v>5123 - Preventive Health</v>
      </c>
      <c r="HH22" t="str">
        <v>5124 - Communicable Disease Control</v>
      </c>
      <c r="HI22" t="str">
        <v>5125 - STD Clinic</v>
      </c>
      <c r="HJ22" t="str">
        <v>5126 - TB Clinic</v>
      </c>
      <c r="HK22" t="str">
        <v>5128 - HHS - Finance Admin</v>
      </c>
      <c r="HL22" t="str">
        <v xml:space="preserve">5130 - Budget Office Community Contracts </v>
      </c>
      <c r="HM22" t="str">
        <v>5140 - CPS Program</v>
      </c>
      <c r="HN22" t="str">
        <v>5170 - Welfare Assistance</v>
      </c>
      <c r="HO22" t="str">
        <v>6340 - Wilmer Substance Abuse Facility</v>
      </c>
      <c r="HP22" t="str">
        <v>6430 - Truancy Enforcement Center</v>
      </c>
      <c r="HQ22" t="str">
        <v>6930 - Cash Match for Grants</v>
      </c>
      <c r="HR22" t="str">
        <v>7138 - Parking Garage CO 2004 Series</v>
      </c>
      <c r="HS22" t="str">
        <v>7139 - Unlimited Tax Ref 2005  24.097M</v>
      </c>
      <c r="HT22" t="str">
        <v>7140 - Certificate Obligation, 2006  $65M</v>
      </c>
      <c r="HU22" t="str">
        <v>7141 - Limited Tax Notes, Series 2011</v>
      </c>
      <c r="HV22" t="str">
        <v>7142 - Unlimited Tax Refunding Bonds Series 2011A-Dept</v>
      </c>
      <c r="HW22" t="str">
        <v>7144 - Limited Tax Refunding Bonds Series 2013</v>
      </c>
      <c r="HX22" t="str">
        <v>7145 - Dept Limited Tax Notes Series 2013</v>
      </c>
      <c r="HY22" t="str">
        <v>7146 - Unlimited Tax Refunding Bonds Series 2015</v>
      </c>
      <c r="HZ22" t="str">
        <v>7147 - Combination Tax and Parking Garage Revenue Certificates of Obligation Series 2016</v>
      </c>
      <c r="IA22" t="str">
        <v>7148 - Certificates of Obligation, Series 2022</v>
      </c>
      <c r="IB22" t="str">
        <v>7400 - Administrative</v>
      </c>
      <c r="IC22" t="str">
        <v>7414 - Unlimited Tax Road Bonds Series 1995</v>
      </c>
      <c r="ID22" t="str">
        <v>7418 - Road Bond Series 1996</v>
      </c>
      <c r="IE22" t="str">
        <v>7492 - 1995 Road Bond Fund</v>
      </c>
      <c r="IF22" t="str">
        <v>8010 - State Highway Fund</v>
      </c>
      <c r="IG22" t="str">
        <v>8011 - Vehicle Sales and Use Tax</v>
      </c>
      <c r="IH22" t="str">
        <v>8012 - Certificate of Title Fund</v>
      </c>
      <c r="II22" t="str">
        <v>8013 - State Beer and Wine</v>
      </c>
      <c r="IJ22" t="str">
        <v>8014 - Unapportioned Tax</v>
      </c>
      <c r="IK22" t="str">
        <v>8015 - Tax Refund</v>
      </c>
      <c r="IL22" t="str">
        <v>8016 - Trust Fund (Tax Assessor)</v>
      </c>
      <c r="IM22" t="str">
        <v>8017 - Mail-in License Renewal</v>
      </c>
      <c r="IN22" t="str">
        <v>8459 - Chase C.C. Clearing Acct-Tax Office</v>
      </c>
      <c r="IO22" t="str">
        <v>8465 - Chase C.C. MV Clearing Acct-Tax Office</v>
      </c>
      <c r="IP22" t="str">
        <v>8466 - Chase Credit Card Charge Back-Tax Office</v>
      </c>
      <c r="IQ22" t="str">
        <v>8467 - Chase C.C MV Charge Back Tax Office</v>
      </c>
      <c r="IR22" t="str">
        <v>8543 - Chase Credit Card B&amp;W Chargeback</v>
      </c>
      <c r="IS22" t="str">
        <v>8545 - Chase Credit Card VIT/SIT Chargeback</v>
      </c>
      <c r="IT22" t="str">
        <v>8718 - Dealers' Escrow Account</v>
      </c>
      <c r="IU22" t="str">
        <v>8719 - Undisbursed Funds</v>
      </c>
      <c r="IV22" t="str">
        <v>8720 - Credit Card Deposit/Clearing Acct</v>
      </c>
      <c r="IW22" t="str">
        <v>8721 - Unapportioned Tax ( Year End ) Used to be 720</v>
      </c>
      <c r="IX22" t="str">
        <v>8731 - Credit Card Chargeback Acct</v>
      </c>
      <c r="IY22" t="str">
        <v>9010 - Library Assistance</v>
      </c>
      <c r="IZ22" t="str">
        <v>9020 - Local Emergencies</v>
      </c>
      <c r="JA22" t="str">
        <v>9101 - Park &amp; Open Space Adm</v>
      </c>
      <c r="JB22" t="str">
        <v>9102 - Park and Open Space</v>
      </c>
      <c r="JC22" t="str">
        <v>9200 - Escrows</v>
      </c>
      <c r="JD22" t="str">
        <v>9205 - Constable Precinct #1</v>
      </c>
      <c r="JE22" t="str">
        <v>9206 - Constable Precinct #2</v>
      </c>
      <c r="JF22" t="str">
        <v>9207 - Constable Precinct #3</v>
      </c>
      <c r="JG22" t="str">
        <v>9208 - Constable Precinct #4</v>
      </c>
      <c r="JH22" t="str">
        <v>9209 - Constable Precinct #5</v>
      </c>
      <c r="JI22" t="str">
        <v xml:space="preserve">9215 - Commissary </v>
      </c>
      <c r="JJ22" t="str">
        <v xml:space="preserve">9220 - District Attorney </v>
      </c>
      <c r="JK22" t="str">
        <v>9225 - Sheriff</v>
      </c>
      <c r="JL22" t="str">
        <v xml:space="preserve">9230 - Juvenile </v>
      </c>
      <c r="JM22" t="str">
        <v xml:space="preserve">9235 - Justice of Peace </v>
      </c>
      <c r="JN22" t="str">
        <v>9240 - County Clerk</v>
      </c>
      <c r="JO22" t="str">
        <v>9245 - District Clerk</v>
      </c>
      <c r="JP22" t="str">
        <v xml:space="preserve">9250 - County Clerk Record Management </v>
      </c>
      <c r="JQ22" t="str">
        <v xml:space="preserve">9255 - District Clerk Record Management </v>
      </c>
      <c r="JR22" t="str">
        <v xml:space="preserve">9256 - County &amp; District Clerk Record Management </v>
      </c>
      <c r="JS22" t="str">
        <v xml:space="preserve">9260 - Community Supervision and Correction Department </v>
      </c>
      <c r="JT22" t="str">
        <v xml:space="preserve">9265 - Tax Office </v>
      </c>
      <c r="JU22" t="str">
        <v xml:space="preserve">9270 - Criminal Justice </v>
      </c>
      <c r="JV22" t="str">
        <v xml:space="preserve">9275 - Divert Court </v>
      </c>
      <c r="JW22" t="str">
        <v>9280 - HHS</v>
      </c>
      <c r="JX22" t="str">
        <v>9285 - Probate Court</v>
      </c>
      <c r="JY22" t="str">
        <v>9290 - Law Library</v>
      </c>
      <c r="JZ22" t="str">
        <v>9291 - SBE</v>
      </c>
      <c r="KA22" t="str">
        <v>9292 - Fire Marshall</v>
      </c>
      <c r="KB22" t="str">
        <v>9410 - IT Projects</v>
      </c>
      <c r="KC22" t="str">
        <v>9420 - Facilities Projects</v>
      </c>
      <c r="KD22" t="str">
        <v>9430 - Public Works Projects</v>
      </c>
      <c r="KE22" t="str">
        <v>9440 - CSCD Projects</v>
      </c>
      <c r="KF22" t="str">
        <v>9450 - Elections</v>
      </c>
      <c r="KG22" t="str">
        <v>9455 - Household Hazardous Waste</v>
      </c>
      <c r="KH22" t="str">
        <v>9464 - American Rescue Plan</v>
      </c>
      <c r="KI22" t="str">
        <v>9466 - Major Grants</v>
      </c>
      <c r="KJ22" t="str">
        <v>9467 - HUD Section 8</v>
      </c>
      <c r="KK22" t="str">
        <v>9468 - Charter School</v>
      </c>
      <c r="KL22" t="str">
        <v>9900 - Non-Budget Charges</v>
      </c>
      <c r="KM22" t="str">
        <v>9910 - Countywide Appropriations</v>
      </c>
      <c r="KN22" t="str">
        <v>9915 - Surplus</v>
      </c>
      <c r="KO22" t="str">
        <v>9920 - Payroll -Dept</v>
      </c>
      <c r="KP22" t="str">
        <v>9940 - Reserves and Contingency</v>
      </c>
      <c r="KQ22" t="str">
        <v>9950 - Emergency Reserves</v>
      </c>
    </row>
    <row r="23" spans="1:303" x14ac:dyDescent="0.25">
      <c r="A23" t="str" cm="1">
        <f t="array" ref="A23:KQ23">TRANSPOSE(_xlfn._xlws.SORT(_xlfn._xlws.FILTER(TableCostCenter[Cost Center List],ISNUMBER(SEARCH(Travel!Z24,TableCostCenter[Cost Center List])))))</f>
        <v>0000 - Default Cost Center</v>
      </c>
      <c r="B23" t="str">
        <v>1010 - County Judge</v>
      </c>
      <c r="C23" t="str">
        <v>1011 - Truancy Courts</v>
      </c>
      <c r="D23" t="str">
        <v>1016 - Planning and Development</v>
      </c>
      <c r="E23" t="str">
        <v>1020 - Commissioners' Court Administrator</v>
      </c>
      <c r="F23" t="str">
        <v>1021 - Operation Services - Engineering</v>
      </c>
      <c r="G23" t="str">
        <v>1022 - Operation Services - Facilities</v>
      </c>
      <c r="H23" t="str">
        <v>1023 - Operation Services - Comm/Central Services</v>
      </c>
      <c r="I23" t="str">
        <v>1024 - Operation Services - Records Mgmt</v>
      </c>
      <c r="J23" t="str">
        <v>1027 - Operation Services - Auto Service Center</v>
      </c>
      <c r="K23" t="str">
        <v>1035 - Tax Assessor/Collector</v>
      </c>
      <c r="L23" t="str">
        <v>1040 - Human Resource/Civil Service</v>
      </c>
      <c r="M23" t="str">
        <v>1041 - HRCS - 52e Employees</v>
      </c>
      <c r="N23" t="str">
        <v>1045 - Records Bldg Fitness Center</v>
      </c>
      <c r="O23" t="str">
        <v>1050 - County Treasurer</v>
      </c>
      <c r="P23" t="str">
        <v>1060 - Office of Budget &amp; Evaluation</v>
      </c>
      <c r="Q23" t="str">
        <v>1070 - County Auditor</v>
      </c>
      <c r="R23" t="str">
        <v>1080 - Purchasing</v>
      </c>
      <c r="S23" t="str">
        <v>1082 - Small Business Enterprise(SBE)</v>
      </c>
      <c r="T23" t="str">
        <v>1090 - IT Data Services</v>
      </c>
      <c r="U23" t="str">
        <v>1210 - Elections</v>
      </c>
      <c r="V23" t="str">
        <v>2050 - Texas Cooperative Extension</v>
      </c>
      <c r="W23" t="str">
        <v>2060 - Veterans Service</v>
      </c>
      <c r="X23" t="str">
        <v>2080 - Historical Commission</v>
      </c>
      <c r="Y23" t="str">
        <v>2110 - Public Works</v>
      </c>
      <c r="Z23" t="str">
        <v>2115 - PW - Economic Development</v>
      </c>
      <c r="AA23" t="str">
        <v>2510 - Road Precinct #1</v>
      </c>
      <c r="AB23" t="str">
        <v>2520 - Road Precinct #2</v>
      </c>
      <c r="AC23" t="str">
        <v>2530 - Road Precinct #3</v>
      </c>
      <c r="AD23" t="str">
        <v>2540 - Road Precinct #4</v>
      </c>
      <c r="AE23" t="str">
        <v>2550 - Road Reserves</v>
      </c>
      <c r="AF23" t="str">
        <v>3020 - Community Supervision</v>
      </c>
      <c r="AG23" t="str">
        <v>3030 - Public Service Program</v>
      </c>
      <c r="AH23" t="str">
        <v>3043 - Unincorporated Area Services</v>
      </c>
      <c r="AI23" t="str">
        <v>3110 - Executive</v>
      </c>
      <c r="AJ23" t="str">
        <v>3111 - Special Investigation</v>
      </c>
      <c r="AK23" t="str">
        <v>3112 - Intelligence</v>
      </c>
      <c r="AL23" t="str">
        <v>3113 - Internal Affairs</v>
      </c>
      <c r="AM23" t="str">
        <v>3114 - Compliance</v>
      </c>
      <c r="AN23" t="str">
        <v>3121 - General Services</v>
      </c>
      <c r="AO23" t="str">
        <v>3122 - Personnel</v>
      </c>
      <c r="AP23" t="str">
        <v>3123 - Training</v>
      </c>
      <c r="AQ23" t="str">
        <v>3124 - Communications</v>
      </c>
      <c r="AR23" t="str">
        <v>3125 - Fiscal</v>
      </c>
      <c r="AS23" t="str">
        <v>3126 - Photo Lab</v>
      </c>
      <c r="AT23" t="str">
        <v>3127 - Print Shop Department</v>
      </c>
      <c r="AU23" t="str">
        <v>3128 - Bonds</v>
      </c>
      <c r="AV23" t="str">
        <v>3129 - Bailiff</v>
      </c>
      <c r="AW23" t="str">
        <v>3130 - Warrants</v>
      </c>
      <c r="AX23" t="str">
        <v>3131 - Fugitive Transportation</v>
      </c>
      <c r="AY23" t="str">
        <v>3132 - Civil</v>
      </c>
      <c r="AZ23" t="str">
        <v>3133 - Patrol</v>
      </c>
      <c r="BA23" t="str">
        <v>3134 - Criminal Investigation</v>
      </c>
      <c r="BB23" t="str">
        <v>3136 - FLEET</v>
      </c>
      <c r="BC23" t="str">
        <v>3137 - Freeway Management Program</v>
      </c>
      <c r="BD23" t="str">
        <v>3140 - Detention Services</v>
      </c>
      <c r="BE23" t="str">
        <v>3141 - North Tower</v>
      </c>
      <c r="BF23" t="str">
        <v>3142 - West Tower</v>
      </c>
      <c r="BG23" t="str">
        <v>3147 - Central Intake</v>
      </c>
      <c r="BH23" t="str">
        <v>3148 - South Tower</v>
      </c>
      <c r="BI23" t="str">
        <v>3150 - Classification and Release</v>
      </c>
      <c r="BJ23" t="str">
        <v>3151 - Inmate Program</v>
      </c>
      <c r="BK23" t="str">
        <v>3152 - Central Kitchen</v>
      </c>
      <c r="BL23" t="str">
        <v>3153 - Central Laundry</v>
      </c>
      <c r="BM23" t="str">
        <v>3154 - Inmate Transport</v>
      </c>
      <c r="BN23" t="str">
        <v>3155 - Jail Medical</v>
      </c>
      <c r="BO23" t="str">
        <v>3156 - Pre/Post Trial Release Program</v>
      </c>
      <c r="BP23" t="str">
        <v>3210 - Constable Precinct #1</v>
      </c>
      <c r="BQ23" t="str">
        <v>3220 - Constable Precinct #2</v>
      </c>
      <c r="BR23" t="str">
        <v>3230 - Constable Precinct #3</v>
      </c>
      <c r="BS23" t="str">
        <v>3240 - Constable Precinct #4</v>
      </c>
      <c r="BT23" t="str">
        <v>3250 - Constable Precinct #5</v>
      </c>
      <c r="BU23" t="str">
        <v>3270 - Constable Precinct #3A</v>
      </c>
      <c r="BV23" t="str">
        <v>3280 - Constable Precinct #4A</v>
      </c>
      <c r="BW23" t="str">
        <v>3311 - Crime Lab</v>
      </c>
      <c r="BX23" t="str">
        <v>3312 - Medical Examiner</v>
      </c>
      <c r="BY23" t="str">
        <v>3313 - Breath Alcohol Program</v>
      </c>
      <c r="BZ23" t="str">
        <v>4001 - Building Security</v>
      </c>
      <c r="CA23" t="str">
        <v>4002 - Emergency Management</v>
      </c>
      <c r="CB23" t="str">
        <v>4003 - Fire Marshal</v>
      </c>
      <c r="CC23" t="str">
        <v>4011 - District Attorney</v>
      </c>
      <c r="CD23" t="str">
        <v>4012 - DA-Special Allocation</v>
      </c>
      <c r="CE23" t="str">
        <v>4013 - Drug Court Program</v>
      </c>
      <c r="CF23" t="str">
        <v>4014 - Jail Diversion</v>
      </c>
      <c r="CG23" t="str">
        <v>4015 - Divert Court</v>
      </c>
      <c r="CH23" t="str">
        <v>4016 - S.T.A.C. Court</v>
      </c>
      <c r="CI23" t="str">
        <v>4020 - District Clerk</v>
      </c>
      <c r="CJ23" t="str">
        <v>4031 - County Clerk</v>
      </c>
      <c r="CK23" t="str">
        <v>4032 - County Clerk-Collections</v>
      </c>
      <c r="CL23" t="str">
        <v>4033 - Truancy Courts Clerks</v>
      </c>
      <c r="CM23" t="str">
        <v>4040 - Public Defender</v>
      </c>
      <c r="CN23" t="str">
        <v>4051 - District Court Administration</v>
      </c>
      <c r="CO23" t="str">
        <v>4052 - Family Court Services</v>
      </c>
      <c r="CP23" t="str">
        <v>4053 - Child Support Payments Office</v>
      </c>
      <c r="CQ23" t="str">
        <v>4054 - Alt. Dispute Resolution-Dept</v>
      </c>
      <c r="CR23" t="str">
        <v>4056 - Domestic Relations Office Administration</v>
      </c>
      <c r="CS23" t="str">
        <v>4060 - Jury Service</v>
      </c>
      <c r="CT23" t="str">
        <v>4065 - Grand Jury Service</v>
      </c>
      <c r="CU23" t="str">
        <v>4071 - 5th Court of Appeals</v>
      </c>
      <c r="CV23" t="str">
        <v>4072 - First Admin. Judicial Region</v>
      </c>
      <c r="CW23" t="str">
        <v>4080 - Court Cost Miscellaneous</v>
      </c>
      <c r="CX23" t="str">
        <v>4090 - Appellate Justice System</v>
      </c>
      <c r="CY23" t="str">
        <v>4110 - 14th Civil District Court</v>
      </c>
      <c r="CZ23" t="str">
        <v>4115 - 44th Civil District Court</v>
      </c>
      <c r="DA23" t="str">
        <v>4120 - 68th Civil District Court</v>
      </c>
      <c r="DB23" t="str">
        <v>4125 - 95th Civil District Court</v>
      </c>
      <c r="DC23" t="str">
        <v>4130 - 101st Civil District Court</v>
      </c>
      <c r="DD23" t="str">
        <v>4135 - 116th Civil District Court</v>
      </c>
      <c r="DE23" t="str">
        <v>4140 - 134th Civil District Court</v>
      </c>
      <c r="DF23" t="str">
        <v>4145 - 160th Civil District Court</v>
      </c>
      <c r="DG23" t="str">
        <v>4150 - 162nd Civil District Court</v>
      </c>
      <c r="DH23" t="str">
        <v>4155 - 191st Civil District Court</v>
      </c>
      <c r="DI23" t="str">
        <v>4160 - 192nd Civil District Court</v>
      </c>
      <c r="DJ23" t="str">
        <v>4165 - 193rd Civil District Court</v>
      </c>
      <c r="DK23" t="str">
        <v>4170 - 298th Civil District Court</v>
      </c>
      <c r="DL23" t="str">
        <v>4175 - Civil District Masters</v>
      </c>
      <c r="DM23" t="str">
        <v>4180 - Civil Tax Court</v>
      </c>
      <c r="DN23" t="str">
        <v>4210 - 254th Family Court</v>
      </c>
      <c r="DO23" t="str">
        <v>4215 - 255th Family Court</v>
      </c>
      <c r="DP23" t="str">
        <v>4220 - 256th Family Court</v>
      </c>
      <c r="DQ23" t="str">
        <v>4225 - 301st Family Court</v>
      </c>
      <c r="DR23" t="str">
        <v>4230 - 302nd Family Court</v>
      </c>
      <c r="DS23" t="str">
        <v>4235 - 303rd Family Court</v>
      </c>
      <c r="DT23" t="str">
        <v>4240 - 330th Family Court</v>
      </c>
      <c r="DU23" t="str">
        <v>4250 - IV-D Court</v>
      </c>
      <c r="DV23" t="str">
        <v>4310 - 304th Juvenile Court</v>
      </c>
      <c r="DW23" t="str">
        <v>4320 - 305th Juvenile Court</v>
      </c>
      <c r="DX23" t="str">
        <v>4401 - Criminal District Court #1</v>
      </c>
      <c r="DY23" t="str">
        <v>4402 - Criminal District Court #2</v>
      </c>
      <c r="DZ23" t="str">
        <v>4403 - Criminal District Court #3</v>
      </c>
      <c r="EA23" t="str">
        <v>4404 - Criminal District Court #4</v>
      </c>
      <c r="EB23" t="str">
        <v>4405 - Criminal District Court #5</v>
      </c>
      <c r="EC23" t="str">
        <v>4406 - Criminal District Court #6</v>
      </c>
      <c r="ED23" t="str">
        <v>4407 - Criminal District Court #7</v>
      </c>
      <c r="EE23" t="str">
        <v>4410 - 194th Criminal District Court</v>
      </c>
      <c r="EF23" t="str">
        <v>4415 - 195th Criminal District Court</v>
      </c>
      <c r="EG23" t="str">
        <v>4420 - 203rd Criminal District Court</v>
      </c>
      <c r="EH23" t="str">
        <v>4425 - 204th Criminal District Court</v>
      </c>
      <c r="EI23" t="str">
        <v>4430 - 265th Criminal District Court</v>
      </c>
      <c r="EJ23" t="str">
        <v>4435 - 282nd Criminal District Court</v>
      </c>
      <c r="EK23" t="str">
        <v>4440 - 283rd Criminal District Court</v>
      </c>
      <c r="EL23" t="str">
        <v>4445 - 291st Criminal District Court</v>
      </c>
      <c r="EM23" t="str">
        <v>4450 - 292nd Criminal District Court</v>
      </c>
      <c r="EN23" t="str">
        <v>4455 - 363rd Criminal District Court</v>
      </c>
      <c r="EO23" t="str">
        <v>4460 - Criminal District Magistrates</v>
      </c>
      <c r="EP23" t="str">
        <v>4461 - Pretrial Release</v>
      </c>
      <c r="EQ23" t="str">
        <v>4465 - Staff Attorneys</v>
      </c>
      <c r="ER23" t="str">
        <v>4470 - Criminal District Court Manager</v>
      </c>
      <c r="ES23" t="str">
        <v>4501 - County Court at Law #1</v>
      </c>
      <c r="ET23" t="str">
        <v>4502 - County Court at Law #2</v>
      </c>
      <c r="EU23" t="str">
        <v>4503 - County Court at Law #3</v>
      </c>
      <c r="EV23" t="str">
        <v>4504 - County Court at Law #4</v>
      </c>
      <c r="EW23" t="str">
        <v>4505 - County Court at Law #5</v>
      </c>
      <c r="EX23" t="str">
        <v>4601 - County Criminal Court #1</v>
      </c>
      <c r="EY23" t="str">
        <v>4602 - County Criminal Court #2</v>
      </c>
      <c r="EZ23" t="str">
        <v>4603 - County Criminal Court #3</v>
      </c>
      <c r="FA23" t="str">
        <v>4604 - County Criminal Court #4</v>
      </c>
      <c r="FB23" t="str">
        <v>4605 - County Criminal Court #5</v>
      </c>
      <c r="FC23" t="str">
        <v>4606 - County Criminal Court #6</v>
      </c>
      <c r="FD23" t="str">
        <v>4607 - County Criminal Court #7</v>
      </c>
      <c r="FE23" t="str">
        <v>4608 - County Criminal Court #8</v>
      </c>
      <c r="FF23" t="str">
        <v>4609 - County Criminal Court #9</v>
      </c>
      <c r="FG23" t="str">
        <v>4610 - County Criminal Court #10</v>
      </c>
      <c r="FH23" t="str">
        <v>4611 - County Criminal Court #11</v>
      </c>
      <c r="FI23" t="str">
        <v>4615 - County Criminal Court of Appeals</v>
      </c>
      <c r="FJ23" t="str">
        <v>4616 - County Criminal Court of Appeals #2</v>
      </c>
      <c r="FK23" t="str">
        <v>4617 - County Criminal Court - Magistrate</v>
      </c>
      <c r="FL23" t="str">
        <v>4620 - County Criminal Court Manager</v>
      </c>
      <c r="FM23" t="str">
        <v>4701 - Probate Court #1</v>
      </c>
      <c r="FN23" t="str">
        <v>4702 - Probate Court #2</v>
      </c>
      <c r="FO23" t="str">
        <v>4703 - Probate Court #3</v>
      </c>
      <c r="FP23" t="str">
        <v>4704 - Investigators/Court Visitor Program</v>
      </c>
      <c r="FQ23" t="str">
        <v>4705 - Probate Associates</v>
      </c>
      <c r="FR23" t="str">
        <v>4811 - J.P- 1-1</v>
      </c>
      <c r="FS23" t="str">
        <v>4812 - J.P- 1-2</v>
      </c>
      <c r="FT23" t="str">
        <v>4821 - J.P- 2-1</v>
      </c>
      <c r="FU23" t="str">
        <v>4822 - J.P- 2-2</v>
      </c>
      <c r="FV23" t="str">
        <v>4831 - J.P- 3-1</v>
      </c>
      <c r="FW23" t="str">
        <v>4832 - J.P- 3-2</v>
      </c>
      <c r="FX23" t="str">
        <v>4833 - J.P. Central Collections</v>
      </c>
      <c r="FY23" t="str">
        <v>4841 - J.P- 4-1</v>
      </c>
      <c r="FZ23" t="str">
        <v>4842 - J.P- 4-2</v>
      </c>
      <c r="GA23" t="str">
        <v>4851 - J.P- 5-1</v>
      </c>
      <c r="GB23" t="str">
        <v>4852 - J.P- 5-2</v>
      </c>
      <c r="GC23" t="str">
        <v>4862 - J P 3-A</v>
      </c>
      <c r="GD23" t="str">
        <v>4921 - District Clerk Criminal and Bond Forfeiture</v>
      </c>
      <c r="GE23" t="str">
        <v>4922 - District Clerk Passport Central</v>
      </c>
      <c r="GF23" t="str">
        <v>4923 - District Clerk Passport East</v>
      </c>
      <c r="GG23" t="str">
        <v>4924 - District Passport North</v>
      </c>
      <c r="GH23" t="str">
        <v>4925 - District Clerk Juvenile</v>
      </c>
      <c r="GI23" t="str">
        <v>4926 - District Civil and Family, Trust and Collections</v>
      </c>
      <c r="GJ23" t="str">
        <v>5001 - County Clerk Criminal and Bond Forfeiture</v>
      </c>
      <c r="GK23" t="str">
        <v>5002 - County Clerk Recording</v>
      </c>
      <c r="GL23" t="str">
        <v>5003 - County Clerk Vitals</v>
      </c>
      <c r="GM23" t="str">
        <v>5004 - County Clerk Trust</v>
      </c>
      <c r="GN23" t="str">
        <v xml:space="preserve">5005 - County Clerk Civil </v>
      </c>
      <c r="GO23" t="str">
        <v>5006 - County Clerk Probate</v>
      </c>
      <c r="GP23" t="str">
        <v>5007 - County Clerk Central Records</v>
      </c>
      <c r="GQ23" t="str">
        <v>5008 - County Clerk-Collections</v>
      </c>
      <c r="GR23" t="str">
        <v>5041 - Truancy South</v>
      </c>
      <c r="GS23" t="str">
        <v>5042 - Truancy North</v>
      </c>
      <c r="GT23" t="str">
        <v>5043 - Truancy East</v>
      </c>
      <c r="GU23" t="str">
        <v>5110 - Employee Health Clinic</v>
      </c>
      <c r="GV23" t="str">
        <v>5111 - Juvenile Administration</v>
      </c>
      <c r="GW23" t="str">
        <v>5112 - Juvenile Psychological Service</v>
      </c>
      <c r="GX23" t="str">
        <v>5114 - Juvenile-Detention Center</v>
      </c>
      <c r="GY23" t="str">
        <v>5115 - Juvenile-Emergency Shelter</v>
      </c>
      <c r="GZ23" t="str">
        <v>5116 - Juvenile-Letot Center</v>
      </c>
      <c r="HA23" t="str">
        <v>5117 - Juvenile-Youth Village</v>
      </c>
      <c r="HB23" t="str">
        <v>5118 - Juvenile-Medlock Center</v>
      </c>
      <c r="HC23" t="str">
        <v>5119 - Juvenile-Letot Residential Treatment Center</v>
      </c>
      <c r="HD23" t="str">
        <v>5120 - Health Administration</v>
      </c>
      <c r="HE23" t="str">
        <v>5121 - Environmental Health</v>
      </c>
      <c r="HF23" t="str">
        <v>5122 - Public Health Lab</v>
      </c>
      <c r="HG23" t="str">
        <v>5123 - Preventive Health</v>
      </c>
      <c r="HH23" t="str">
        <v>5124 - Communicable Disease Control</v>
      </c>
      <c r="HI23" t="str">
        <v>5125 - STD Clinic</v>
      </c>
      <c r="HJ23" t="str">
        <v>5126 - TB Clinic</v>
      </c>
      <c r="HK23" t="str">
        <v>5128 - HHS - Finance Admin</v>
      </c>
      <c r="HL23" t="str">
        <v xml:space="preserve">5130 - Budget Office Community Contracts </v>
      </c>
      <c r="HM23" t="str">
        <v>5140 - CPS Program</v>
      </c>
      <c r="HN23" t="str">
        <v>5170 - Welfare Assistance</v>
      </c>
      <c r="HO23" t="str">
        <v>6340 - Wilmer Substance Abuse Facility</v>
      </c>
      <c r="HP23" t="str">
        <v>6430 - Truancy Enforcement Center</v>
      </c>
      <c r="HQ23" t="str">
        <v>6930 - Cash Match for Grants</v>
      </c>
      <c r="HR23" t="str">
        <v>7138 - Parking Garage CO 2004 Series</v>
      </c>
      <c r="HS23" t="str">
        <v>7139 - Unlimited Tax Ref 2005  24.097M</v>
      </c>
      <c r="HT23" t="str">
        <v>7140 - Certificate Obligation, 2006  $65M</v>
      </c>
      <c r="HU23" t="str">
        <v>7141 - Limited Tax Notes, Series 2011</v>
      </c>
      <c r="HV23" t="str">
        <v>7142 - Unlimited Tax Refunding Bonds Series 2011A-Dept</v>
      </c>
      <c r="HW23" t="str">
        <v>7144 - Limited Tax Refunding Bonds Series 2013</v>
      </c>
      <c r="HX23" t="str">
        <v>7145 - Dept Limited Tax Notes Series 2013</v>
      </c>
      <c r="HY23" t="str">
        <v>7146 - Unlimited Tax Refunding Bonds Series 2015</v>
      </c>
      <c r="HZ23" t="str">
        <v>7147 - Combination Tax and Parking Garage Revenue Certificates of Obligation Series 2016</v>
      </c>
      <c r="IA23" t="str">
        <v>7148 - Certificates of Obligation, Series 2022</v>
      </c>
      <c r="IB23" t="str">
        <v>7400 - Administrative</v>
      </c>
      <c r="IC23" t="str">
        <v>7414 - Unlimited Tax Road Bonds Series 1995</v>
      </c>
      <c r="ID23" t="str">
        <v>7418 - Road Bond Series 1996</v>
      </c>
      <c r="IE23" t="str">
        <v>7492 - 1995 Road Bond Fund</v>
      </c>
      <c r="IF23" t="str">
        <v>8010 - State Highway Fund</v>
      </c>
      <c r="IG23" t="str">
        <v>8011 - Vehicle Sales and Use Tax</v>
      </c>
      <c r="IH23" t="str">
        <v>8012 - Certificate of Title Fund</v>
      </c>
      <c r="II23" t="str">
        <v>8013 - State Beer and Wine</v>
      </c>
      <c r="IJ23" t="str">
        <v>8014 - Unapportioned Tax</v>
      </c>
      <c r="IK23" t="str">
        <v>8015 - Tax Refund</v>
      </c>
      <c r="IL23" t="str">
        <v>8016 - Trust Fund (Tax Assessor)</v>
      </c>
      <c r="IM23" t="str">
        <v>8017 - Mail-in License Renewal</v>
      </c>
      <c r="IN23" t="str">
        <v>8459 - Chase C.C. Clearing Acct-Tax Office</v>
      </c>
      <c r="IO23" t="str">
        <v>8465 - Chase C.C. MV Clearing Acct-Tax Office</v>
      </c>
      <c r="IP23" t="str">
        <v>8466 - Chase Credit Card Charge Back-Tax Office</v>
      </c>
      <c r="IQ23" t="str">
        <v>8467 - Chase C.C MV Charge Back Tax Office</v>
      </c>
      <c r="IR23" t="str">
        <v>8543 - Chase Credit Card B&amp;W Chargeback</v>
      </c>
      <c r="IS23" t="str">
        <v>8545 - Chase Credit Card VIT/SIT Chargeback</v>
      </c>
      <c r="IT23" t="str">
        <v>8718 - Dealers' Escrow Account</v>
      </c>
      <c r="IU23" t="str">
        <v>8719 - Undisbursed Funds</v>
      </c>
      <c r="IV23" t="str">
        <v>8720 - Credit Card Deposit/Clearing Acct</v>
      </c>
      <c r="IW23" t="str">
        <v>8721 - Unapportioned Tax ( Year End ) Used to be 720</v>
      </c>
      <c r="IX23" t="str">
        <v>8731 - Credit Card Chargeback Acct</v>
      </c>
      <c r="IY23" t="str">
        <v>9010 - Library Assistance</v>
      </c>
      <c r="IZ23" t="str">
        <v>9020 - Local Emergencies</v>
      </c>
      <c r="JA23" t="str">
        <v>9101 - Park &amp; Open Space Adm</v>
      </c>
      <c r="JB23" t="str">
        <v>9102 - Park and Open Space</v>
      </c>
      <c r="JC23" t="str">
        <v>9200 - Escrows</v>
      </c>
      <c r="JD23" t="str">
        <v>9205 - Constable Precinct #1</v>
      </c>
      <c r="JE23" t="str">
        <v>9206 - Constable Precinct #2</v>
      </c>
      <c r="JF23" t="str">
        <v>9207 - Constable Precinct #3</v>
      </c>
      <c r="JG23" t="str">
        <v>9208 - Constable Precinct #4</v>
      </c>
      <c r="JH23" t="str">
        <v>9209 - Constable Precinct #5</v>
      </c>
      <c r="JI23" t="str">
        <v xml:space="preserve">9215 - Commissary </v>
      </c>
      <c r="JJ23" t="str">
        <v xml:space="preserve">9220 - District Attorney </v>
      </c>
      <c r="JK23" t="str">
        <v>9225 - Sheriff</v>
      </c>
      <c r="JL23" t="str">
        <v xml:space="preserve">9230 - Juvenile </v>
      </c>
      <c r="JM23" t="str">
        <v xml:space="preserve">9235 - Justice of Peace </v>
      </c>
      <c r="JN23" t="str">
        <v>9240 - County Clerk</v>
      </c>
      <c r="JO23" t="str">
        <v>9245 - District Clerk</v>
      </c>
      <c r="JP23" t="str">
        <v xml:space="preserve">9250 - County Clerk Record Management </v>
      </c>
      <c r="JQ23" t="str">
        <v xml:space="preserve">9255 - District Clerk Record Management </v>
      </c>
      <c r="JR23" t="str">
        <v xml:space="preserve">9256 - County &amp; District Clerk Record Management </v>
      </c>
      <c r="JS23" t="str">
        <v xml:space="preserve">9260 - Community Supervision and Correction Department </v>
      </c>
      <c r="JT23" t="str">
        <v xml:space="preserve">9265 - Tax Office </v>
      </c>
      <c r="JU23" t="str">
        <v xml:space="preserve">9270 - Criminal Justice </v>
      </c>
      <c r="JV23" t="str">
        <v xml:space="preserve">9275 - Divert Court </v>
      </c>
      <c r="JW23" t="str">
        <v>9280 - HHS</v>
      </c>
      <c r="JX23" t="str">
        <v>9285 - Probate Court</v>
      </c>
      <c r="JY23" t="str">
        <v>9290 - Law Library</v>
      </c>
      <c r="JZ23" t="str">
        <v>9291 - SBE</v>
      </c>
      <c r="KA23" t="str">
        <v>9292 - Fire Marshall</v>
      </c>
      <c r="KB23" t="str">
        <v>9410 - IT Projects</v>
      </c>
      <c r="KC23" t="str">
        <v>9420 - Facilities Projects</v>
      </c>
      <c r="KD23" t="str">
        <v>9430 - Public Works Projects</v>
      </c>
      <c r="KE23" t="str">
        <v>9440 - CSCD Projects</v>
      </c>
      <c r="KF23" t="str">
        <v>9450 - Elections</v>
      </c>
      <c r="KG23" t="str">
        <v>9455 - Household Hazardous Waste</v>
      </c>
      <c r="KH23" t="str">
        <v>9464 - American Rescue Plan</v>
      </c>
      <c r="KI23" t="str">
        <v>9466 - Major Grants</v>
      </c>
      <c r="KJ23" t="str">
        <v>9467 - HUD Section 8</v>
      </c>
      <c r="KK23" t="str">
        <v>9468 - Charter School</v>
      </c>
      <c r="KL23" t="str">
        <v>9900 - Non-Budget Charges</v>
      </c>
      <c r="KM23" t="str">
        <v>9910 - Countywide Appropriations</v>
      </c>
      <c r="KN23" t="str">
        <v>9915 - Surplus</v>
      </c>
      <c r="KO23" t="str">
        <v>9920 - Payroll -Dept</v>
      </c>
      <c r="KP23" t="str">
        <v>9940 - Reserves and Contingency</v>
      </c>
      <c r="KQ23" t="str">
        <v>9950 - Emergency Reserves</v>
      </c>
    </row>
    <row r="24" spans="1:303" x14ac:dyDescent="0.25">
      <c r="A24" t="str" cm="1">
        <f t="array" ref="A24:KQ24">TRANSPOSE(_xlfn._xlws.SORT(_xlfn._xlws.FILTER(TableCostCenter[Cost Center List],ISNUMBER(SEARCH(Travel!Z25,TableCostCenter[Cost Center List])))))</f>
        <v>0000 - Default Cost Center</v>
      </c>
      <c r="B24" t="str">
        <v>1010 - County Judge</v>
      </c>
      <c r="C24" t="str">
        <v>1011 - Truancy Courts</v>
      </c>
      <c r="D24" t="str">
        <v>1016 - Planning and Development</v>
      </c>
      <c r="E24" t="str">
        <v>1020 - Commissioners' Court Administrator</v>
      </c>
      <c r="F24" t="str">
        <v>1021 - Operation Services - Engineering</v>
      </c>
      <c r="G24" t="str">
        <v>1022 - Operation Services - Facilities</v>
      </c>
      <c r="H24" t="str">
        <v>1023 - Operation Services - Comm/Central Services</v>
      </c>
      <c r="I24" t="str">
        <v>1024 - Operation Services - Records Mgmt</v>
      </c>
      <c r="J24" t="str">
        <v>1027 - Operation Services - Auto Service Center</v>
      </c>
      <c r="K24" t="str">
        <v>1035 - Tax Assessor/Collector</v>
      </c>
      <c r="L24" t="str">
        <v>1040 - Human Resource/Civil Service</v>
      </c>
      <c r="M24" t="str">
        <v>1041 - HRCS - 52e Employees</v>
      </c>
      <c r="N24" t="str">
        <v>1045 - Records Bldg Fitness Center</v>
      </c>
      <c r="O24" t="str">
        <v>1050 - County Treasurer</v>
      </c>
      <c r="P24" t="str">
        <v>1060 - Office of Budget &amp; Evaluation</v>
      </c>
      <c r="Q24" t="str">
        <v>1070 - County Auditor</v>
      </c>
      <c r="R24" t="str">
        <v>1080 - Purchasing</v>
      </c>
      <c r="S24" t="str">
        <v>1082 - Small Business Enterprise(SBE)</v>
      </c>
      <c r="T24" t="str">
        <v>1090 - IT Data Services</v>
      </c>
      <c r="U24" t="str">
        <v>1210 - Elections</v>
      </c>
      <c r="V24" t="str">
        <v>2050 - Texas Cooperative Extension</v>
      </c>
      <c r="W24" t="str">
        <v>2060 - Veterans Service</v>
      </c>
      <c r="X24" t="str">
        <v>2080 - Historical Commission</v>
      </c>
      <c r="Y24" t="str">
        <v>2110 - Public Works</v>
      </c>
      <c r="Z24" t="str">
        <v>2115 - PW - Economic Development</v>
      </c>
      <c r="AA24" t="str">
        <v>2510 - Road Precinct #1</v>
      </c>
      <c r="AB24" t="str">
        <v>2520 - Road Precinct #2</v>
      </c>
      <c r="AC24" t="str">
        <v>2530 - Road Precinct #3</v>
      </c>
      <c r="AD24" t="str">
        <v>2540 - Road Precinct #4</v>
      </c>
      <c r="AE24" t="str">
        <v>2550 - Road Reserves</v>
      </c>
      <c r="AF24" t="str">
        <v>3020 - Community Supervision</v>
      </c>
      <c r="AG24" t="str">
        <v>3030 - Public Service Program</v>
      </c>
      <c r="AH24" t="str">
        <v>3043 - Unincorporated Area Services</v>
      </c>
      <c r="AI24" t="str">
        <v>3110 - Executive</v>
      </c>
      <c r="AJ24" t="str">
        <v>3111 - Special Investigation</v>
      </c>
      <c r="AK24" t="str">
        <v>3112 - Intelligence</v>
      </c>
      <c r="AL24" t="str">
        <v>3113 - Internal Affairs</v>
      </c>
      <c r="AM24" t="str">
        <v>3114 - Compliance</v>
      </c>
      <c r="AN24" t="str">
        <v>3121 - General Services</v>
      </c>
      <c r="AO24" t="str">
        <v>3122 - Personnel</v>
      </c>
      <c r="AP24" t="str">
        <v>3123 - Training</v>
      </c>
      <c r="AQ24" t="str">
        <v>3124 - Communications</v>
      </c>
      <c r="AR24" t="str">
        <v>3125 - Fiscal</v>
      </c>
      <c r="AS24" t="str">
        <v>3126 - Photo Lab</v>
      </c>
      <c r="AT24" t="str">
        <v>3127 - Print Shop Department</v>
      </c>
      <c r="AU24" t="str">
        <v>3128 - Bonds</v>
      </c>
      <c r="AV24" t="str">
        <v>3129 - Bailiff</v>
      </c>
      <c r="AW24" t="str">
        <v>3130 - Warrants</v>
      </c>
      <c r="AX24" t="str">
        <v>3131 - Fugitive Transportation</v>
      </c>
      <c r="AY24" t="str">
        <v>3132 - Civil</v>
      </c>
      <c r="AZ24" t="str">
        <v>3133 - Patrol</v>
      </c>
      <c r="BA24" t="str">
        <v>3134 - Criminal Investigation</v>
      </c>
      <c r="BB24" t="str">
        <v>3136 - FLEET</v>
      </c>
      <c r="BC24" t="str">
        <v>3137 - Freeway Management Program</v>
      </c>
      <c r="BD24" t="str">
        <v>3140 - Detention Services</v>
      </c>
      <c r="BE24" t="str">
        <v>3141 - North Tower</v>
      </c>
      <c r="BF24" t="str">
        <v>3142 - West Tower</v>
      </c>
      <c r="BG24" t="str">
        <v>3147 - Central Intake</v>
      </c>
      <c r="BH24" t="str">
        <v>3148 - South Tower</v>
      </c>
      <c r="BI24" t="str">
        <v>3150 - Classification and Release</v>
      </c>
      <c r="BJ24" t="str">
        <v>3151 - Inmate Program</v>
      </c>
      <c r="BK24" t="str">
        <v>3152 - Central Kitchen</v>
      </c>
      <c r="BL24" t="str">
        <v>3153 - Central Laundry</v>
      </c>
      <c r="BM24" t="str">
        <v>3154 - Inmate Transport</v>
      </c>
      <c r="BN24" t="str">
        <v>3155 - Jail Medical</v>
      </c>
      <c r="BO24" t="str">
        <v>3156 - Pre/Post Trial Release Program</v>
      </c>
      <c r="BP24" t="str">
        <v>3210 - Constable Precinct #1</v>
      </c>
      <c r="BQ24" t="str">
        <v>3220 - Constable Precinct #2</v>
      </c>
      <c r="BR24" t="str">
        <v>3230 - Constable Precinct #3</v>
      </c>
      <c r="BS24" t="str">
        <v>3240 - Constable Precinct #4</v>
      </c>
      <c r="BT24" t="str">
        <v>3250 - Constable Precinct #5</v>
      </c>
      <c r="BU24" t="str">
        <v>3270 - Constable Precinct #3A</v>
      </c>
      <c r="BV24" t="str">
        <v>3280 - Constable Precinct #4A</v>
      </c>
      <c r="BW24" t="str">
        <v>3311 - Crime Lab</v>
      </c>
      <c r="BX24" t="str">
        <v>3312 - Medical Examiner</v>
      </c>
      <c r="BY24" t="str">
        <v>3313 - Breath Alcohol Program</v>
      </c>
      <c r="BZ24" t="str">
        <v>4001 - Building Security</v>
      </c>
      <c r="CA24" t="str">
        <v>4002 - Emergency Management</v>
      </c>
      <c r="CB24" t="str">
        <v>4003 - Fire Marshal</v>
      </c>
      <c r="CC24" t="str">
        <v>4011 - District Attorney</v>
      </c>
      <c r="CD24" t="str">
        <v>4012 - DA-Special Allocation</v>
      </c>
      <c r="CE24" t="str">
        <v>4013 - Drug Court Program</v>
      </c>
      <c r="CF24" t="str">
        <v>4014 - Jail Diversion</v>
      </c>
      <c r="CG24" t="str">
        <v>4015 - Divert Court</v>
      </c>
      <c r="CH24" t="str">
        <v>4016 - S.T.A.C. Court</v>
      </c>
      <c r="CI24" t="str">
        <v>4020 - District Clerk</v>
      </c>
      <c r="CJ24" t="str">
        <v>4031 - County Clerk</v>
      </c>
      <c r="CK24" t="str">
        <v>4032 - County Clerk-Collections</v>
      </c>
      <c r="CL24" t="str">
        <v>4033 - Truancy Courts Clerks</v>
      </c>
      <c r="CM24" t="str">
        <v>4040 - Public Defender</v>
      </c>
      <c r="CN24" t="str">
        <v>4051 - District Court Administration</v>
      </c>
      <c r="CO24" t="str">
        <v>4052 - Family Court Services</v>
      </c>
      <c r="CP24" t="str">
        <v>4053 - Child Support Payments Office</v>
      </c>
      <c r="CQ24" t="str">
        <v>4054 - Alt. Dispute Resolution-Dept</v>
      </c>
      <c r="CR24" t="str">
        <v>4056 - Domestic Relations Office Administration</v>
      </c>
      <c r="CS24" t="str">
        <v>4060 - Jury Service</v>
      </c>
      <c r="CT24" t="str">
        <v>4065 - Grand Jury Service</v>
      </c>
      <c r="CU24" t="str">
        <v>4071 - 5th Court of Appeals</v>
      </c>
      <c r="CV24" t="str">
        <v>4072 - First Admin. Judicial Region</v>
      </c>
      <c r="CW24" t="str">
        <v>4080 - Court Cost Miscellaneous</v>
      </c>
      <c r="CX24" t="str">
        <v>4090 - Appellate Justice System</v>
      </c>
      <c r="CY24" t="str">
        <v>4110 - 14th Civil District Court</v>
      </c>
      <c r="CZ24" t="str">
        <v>4115 - 44th Civil District Court</v>
      </c>
      <c r="DA24" t="str">
        <v>4120 - 68th Civil District Court</v>
      </c>
      <c r="DB24" t="str">
        <v>4125 - 95th Civil District Court</v>
      </c>
      <c r="DC24" t="str">
        <v>4130 - 101st Civil District Court</v>
      </c>
      <c r="DD24" t="str">
        <v>4135 - 116th Civil District Court</v>
      </c>
      <c r="DE24" t="str">
        <v>4140 - 134th Civil District Court</v>
      </c>
      <c r="DF24" t="str">
        <v>4145 - 160th Civil District Court</v>
      </c>
      <c r="DG24" t="str">
        <v>4150 - 162nd Civil District Court</v>
      </c>
      <c r="DH24" t="str">
        <v>4155 - 191st Civil District Court</v>
      </c>
      <c r="DI24" t="str">
        <v>4160 - 192nd Civil District Court</v>
      </c>
      <c r="DJ24" t="str">
        <v>4165 - 193rd Civil District Court</v>
      </c>
      <c r="DK24" t="str">
        <v>4170 - 298th Civil District Court</v>
      </c>
      <c r="DL24" t="str">
        <v>4175 - Civil District Masters</v>
      </c>
      <c r="DM24" t="str">
        <v>4180 - Civil Tax Court</v>
      </c>
      <c r="DN24" t="str">
        <v>4210 - 254th Family Court</v>
      </c>
      <c r="DO24" t="str">
        <v>4215 - 255th Family Court</v>
      </c>
      <c r="DP24" t="str">
        <v>4220 - 256th Family Court</v>
      </c>
      <c r="DQ24" t="str">
        <v>4225 - 301st Family Court</v>
      </c>
      <c r="DR24" t="str">
        <v>4230 - 302nd Family Court</v>
      </c>
      <c r="DS24" t="str">
        <v>4235 - 303rd Family Court</v>
      </c>
      <c r="DT24" t="str">
        <v>4240 - 330th Family Court</v>
      </c>
      <c r="DU24" t="str">
        <v>4250 - IV-D Court</v>
      </c>
      <c r="DV24" t="str">
        <v>4310 - 304th Juvenile Court</v>
      </c>
      <c r="DW24" t="str">
        <v>4320 - 305th Juvenile Court</v>
      </c>
      <c r="DX24" t="str">
        <v>4401 - Criminal District Court #1</v>
      </c>
      <c r="DY24" t="str">
        <v>4402 - Criminal District Court #2</v>
      </c>
      <c r="DZ24" t="str">
        <v>4403 - Criminal District Court #3</v>
      </c>
      <c r="EA24" t="str">
        <v>4404 - Criminal District Court #4</v>
      </c>
      <c r="EB24" t="str">
        <v>4405 - Criminal District Court #5</v>
      </c>
      <c r="EC24" t="str">
        <v>4406 - Criminal District Court #6</v>
      </c>
      <c r="ED24" t="str">
        <v>4407 - Criminal District Court #7</v>
      </c>
      <c r="EE24" t="str">
        <v>4410 - 194th Criminal District Court</v>
      </c>
      <c r="EF24" t="str">
        <v>4415 - 195th Criminal District Court</v>
      </c>
      <c r="EG24" t="str">
        <v>4420 - 203rd Criminal District Court</v>
      </c>
      <c r="EH24" t="str">
        <v>4425 - 204th Criminal District Court</v>
      </c>
      <c r="EI24" t="str">
        <v>4430 - 265th Criminal District Court</v>
      </c>
      <c r="EJ24" t="str">
        <v>4435 - 282nd Criminal District Court</v>
      </c>
      <c r="EK24" t="str">
        <v>4440 - 283rd Criminal District Court</v>
      </c>
      <c r="EL24" t="str">
        <v>4445 - 291st Criminal District Court</v>
      </c>
      <c r="EM24" t="str">
        <v>4450 - 292nd Criminal District Court</v>
      </c>
      <c r="EN24" t="str">
        <v>4455 - 363rd Criminal District Court</v>
      </c>
      <c r="EO24" t="str">
        <v>4460 - Criminal District Magistrates</v>
      </c>
      <c r="EP24" t="str">
        <v>4461 - Pretrial Release</v>
      </c>
      <c r="EQ24" t="str">
        <v>4465 - Staff Attorneys</v>
      </c>
      <c r="ER24" t="str">
        <v>4470 - Criminal District Court Manager</v>
      </c>
      <c r="ES24" t="str">
        <v>4501 - County Court at Law #1</v>
      </c>
      <c r="ET24" t="str">
        <v>4502 - County Court at Law #2</v>
      </c>
      <c r="EU24" t="str">
        <v>4503 - County Court at Law #3</v>
      </c>
      <c r="EV24" t="str">
        <v>4504 - County Court at Law #4</v>
      </c>
      <c r="EW24" t="str">
        <v>4505 - County Court at Law #5</v>
      </c>
      <c r="EX24" t="str">
        <v>4601 - County Criminal Court #1</v>
      </c>
      <c r="EY24" t="str">
        <v>4602 - County Criminal Court #2</v>
      </c>
      <c r="EZ24" t="str">
        <v>4603 - County Criminal Court #3</v>
      </c>
      <c r="FA24" t="str">
        <v>4604 - County Criminal Court #4</v>
      </c>
      <c r="FB24" t="str">
        <v>4605 - County Criminal Court #5</v>
      </c>
      <c r="FC24" t="str">
        <v>4606 - County Criminal Court #6</v>
      </c>
      <c r="FD24" t="str">
        <v>4607 - County Criminal Court #7</v>
      </c>
      <c r="FE24" t="str">
        <v>4608 - County Criminal Court #8</v>
      </c>
      <c r="FF24" t="str">
        <v>4609 - County Criminal Court #9</v>
      </c>
      <c r="FG24" t="str">
        <v>4610 - County Criminal Court #10</v>
      </c>
      <c r="FH24" t="str">
        <v>4611 - County Criminal Court #11</v>
      </c>
      <c r="FI24" t="str">
        <v>4615 - County Criminal Court of Appeals</v>
      </c>
      <c r="FJ24" t="str">
        <v>4616 - County Criminal Court of Appeals #2</v>
      </c>
      <c r="FK24" t="str">
        <v>4617 - County Criminal Court - Magistrate</v>
      </c>
      <c r="FL24" t="str">
        <v>4620 - County Criminal Court Manager</v>
      </c>
      <c r="FM24" t="str">
        <v>4701 - Probate Court #1</v>
      </c>
      <c r="FN24" t="str">
        <v>4702 - Probate Court #2</v>
      </c>
      <c r="FO24" t="str">
        <v>4703 - Probate Court #3</v>
      </c>
      <c r="FP24" t="str">
        <v>4704 - Investigators/Court Visitor Program</v>
      </c>
      <c r="FQ24" t="str">
        <v>4705 - Probate Associates</v>
      </c>
      <c r="FR24" t="str">
        <v>4811 - J.P- 1-1</v>
      </c>
      <c r="FS24" t="str">
        <v>4812 - J.P- 1-2</v>
      </c>
      <c r="FT24" t="str">
        <v>4821 - J.P- 2-1</v>
      </c>
      <c r="FU24" t="str">
        <v>4822 - J.P- 2-2</v>
      </c>
      <c r="FV24" t="str">
        <v>4831 - J.P- 3-1</v>
      </c>
      <c r="FW24" t="str">
        <v>4832 - J.P- 3-2</v>
      </c>
      <c r="FX24" t="str">
        <v>4833 - J.P. Central Collections</v>
      </c>
      <c r="FY24" t="str">
        <v>4841 - J.P- 4-1</v>
      </c>
      <c r="FZ24" t="str">
        <v>4842 - J.P- 4-2</v>
      </c>
      <c r="GA24" t="str">
        <v>4851 - J.P- 5-1</v>
      </c>
      <c r="GB24" t="str">
        <v>4852 - J.P- 5-2</v>
      </c>
      <c r="GC24" t="str">
        <v>4862 - J P 3-A</v>
      </c>
      <c r="GD24" t="str">
        <v>4921 - District Clerk Criminal and Bond Forfeiture</v>
      </c>
      <c r="GE24" t="str">
        <v>4922 - District Clerk Passport Central</v>
      </c>
      <c r="GF24" t="str">
        <v>4923 - District Clerk Passport East</v>
      </c>
      <c r="GG24" t="str">
        <v>4924 - District Passport North</v>
      </c>
      <c r="GH24" t="str">
        <v>4925 - District Clerk Juvenile</v>
      </c>
      <c r="GI24" t="str">
        <v>4926 - District Civil and Family, Trust and Collections</v>
      </c>
      <c r="GJ24" t="str">
        <v>5001 - County Clerk Criminal and Bond Forfeiture</v>
      </c>
      <c r="GK24" t="str">
        <v>5002 - County Clerk Recording</v>
      </c>
      <c r="GL24" t="str">
        <v>5003 - County Clerk Vitals</v>
      </c>
      <c r="GM24" t="str">
        <v>5004 - County Clerk Trust</v>
      </c>
      <c r="GN24" t="str">
        <v xml:space="preserve">5005 - County Clerk Civil </v>
      </c>
      <c r="GO24" t="str">
        <v>5006 - County Clerk Probate</v>
      </c>
      <c r="GP24" t="str">
        <v>5007 - County Clerk Central Records</v>
      </c>
      <c r="GQ24" t="str">
        <v>5008 - County Clerk-Collections</v>
      </c>
      <c r="GR24" t="str">
        <v>5041 - Truancy South</v>
      </c>
      <c r="GS24" t="str">
        <v>5042 - Truancy North</v>
      </c>
      <c r="GT24" t="str">
        <v>5043 - Truancy East</v>
      </c>
      <c r="GU24" t="str">
        <v>5110 - Employee Health Clinic</v>
      </c>
      <c r="GV24" t="str">
        <v>5111 - Juvenile Administration</v>
      </c>
      <c r="GW24" t="str">
        <v>5112 - Juvenile Psychological Service</v>
      </c>
      <c r="GX24" t="str">
        <v>5114 - Juvenile-Detention Center</v>
      </c>
      <c r="GY24" t="str">
        <v>5115 - Juvenile-Emergency Shelter</v>
      </c>
      <c r="GZ24" t="str">
        <v>5116 - Juvenile-Letot Center</v>
      </c>
      <c r="HA24" t="str">
        <v>5117 - Juvenile-Youth Village</v>
      </c>
      <c r="HB24" t="str">
        <v>5118 - Juvenile-Medlock Center</v>
      </c>
      <c r="HC24" t="str">
        <v>5119 - Juvenile-Letot Residential Treatment Center</v>
      </c>
      <c r="HD24" t="str">
        <v>5120 - Health Administration</v>
      </c>
      <c r="HE24" t="str">
        <v>5121 - Environmental Health</v>
      </c>
      <c r="HF24" t="str">
        <v>5122 - Public Health Lab</v>
      </c>
      <c r="HG24" t="str">
        <v>5123 - Preventive Health</v>
      </c>
      <c r="HH24" t="str">
        <v>5124 - Communicable Disease Control</v>
      </c>
      <c r="HI24" t="str">
        <v>5125 - STD Clinic</v>
      </c>
      <c r="HJ24" t="str">
        <v>5126 - TB Clinic</v>
      </c>
      <c r="HK24" t="str">
        <v>5128 - HHS - Finance Admin</v>
      </c>
      <c r="HL24" t="str">
        <v xml:space="preserve">5130 - Budget Office Community Contracts </v>
      </c>
      <c r="HM24" t="str">
        <v>5140 - CPS Program</v>
      </c>
      <c r="HN24" t="str">
        <v>5170 - Welfare Assistance</v>
      </c>
      <c r="HO24" t="str">
        <v>6340 - Wilmer Substance Abuse Facility</v>
      </c>
      <c r="HP24" t="str">
        <v>6430 - Truancy Enforcement Center</v>
      </c>
      <c r="HQ24" t="str">
        <v>6930 - Cash Match for Grants</v>
      </c>
      <c r="HR24" t="str">
        <v>7138 - Parking Garage CO 2004 Series</v>
      </c>
      <c r="HS24" t="str">
        <v>7139 - Unlimited Tax Ref 2005  24.097M</v>
      </c>
      <c r="HT24" t="str">
        <v>7140 - Certificate Obligation, 2006  $65M</v>
      </c>
      <c r="HU24" t="str">
        <v>7141 - Limited Tax Notes, Series 2011</v>
      </c>
      <c r="HV24" t="str">
        <v>7142 - Unlimited Tax Refunding Bonds Series 2011A-Dept</v>
      </c>
      <c r="HW24" t="str">
        <v>7144 - Limited Tax Refunding Bonds Series 2013</v>
      </c>
      <c r="HX24" t="str">
        <v>7145 - Dept Limited Tax Notes Series 2013</v>
      </c>
      <c r="HY24" t="str">
        <v>7146 - Unlimited Tax Refunding Bonds Series 2015</v>
      </c>
      <c r="HZ24" t="str">
        <v>7147 - Combination Tax and Parking Garage Revenue Certificates of Obligation Series 2016</v>
      </c>
      <c r="IA24" t="str">
        <v>7148 - Certificates of Obligation, Series 2022</v>
      </c>
      <c r="IB24" t="str">
        <v>7400 - Administrative</v>
      </c>
      <c r="IC24" t="str">
        <v>7414 - Unlimited Tax Road Bonds Series 1995</v>
      </c>
      <c r="ID24" t="str">
        <v>7418 - Road Bond Series 1996</v>
      </c>
      <c r="IE24" t="str">
        <v>7492 - 1995 Road Bond Fund</v>
      </c>
      <c r="IF24" t="str">
        <v>8010 - State Highway Fund</v>
      </c>
      <c r="IG24" t="str">
        <v>8011 - Vehicle Sales and Use Tax</v>
      </c>
      <c r="IH24" t="str">
        <v>8012 - Certificate of Title Fund</v>
      </c>
      <c r="II24" t="str">
        <v>8013 - State Beer and Wine</v>
      </c>
      <c r="IJ24" t="str">
        <v>8014 - Unapportioned Tax</v>
      </c>
      <c r="IK24" t="str">
        <v>8015 - Tax Refund</v>
      </c>
      <c r="IL24" t="str">
        <v>8016 - Trust Fund (Tax Assessor)</v>
      </c>
      <c r="IM24" t="str">
        <v>8017 - Mail-in License Renewal</v>
      </c>
      <c r="IN24" t="str">
        <v>8459 - Chase C.C. Clearing Acct-Tax Office</v>
      </c>
      <c r="IO24" t="str">
        <v>8465 - Chase C.C. MV Clearing Acct-Tax Office</v>
      </c>
      <c r="IP24" t="str">
        <v>8466 - Chase Credit Card Charge Back-Tax Office</v>
      </c>
      <c r="IQ24" t="str">
        <v>8467 - Chase C.C MV Charge Back Tax Office</v>
      </c>
      <c r="IR24" t="str">
        <v>8543 - Chase Credit Card B&amp;W Chargeback</v>
      </c>
      <c r="IS24" t="str">
        <v>8545 - Chase Credit Card VIT/SIT Chargeback</v>
      </c>
      <c r="IT24" t="str">
        <v>8718 - Dealers' Escrow Account</v>
      </c>
      <c r="IU24" t="str">
        <v>8719 - Undisbursed Funds</v>
      </c>
      <c r="IV24" t="str">
        <v>8720 - Credit Card Deposit/Clearing Acct</v>
      </c>
      <c r="IW24" t="str">
        <v>8721 - Unapportioned Tax ( Year End ) Used to be 720</v>
      </c>
      <c r="IX24" t="str">
        <v>8731 - Credit Card Chargeback Acct</v>
      </c>
      <c r="IY24" t="str">
        <v>9010 - Library Assistance</v>
      </c>
      <c r="IZ24" t="str">
        <v>9020 - Local Emergencies</v>
      </c>
      <c r="JA24" t="str">
        <v>9101 - Park &amp; Open Space Adm</v>
      </c>
      <c r="JB24" t="str">
        <v>9102 - Park and Open Space</v>
      </c>
      <c r="JC24" t="str">
        <v>9200 - Escrows</v>
      </c>
      <c r="JD24" t="str">
        <v>9205 - Constable Precinct #1</v>
      </c>
      <c r="JE24" t="str">
        <v>9206 - Constable Precinct #2</v>
      </c>
      <c r="JF24" t="str">
        <v>9207 - Constable Precinct #3</v>
      </c>
      <c r="JG24" t="str">
        <v>9208 - Constable Precinct #4</v>
      </c>
      <c r="JH24" t="str">
        <v>9209 - Constable Precinct #5</v>
      </c>
      <c r="JI24" t="str">
        <v xml:space="preserve">9215 - Commissary </v>
      </c>
      <c r="JJ24" t="str">
        <v xml:space="preserve">9220 - District Attorney </v>
      </c>
      <c r="JK24" t="str">
        <v>9225 - Sheriff</v>
      </c>
      <c r="JL24" t="str">
        <v xml:space="preserve">9230 - Juvenile </v>
      </c>
      <c r="JM24" t="str">
        <v xml:space="preserve">9235 - Justice of Peace </v>
      </c>
      <c r="JN24" t="str">
        <v>9240 - County Clerk</v>
      </c>
      <c r="JO24" t="str">
        <v>9245 - District Clerk</v>
      </c>
      <c r="JP24" t="str">
        <v xml:space="preserve">9250 - County Clerk Record Management </v>
      </c>
      <c r="JQ24" t="str">
        <v xml:space="preserve">9255 - District Clerk Record Management </v>
      </c>
      <c r="JR24" t="str">
        <v xml:space="preserve">9256 - County &amp; District Clerk Record Management </v>
      </c>
      <c r="JS24" t="str">
        <v xml:space="preserve">9260 - Community Supervision and Correction Department </v>
      </c>
      <c r="JT24" t="str">
        <v xml:space="preserve">9265 - Tax Office </v>
      </c>
      <c r="JU24" t="str">
        <v xml:space="preserve">9270 - Criminal Justice </v>
      </c>
      <c r="JV24" t="str">
        <v xml:space="preserve">9275 - Divert Court </v>
      </c>
      <c r="JW24" t="str">
        <v>9280 - HHS</v>
      </c>
      <c r="JX24" t="str">
        <v>9285 - Probate Court</v>
      </c>
      <c r="JY24" t="str">
        <v>9290 - Law Library</v>
      </c>
      <c r="JZ24" t="str">
        <v>9291 - SBE</v>
      </c>
      <c r="KA24" t="str">
        <v>9292 - Fire Marshall</v>
      </c>
      <c r="KB24" t="str">
        <v>9410 - IT Projects</v>
      </c>
      <c r="KC24" t="str">
        <v>9420 - Facilities Projects</v>
      </c>
      <c r="KD24" t="str">
        <v>9430 - Public Works Projects</v>
      </c>
      <c r="KE24" t="str">
        <v>9440 - CSCD Projects</v>
      </c>
      <c r="KF24" t="str">
        <v>9450 - Elections</v>
      </c>
      <c r="KG24" t="str">
        <v>9455 - Household Hazardous Waste</v>
      </c>
      <c r="KH24" t="str">
        <v>9464 - American Rescue Plan</v>
      </c>
      <c r="KI24" t="str">
        <v>9466 - Major Grants</v>
      </c>
      <c r="KJ24" t="str">
        <v>9467 - HUD Section 8</v>
      </c>
      <c r="KK24" t="str">
        <v>9468 - Charter School</v>
      </c>
      <c r="KL24" t="str">
        <v>9900 - Non-Budget Charges</v>
      </c>
      <c r="KM24" t="str">
        <v>9910 - Countywide Appropriations</v>
      </c>
      <c r="KN24" t="str">
        <v>9915 - Surplus</v>
      </c>
      <c r="KO24" t="str">
        <v>9920 - Payroll -Dept</v>
      </c>
      <c r="KP24" t="str">
        <v>9940 - Reserves and Contingency</v>
      </c>
      <c r="KQ24" t="str">
        <v>9950 - Emergency Reserves</v>
      </c>
    </row>
    <row r="25" spans="1:303" x14ac:dyDescent="0.25">
      <c r="A25" t="str" cm="1">
        <f t="array" ref="A25:KQ25">TRANSPOSE(_xlfn._xlws.SORT(_xlfn._xlws.FILTER(TableCostCenter[Cost Center List],ISNUMBER(SEARCH(Travel!Z26,TableCostCenter[Cost Center List])))))</f>
        <v>0000 - Default Cost Center</v>
      </c>
      <c r="B25" t="str">
        <v>1010 - County Judge</v>
      </c>
      <c r="C25" t="str">
        <v>1011 - Truancy Courts</v>
      </c>
      <c r="D25" t="str">
        <v>1016 - Planning and Development</v>
      </c>
      <c r="E25" t="str">
        <v>1020 - Commissioners' Court Administrator</v>
      </c>
      <c r="F25" t="str">
        <v>1021 - Operation Services - Engineering</v>
      </c>
      <c r="G25" t="str">
        <v>1022 - Operation Services - Facilities</v>
      </c>
      <c r="H25" t="str">
        <v>1023 - Operation Services - Comm/Central Services</v>
      </c>
      <c r="I25" t="str">
        <v>1024 - Operation Services - Records Mgmt</v>
      </c>
      <c r="J25" t="str">
        <v>1027 - Operation Services - Auto Service Center</v>
      </c>
      <c r="K25" t="str">
        <v>1035 - Tax Assessor/Collector</v>
      </c>
      <c r="L25" t="str">
        <v>1040 - Human Resource/Civil Service</v>
      </c>
      <c r="M25" t="str">
        <v>1041 - HRCS - 52e Employees</v>
      </c>
      <c r="N25" t="str">
        <v>1045 - Records Bldg Fitness Center</v>
      </c>
      <c r="O25" t="str">
        <v>1050 - County Treasurer</v>
      </c>
      <c r="P25" t="str">
        <v>1060 - Office of Budget &amp; Evaluation</v>
      </c>
      <c r="Q25" t="str">
        <v>1070 - County Auditor</v>
      </c>
      <c r="R25" t="str">
        <v>1080 - Purchasing</v>
      </c>
      <c r="S25" t="str">
        <v>1082 - Small Business Enterprise(SBE)</v>
      </c>
      <c r="T25" t="str">
        <v>1090 - IT Data Services</v>
      </c>
      <c r="U25" t="str">
        <v>1210 - Elections</v>
      </c>
      <c r="V25" t="str">
        <v>2050 - Texas Cooperative Extension</v>
      </c>
      <c r="W25" t="str">
        <v>2060 - Veterans Service</v>
      </c>
      <c r="X25" t="str">
        <v>2080 - Historical Commission</v>
      </c>
      <c r="Y25" t="str">
        <v>2110 - Public Works</v>
      </c>
      <c r="Z25" t="str">
        <v>2115 - PW - Economic Development</v>
      </c>
      <c r="AA25" t="str">
        <v>2510 - Road Precinct #1</v>
      </c>
      <c r="AB25" t="str">
        <v>2520 - Road Precinct #2</v>
      </c>
      <c r="AC25" t="str">
        <v>2530 - Road Precinct #3</v>
      </c>
      <c r="AD25" t="str">
        <v>2540 - Road Precinct #4</v>
      </c>
      <c r="AE25" t="str">
        <v>2550 - Road Reserves</v>
      </c>
      <c r="AF25" t="str">
        <v>3020 - Community Supervision</v>
      </c>
      <c r="AG25" t="str">
        <v>3030 - Public Service Program</v>
      </c>
      <c r="AH25" t="str">
        <v>3043 - Unincorporated Area Services</v>
      </c>
      <c r="AI25" t="str">
        <v>3110 - Executive</v>
      </c>
      <c r="AJ25" t="str">
        <v>3111 - Special Investigation</v>
      </c>
      <c r="AK25" t="str">
        <v>3112 - Intelligence</v>
      </c>
      <c r="AL25" t="str">
        <v>3113 - Internal Affairs</v>
      </c>
      <c r="AM25" t="str">
        <v>3114 - Compliance</v>
      </c>
      <c r="AN25" t="str">
        <v>3121 - General Services</v>
      </c>
      <c r="AO25" t="str">
        <v>3122 - Personnel</v>
      </c>
      <c r="AP25" t="str">
        <v>3123 - Training</v>
      </c>
      <c r="AQ25" t="str">
        <v>3124 - Communications</v>
      </c>
      <c r="AR25" t="str">
        <v>3125 - Fiscal</v>
      </c>
      <c r="AS25" t="str">
        <v>3126 - Photo Lab</v>
      </c>
      <c r="AT25" t="str">
        <v>3127 - Print Shop Department</v>
      </c>
      <c r="AU25" t="str">
        <v>3128 - Bonds</v>
      </c>
      <c r="AV25" t="str">
        <v>3129 - Bailiff</v>
      </c>
      <c r="AW25" t="str">
        <v>3130 - Warrants</v>
      </c>
      <c r="AX25" t="str">
        <v>3131 - Fugitive Transportation</v>
      </c>
      <c r="AY25" t="str">
        <v>3132 - Civil</v>
      </c>
      <c r="AZ25" t="str">
        <v>3133 - Patrol</v>
      </c>
      <c r="BA25" t="str">
        <v>3134 - Criminal Investigation</v>
      </c>
      <c r="BB25" t="str">
        <v>3136 - FLEET</v>
      </c>
      <c r="BC25" t="str">
        <v>3137 - Freeway Management Program</v>
      </c>
      <c r="BD25" t="str">
        <v>3140 - Detention Services</v>
      </c>
      <c r="BE25" t="str">
        <v>3141 - North Tower</v>
      </c>
      <c r="BF25" t="str">
        <v>3142 - West Tower</v>
      </c>
      <c r="BG25" t="str">
        <v>3147 - Central Intake</v>
      </c>
      <c r="BH25" t="str">
        <v>3148 - South Tower</v>
      </c>
      <c r="BI25" t="str">
        <v>3150 - Classification and Release</v>
      </c>
      <c r="BJ25" t="str">
        <v>3151 - Inmate Program</v>
      </c>
      <c r="BK25" t="str">
        <v>3152 - Central Kitchen</v>
      </c>
      <c r="BL25" t="str">
        <v>3153 - Central Laundry</v>
      </c>
      <c r="BM25" t="str">
        <v>3154 - Inmate Transport</v>
      </c>
      <c r="BN25" t="str">
        <v>3155 - Jail Medical</v>
      </c>
      <c r="BO25" t="str">
        <v>3156 - Pre/Post Trial Release Program</v>
      </c>
      <c r="BP25" t="str">
        <v>3210 - Constable Precinct #1</v>
      </c>
      <c r="BQ25" t="str">
        <v>3220 - Constable Precinct #2</v>
      </c>
      <c r="BR25" t="str">
        <v>3230 - Constable Precinct #3</v>
      </c>
      <c r="BS25" t="str">
        <v>3240 - Constable Precinct #4</v>
      </c>
      <c r="BT25" t="str">
        <v>3250 - Constable Precinct #5</v>
      </c>
      <c r="BU25" t="str">
        <v>3270 - Constable Precinct #3A</v>
      </c>
      <c r="BV25" t="str">
        <v>3280 - Constable Precinct #4A</v>
      </c>
      <c r="BW25" t="str">
        <v>3311 - Crime Lab</v>
      </c>
      <c r="BX25" t="str">
        <v>3312 - Medical Examiner</v>
      </c>
      <c r="BY25" t="str">
        <v>3313 - Breath Alcohol Program</v>
      </c>
      <c r="BZ25" t="str">
        <v>4001 - Building Security</v>
      </c>
      <c r="CA25" t="str">
        <v>4002 - Emergency Management</v>
      </c>
      <c r="CB25" t="str">
        <v>4003 - Fire Marshal</v>
      </c>
      <c r="CC25" t="str">
        <v>4011 - District Attorney</v>
      </c>
      <c r="CD25" t="str">
        <v>4012 - DA-Special Allocation</v>
      </c>
      <c r="CE25" t="str">
        <v>4013 - Drug Court Program</v>
      </c>
      <c r="CF25" t="str">
        <v>4014 - Jail Diversion</v>
      </c>
      <c r="CG25" t="str">
        <v>4015 - Divert Court</v>
      </c>
      <c r="CH25" t="str">
        <v>4016 - S.T.A.C. Court</v>
      </c>
      <c r="CI25" t="str">
        <v>4020 - District Clerk</v>
      </c>
      <c r="CJ25" t="str">
        <v>4031 - County Clerk</v>
      </c>
      <c r="CK25" t="str">
        <v>4032 - County Clerk-Collections</v>
      </c>
      <c r="CL25" t="str">
        <v>4033 - Truancy Courts Clerks</v>
      </c>
      <c r="CM25" t="str">
        <v>4040 - Public Defender</v>
      </c>
      <c r="CN25" t="str">
        <v>4051 - District Court Administration</v>
      </c>
      <c r="CO25" t="str">
        <v>4052 - Family Court Services</v>
      </c>
      <c r="CP25" t="str">
        <v>4053 - Child Support Payments Office</v>
      </c>
      <c r="CQ25" t="str">
        <v>4054 - Alt. Dispute Resolution-Dept</v>
      </c>
      <c r="CR25" t="str">
        <v>4056 - Domestic Relations Office Administration</v>
      </c>
      <c r="CS25" t="str">
        <v>4060 - Jury Service</v>
      </c>
      <c r="CT25" t="str">
        <v>4065 - Grand Jury Service</v>
      </c>
      <c r="CU25" t="str">
        <v>4071 - 5th Court of Appeals</v>
      </c>
      <c r="CV25" t="str">
        <v>4072 - First Admin. Judicial Region</v>
      </c>
      <c r="CW25" t="str">
        <v>4080 - Court Cost Miscellaneous</v>
      </c>
      <c r="CX25" t="str">
        <v>4090 - Appellate Justice System</v>
      </c>
      <c r="CY25" t="str">
        <v>4110 - 14th Civil District Court</v>
      </c>
      <c r="CZ25" t="str">
        <v>4115 - 44th Civil District Court</v>
      </c>
      <c r="DA25" t="str">
        <v>4120 - 68th Civil District Court</v>
      </c>
      <c r="DB25" t="str">
        <v>4125 - 95th Civil District Court</v>
      </c>
      <c r="DC25" t="str">
        <v>4130 - 101st Civil District Court</v>
      </c>
      <c r="DD25" t="str">
        <v>4135 - 116th Civil District Court</v>
      </c>
      <c r="DE25" t="str">
        <v>4140 - 134th Civil District Court</v>
      </c>
      <c r="DF25" t="str">
        <v>4145 - 160th Civil District Court</v>
      </c>
      <c r="DG25" t="str">
        <v>4150 - 162nd Civil District Court</v>
      </c>
      <c r="DH25" t="str">
        <v>4155 - 191st Civil District Court</v>
      </c>
      <c r="DI25" t="str">
        <v>4160 - 192nd Civil District Court</v>
      </c>
      <c r="DJ25" t="str">
        <v>4165 - 193rd Civil District Court</v>
      </c>
      <c r="DK25" t="str">
        <v>4170 - 298th Civil District Court</v>
      </c>
      <c r="DL25" t="str">
        <v>4175 - Civil District Masters</v>
      </c>
      <c r="DM25" t="str">
        <v>4180 - Civil Tax Court</v>
      </c>
      <c r="DN25" t="str">
        <v>4210 - 254th Family Court</v>
      </c>
      <c r="DO25" t="str">
        <v>4215 - 255th Family Court</v>
      </c>
      <c r="DP25" t="str">
        <v>4220 - 256th Family Court</v>
      </c>
      <c r="DQ25" t="str">
        <v>4225 - 301st Family Court</v>
      </c>
      <c r="DR25" t="str">
        <v>4230 - 302nd Family Court</v>
      </c>
      <c r="DS25" t="str">
        <v>4235 - 303rd Family Court</v>
      </c>
      <c r="DT25" t="str">
        <v>4240 - 330th Family Court</v>
      </c>
      <c r="DU25" t="str">
        <v>4250 - IV-D Court</v>
      </c>
      <c r="DV25" t="str">
        <v>4310 - 304th Juvenile Court</v>
      </c>
      <c r="DW25" t="str">
        <v>4320 - 305th Juvenile Court</v>
      </c>
      <c r="DX25" t="str">
        <v>4401 - Criminal District Court #1</v>
      </c>
      <c r="DY25" t="str">
        <v>4402 - Criminal District Court #2</v>
      </c>
      <c r="DZ25" t="str">
        <v>4403 - Criminal District Court #3</v>
      </c>
      <c r="EA25" t="str">
        <v>4404 - Criminal District Court #4</v>
      </c>
      <c r="EB25" t="str">
        <v>4405 - Criminal District Court #5</v>
      </c>
      <c r="EC25" t="str">
        <v>4406 - Criminal District Court #6</v>
      </c>
      <c r="ED25" t="str">
        <v>4407 - Criminal District Court #7</v>
      </c>
      <c r="EE25" t="str">
        <v>4410 - 194th Criminal District Court</v>
      </c>
      <c r="EF25" t="str">
        <v>4415 - 195th Criminal District Court</v>
      </c>
      <c r="EG25" t="str">
        <v>4420 - 203rd Criminal District Court</v>
      </c>
      <c r="EH25" t="str">
        <v>4425 - 204th Criminal District Court</v>
      </c>
      <c r="EI25" t="str">
        <v>4430 - 265th Criminal District Court</v>
      </c>
      <c r="EJ25" t="str">
        <v>4435 - 282nd Criminal District Court</v>
      </c>
      <c r="EK25" t="str">
        <v>4440 - 283rd Criminal District Court</v>
      </c>
      <c r="EL25" t="str">
        <v>4445 - 291st Criminal District Court</v>
      </c>
      <c r="EM25" t="str">
        <v>4450 - 292nd Criminal District Court</v>
      </c>
      <c r="EN25" t="str">
        <v>4455 - 363rd Criminal District Court</v>
      </c>
      <c r="EO25" t="str">
        <v>4460 - Criminal District Magistrates</v>
      </c>
      <c r="EP25" t="str">
        <v>4461 - Pretrial Release</v>
      </c>
      <c r="EQ25" t="str">
        <v>4465 - Staff Attorneys</v>
      </c>
      <c r="ER25" t="str">
        <v>4470 - Criminal District Court Manager</v>
      </c>
      <c r="ES25" t="str">
        <v>4501 - County Court at Law #1</v>
      </c>
      <c r="ET25" t="str">
        <v>4502 - County Court at Law #2</v>
      </c>
      <c r="EU25" t="str">
        <v>4503 - County Court at Law #3</v>
      </c>
      <c r="EV25" t="str">
        <v>4504 - County Court at Law #4</v>
      </c>
      <c r="EW25" t="str">
        <v>4505 - County Court at Law #5</v>
      </c>
      <c r="EX25" t="str">
        <v>4601 - County Criminal Court #1</v>
      </c>
      <c r="EY25" t="str">
        <v>4602 - County Criminal Court #2</v>
      </c>
      <c r="EZ25" t="str">
        <v>4603 - County Criminal Court #3</v>
      </c>
      <c r="FA25" t="str">
        <v>4604 - County Criminal Court #4</v>
      </c>
      <c r="FB25" t="str">
        <v>4605 - County Criminal Court #5</v>
      </c>
      <c r="FC25" t="str">
        <v>4606 - County Criminal Court #6</v>
      </c>
      <c r="FD25" t="str">
        <v>4607 - County Criminal Court #7</v>
      </c>
      <c r="FE25" t="str">
        <v>4608 - County Criminal Court #8</v>
      </c>
      <c r="FF25" t="str">
        <v>4609 - County Criminal Court #9</v>
      </c>
      <c r="FG25" t="str">
        <v>4610 - County Criminal Court #10</v>
      </c>
      <c r="FH25" t="str">
        <v>4611 - County Criminal Court #11</v>
      </c>
      <c r="FI25" t="str">
        <v>4615 - County Criminal Court of Appeals</v>
      </c>
      <c r="FJ25" t="str">
        <v>4616 - County Criminal Court of Appeals #2</v>
      </c>
      <c r="FK25" t="str">
        <v>4617 - County Criminal Court - Magistrate</v>
      </c>
      <c r="FL25" t="str">
        <v>4620 - County Criminal Court Manager</v>
      </c>
      <c r="FM25" t="str">
        <v>4701 - Probate Court #1</v>
      </c>
      <c r="FN25" t="str">
        <v>4702 - Probate Court #2</v>
      </c>
      <c r="FO25" t="str">
        <v>4703 - Probate Court #3</v>
      </c>
      <c r="FP25" t="str">
        <v>4704 - Investigators/Court Visitor Program</v>
      </c>
      <c r="FQ25" t="str">
        <v>4705 - Probate Associates</v>
      </c>
      <c r="FR25" t="str">
        <v>4811 - J.P- 1-1</v>
      </c>
      <c r="FS25" t="str">
        <v>4812 - J.P- 1-2</v>
      </c>
      <c r="FT25" t="str">
        <v>4821 - J.P- 2-1</v>
      </c>
      <c r="FU25" t="str">
        <v>4822 - J.P- 2-2</v>
      </c>
      <c r="FV25" t="str">
        <v>4831 - J.P- 3-1</v>
      </c>
      <c r="FW25" t="str">
        <v>4832 - J.P- 3-2</v>
      </c>
      <c r="FX25" t="str">
        <v>4833 - J.P. Central Collections</v>
      </c>
      <c r="FY25" t="str">
        <v>4841 - J.P- 4-1</v>
      </c>
      <c r="FZ25" t="str">
        <v>4842 - J.P- 4-2</v>
      </c>
      <c r="GA25" t="str">
        <v>4851 - J.P- 5-1</v>
      </c>
      <c r="GB25" t="str">
        <v>4852 - J.P- 5-2</v>
      </c>
      <c r="GC25" t="str">
        <v>4862 - J P 3-A</v>
      </c>
      <c r="GD25" t="str">
        <v>4921 - District Clerk Criminal and Bond Forfeiture</v>
      </c>
      <c r="GE25" t="str">
        <v>4922 - District Clerk Passport Central</v>
      </c>
      <c r="GF25" t="str">
        <v>4923 - District Clerk Passport East</v>
      </c>
      <c r="GG25" t="str">
        <v>4924 - District Passport North</v>
      </c>
      <c r="GH25" t="str">
        <v>4925 - District Clerk Juvenile</v>
      </c>
      <c r="GI25" t="str">
        <v>4926 - District Civil and Family, Trust and Collections</v>
      </c>
      <c r="GJ25" t="str">
        <v>5001 - County Clerk Criminal and Bond Forfeiture</v>
      </c>
      <c r="GK25" t="str">
        <v>5002 - County Clerk Recording</v>
      </c>
      <c r="GL25" t="str">
        <v>5003 - County Clerk Vitals</v>
      </c>
      <c r="GM25" t="str">
        <v>5004 - County Clerk Trust</v>
      </c>
      <c r="GN25" t="str">
        <v xml:space="preserve">5005 - County Clerk Civil </v>
      </c>
      <c r="GO25" t="str">
        <v>5006 - County Clerk Probate</v>
      </c>
      <c r="GP25" t="str">
        <v>5007 - County Clerk Central Records</v>
      </c>
      <c r="GQ25" t="str">
        <v>5008 - County Clerk-Collections</v>
      </c>
      <c r="GR25" t="str">
        <v>5041 - Truancy South</v>
      </c>
      <c r="GS25" t="str">
        <v>5042 - Truancy North</v>
      </c>
      <c r="GT25" t="str">
        <v>5043 - Truancy East</v>
      </c>
      <c r="GU25" t="str">
        <v>5110 - Employee Health Clinic</v>
      </c>
      <c r="GV25" t="str">
        <v>5111 - Juvenile Administration</v>
      </c>
      <c r="GW25" t="str">
        <v>5112 - Juvenile Psychological Service</v>
      </c>
      <c r="GX25" t="str">
        <v>5114 - Juvenile-Detention Center</v>
      </c>
      <c r="GY25" t="str">
        <v>5115 - Juvenile-Emergency Shelter</v>
      </c>
      <c r="GZ25" t="str">
        <v>5116 - Juvenile-Letot Center</v>
      </c>
      <c r="HA25" t="str">
        <v>5117 - Juvenile-Youth Village</v>
      </c>
      <c r="HB25" t="str">
        <v>5118 - Juvenile-Medlock Center</v>
      </c>
      <c r="HC25" t="str">
        <v>5119 - Juvenile-Letot Residential Treatment Center</v>
      </c>
      <c r="HD25" t="str">
        <v>5120 - Health Administration</v>
      </c>
      <c r="HE25" t="str">
        <v>5121 - Environmental Health</v>
      </c>
      <c r="HF25" t="str">
        <v>5122 - Public Health Lab</v>
      </c>
      <c r="HG25" t="str">
        <v>5123 - Preventive Health</v>
      </c>
      <c r="HH25" t="str">
        <v>5124 - Communicable Disease Control</v>
      </c>
      <c r="HI25" t="str">
        <v>5125 - STD Clinic</v>
      </c>
      <c r="HJ25" t="str">
        <v>5126 - TB Clinic</v>
      </c>
      <c r="HK25" t="str">
        <v>5128 - HHS - Finance Admin</v>
      </c>
      <c r="HL25" t="str">
        <v xml:space="preserve">5130 - Budget Office Community Contracts </v>
      </c>
      <c r="HM25" t="str">
        <v>5140 - CPS Program</v>
      </c>
      <c r="HN25" t="str">
        <v>5170 - Welfare Assistance</v>
      </c>
      <c r="HO25" t="str">
        <v>6340 - Wilmer Substance Abuse Facility</v>
      </c>
      <c r="HP25" t="str">
        <v>6430 - Truancy Enforcement Center</v>
      </c>
      <c r="HQ25" t="str">
        <v>6930 - Cash Match for Grants</v>
      </c>
      <c r="HR25" t="str">
        <v>7138 - Parking Garage CO 2004 Series</v>
      </c>
      <c r="HS25" t="str">
        <v>7139 - Unlimited Tax Ref 2005  24.097M</v>
      </c>
      <c r="HT25" t="str">
        <v>7140 - Certificate Obligation, 2006  $65M</v>
      </c>
      <c r="HU25" t="str">
        <v>7141 - Limited Tax Notes, Series 2011</v>
      </c>
      <c r="HV25" t="str">
        <v>7142 - Unlimited Tax Refunding Bonds Series 2011A-Dept</v>
      </c>
      <c r="HW25" t="str">
        <v>7144 - Limited Tax Refunding Bonds Series 2013</v>
      </c>
      <c r="HX25" t="str">
        <v>7145 - Dept Limited Tax Notes Series 2013</v>
      </c>
      <c r="HY25" t="str">
        <v>7146 - Unlimited Tax Refunding Bonds Series 2015</v>
      </c>
      <c r="HZ25" t="str">
        <v>7147 - Combination Tax and Parking Garage Revenue Certificates of Obligation Series 2016</v>
      </c>
      <c r="IA25" t="str">
        <v>7148 - Certificates of Obligation, Series 2022</v>
      </c>
      <c r="IB25" t="str">
        <v>7400 - Administrative</v>
      </c>
      <c r="IC25" t="str">
        <v>7414 - Unlimited Tax Road Bonds Series 1995</v>
      </c>
      <c r="ID25" t="str">
        <v>7418 - Road Bond Series 1996</v>
      </c>
      <c r="IE25" t="str">
        <v>7492 - 1995 Road Bond Fund</v>
      </c>
      <c r="IF25" t="str">
        <v>8010 - State Highway Fund</v>
      </c>
      <c r="IG25" t="str">
        <v>8011 - Vehicle Sales and Use Tax</v>
      </c>
      <c r="IH25" t="str">
        <v>8012 - Certificate of Title Fund</v>
      </c>
      <c r="II25" t="str">
        <v>8013 - State Beer and Wine</v>
      </c>
      <c r="IJ25" t="str">
        <v>8014 - Unapportioned Tax</v>
      </c>
      <c r="IK25" t="str">
        <v>8015 - Tax Refund</v>
      </c>
      <c r="IL25" t="str">
        <v>8016 - Trust Fund (Tax Assessor)</v>
      </c>
      <c r="IM25" t="str">
        <v>8017 - Mail-in License Renewal</v>
      </c>
      <c r="IN25" t="str">
        <v>8459 - Chase C.C. Clearing Acct-Tax Office</v>
      </c>
      <c r="IO25" t="str">
        <v>8465 - Chase C.C. MV Clearing Acct-Tax Office</v>
      </c>
      <c r="IP25" t="str">
        <v>8466 - Chase Credit Card Charge Back-Tax Office</v>
      </c>
      <c r="IQ25" t="str">
        <v>8467 - Chase C.C MV Charge Back Tax Office</v>
      </c>
      <c r="IR25" t="str">
        <v>8543 - Chase Credit Card B&amp;W Chargeback</v>
      </c>
      <c r="IS25" t="str">
        <v>8545 - Chase Credit Card VIT/SIT Chargeback</v>
      </c>
      <c r="IT25" t="str">
        <v>8718 - Dealers' Escrow Account</v>
      </c>
      <c r="IU25" t="str">
        <v>8719 - Undisbursed Funds</v>
      </c>
      <c r="IV25" t="str">
        <v>8720 - Credit Card Deposit/Clearing Acct</v>
      </c>
      <c r="IW25" t="str">
        <v>8721 - Unapportioned Tax ( Year End ) Used to be 720</v>
      </c>
      <c r="IX25" t="str">
        <v>8731 - Credit Card Chargeback Acct</v>
      </c>
      <c r="IY25" t="str">
        <v>9010 - Library Assistance</v>
      </c>
      <c r="IZ25" t="str">
        <v>9020 - Local Emergencies</v>
      </c>
      <c r="JA25" t="str">
        <v>9101 - Park &amp; Open Space Adm</v>
      </c>
      <c r="JB25" t="str">
        <v>9102 - Park and Open Space</v>
      </c>
      <c r="JC25" t="str">
        <v>9200 - Escrows</v>
      </c>
      <c r="JD25" t="str">
        <v>9205 - Constable Precinct #1</v>
      </c>
      <c r="JE25" t="str">
        <v>9206 - Constable Precinct #2</v>
      </c>
      <c r="JF25" t="str">
        <v>9207 - Constable Precinct #3</v>
      </c>
      <c r="JG25" t="str">
        <v>9208 - Constable Precinct #4</v>
      </c>
      <c r="JH25" t="str">
        <v>9209 - Constable Precinct #5</v>
      </c>
      <c r="JI25" t="str">
        <v xml:space="preserve">9215 - Commissary </v>
      </c>
      <c r="JJ25" t="str">
        <v xml:space="preserve">9220 - District Attorney </v>
      </c>
      <c r="JK25" t="str">
        <v>9225 - Sheriff</v>
      </c>
      <c r="JL25" t="str">
        <v xml:space="preserve">9230 - Juvenile </v>
      </c>
      <c r="JM25" t="str">
        <v xml:space="preserve">9235 - Justice of Peace </v>
      </c>
      <c r="JN25" t="str">
        <v>9240 - County Clerk</v>
      </c>
      <c r="JO25" t="str">
        <v>9245 - District Clerk</v>
      </c>
      <c r="JP25" t="str">
        <v xml:space="preserve">9250 - County Clerk Record Management </v>
      </c>
      <c r="JQ25" t="str">
        <v xml:space="preserve">9255 - District Clerk Record Management </v>
      </c>
      <c r="JR25" t="str">
        <v xml:space="preserve">9256 - County &amp; District Clerk Record Management </v>
      </c>
      <c r="JS25" t="str">
        <v xml:space="preserve">9260 - Community Supervision and Correction Department </v>
      </c>
      <c r="JT25" t="str">
        <v xml:space="preserve">9265 - Tax Office </v>
      </c>
      <c r="JU25" t="str">
        <v xml:space="preserve">9270 - Criminal Justice </v>
      </c>
      <c r="JV25" t="str">
        <v xml:space="preserve">9275 - Divert Court </v>
      </c>
      <c r="JW25" t="str">
        <v>9280 - HHS</v>
      </c>
      <c r="JX25" t="str">
        <v>9285 - Probate Court</v>
      </c>
      <c r="JY25" t="str">
        <v>9290 - Law Library</v>
      </c>
      <c r="JZ25" t="str">
        <v>9291 - SBE</v>
      </c>
      <c r="KA25" t="str">
        <v>9292 - Fire Marshall</v>
      </c>
      <c r="KB25" t="str">
        <v>9410 - IT Projects</v>
      </c>
      <c r="KC25" t="str">
        <v>9420 - Facilities Projects</v>
      </c>
      <c r="KD25" t="str">
        <v>9430 - Public Works Projects</v>
      </c>
      <c r="KE25" t="str">
        <v>9440 - CSCD Projects</v>
      </c>
      <c r="KF25" t="str">
        <v>9450 - Elections</v>
      </c>
      <c r="KG25" t="str">
        <v>9455 - Household Hazardous Waste</v>
      </c>
      <c r="KH25" t="str">
        <v>9464 - American Rescue Plan</v>
      </c>
      <c r="KI25" t="str">
        <v>9466 - Major Grants</v>
      </c>
      <c r="KJ25" t="str">
        <v>9467 - HUD Section 8</v>
      </c>
      <c r="KK25" t="str">
        <v>9468 - Charter School</v>
      </c>
      <c r="KL25" t="str">
        <v>9900 - Non-Budget Charges</v>
      </c>
      <c r="KM25" t="str">
        <v>9910 - Countywide Appropriations</v>
      </c>
      <c r="KN25" t="str">
        <v>9915 - Surplus</v>
      </c>
      <c r="KO25" t="str">
        <v>9920 - Payroll -Dept</v>
      </c>
      <c r="KP25" t="str">
        <v>9940 - Reserves and Contingency</v>
      </c>
      <c r="KQ25" t="str">
        <v>9950 - Emergency Reserves</v>
      </c>
    </row>
    <row r="26" spans="1:303" x14ac:dyDescent="0.25">
      <c r="A26" t="str" cm="1">
        <f t="array" ref="A26:KQ26">TRANSPOSE(_xlfn._xlws.SORT(_xlfn._xlws.FILTER(TableCostCenter[Cost Center List],ISNUMBER(SEARCH(Travel!Z27,TableCostCenter[Cost Center List])))))</f>
        <v>0000 - Default Cost Center</v>
      </c>
      <c r="B26" t="str">
        <v>1010 - County Judge</v>
      </c>
      <c r="C26" t="str">
        <v>1011 - Truancy Courts</v>
      </c>
      <c r="D26" t="str">
        <v>1016 - Planning and Development</v>
      </c>
      <c r="E26" t="str">
        <v>1020 - Commissioners' Court Administrator</v>
      </c>
      <c r="F26" t="str">
        <v>1021 - Operation Services - Engineering</v>
      </c>
      <c r="G26" t="str">
        <v>1022 - Operation Services - Facilities</v>
      </c>
      <c r="H26" t="str">
        <v>1023 - Operation Services - Comm/Central Services</v>
      </c>
      <c r="I26" t="str">
        <v>1024 - Operation Services - Records Mgmt</v>
      </c>
      <c r="J26" t="str">
        <v>1027 - Operation Services - Auto Service Center</v>
      </c>
      <c r="K26" t="str">
        <v>1035 - Tax Assessor/Collector</v>
      </c>
      <c r="L26" t="str">
        <v>1040 - Human Resource/Civil Service</v>
      </c>
      <c r="M26" t="str">
        <v>1041 - HRCS - 52e Employees</v>
      </c>
      <c r="N26" t="str">
        <v>1045 - Records Bldg Fitness Center</v>
      </c>
      <c r="O26" t="str">
        <v>1050 - County Treasurer</v>
      </c>
      <c r="P26" t="str">
        <v>1060 - Office of Budget &amp; Evaluation</v>
      </c>
      <c r="Q26" t="str">
        <v>1070 - County Auditor</v>
      </c>
      <c r="R26" t="str">
        <v>1080 - Purchasing</v>
      </c>
      <c r="S26" t="str">
        <v>1082 - Small Business Enterprise(SBE)</v>
      </c>
      <c r="T26" t="str">
        <v>1090 - IT Data Services</v>
      </c>
      <c r="U26" t="str">
        <v>1210 - Elections</v>
      </c>
      <c r="V26" t="str">
        <v>2050 - Texas Cooperative Extension</v>
      </c>
      <c r="W26" t="str">
        <v>2060 - Veterans Service</v>
      </c>
      <c r="X26" t="str">
        <v>2080 - Historical Commission</v>
      </c>
      <c r="Y26" t="str">
        <v>2110 - Public Works</v>
      </c>
      <c r="Z26" t="str">
        <v>2115 - PW - Economic Development</v>
      </c>
      <c r="AA26" t="str">
        <v>2510 - Road Precinct #1</v>
      </c>
      <c r="AB26" t="str">
        <v>2520 - Road Precinct #2</v>
      </c>
      <c r="AC26" t="str">
        <v>2530 - Road Precinct #3</v>
      </c>
      <c r="AD26" t="str">
        <v>2540 - Road Precinct #4</v>
      </c>
      <c r="AE26" t="str">
        <v>2550 - Road Reserves</v>
      </c>
      <c r="AF26" t="str">
        <v>3020 - Community Supervision</v>
      </c>
      <c r="AG26" t="str">
        <v>3030 - Public Service Program</v>
      </c>
      <c r="AH26" t="str">
        <v>3043 - Unincorporated Area Services</v>
      </c>
      <c r="AI26" t="str">
        <v>3110 - Executive</v>
      </c>
      <c r="AJ26" t="str">
        <v>3111 - Special Investigation</v>
      </c>
      <c r="AK26" t="str">
        <v>3112 - Intelligence</v>
      </c>
      <c r="AL26" t="str">
        <v>3113 - Internal Affairs</v>
      </c>
      <c r="AM26" t="str">
        <v>3114 - Compliance</v>
      </c>
      <c r="AN26" t="str">
        <v>3121 - General Services</v>
      </c>
      <c r="AO26" t="str">
        <v>3122 - Personnel</v>
      </c>
      <c r="AP26" t="str">
        <v>3123 - Training</v>
      </c>
      <c r="AQ26" t="str">
        <v>3124 - Communications</v>
      </c>
      <c r="AR26" t="str">
        <v>3125 - Fiscal</v>
      </c>
      <c r="AS26" t="str">
        <v>3126 - Photo Lab</v>
      </c>
      <c r="AT26" t="str">
        <v>3127 - Print Shop Department</v>
      </c>
      <c r="AU26" t="str">
        <v>3128 - Bonds</v>
      </c>
      <c r="AV26" t="str">
        <v>3129 - Bailiff</v>
      </c>
      <c r="AW26" t="str">
        <v>3130 - Warrants</v>
      </c>
      <c r="AX26" t="str">
        <v>3131 - Fugitive Transportation</v>
      </c>
      <c r="AY26" t="str">
        <v>3132 - Civil</v>
      </c>
      <c r="AZ26" t="str">
        <v>3133 - Patrol</v>
      </c>
      <c r="BA26" t="str">
        <v>3134 - Criminal Investigation</v>
      </c>
      <c r="BB26" t="str">
        <v>3136 - FLEET</v>
      </c>
      <c r="BC26" t="str">
        <v>3137 - Freeway Management Program</v>
      </c>
      <c r="BD26" t="str">
        <v>3140 - Detention Services</v>
      </c>
      <c r="BE26" t="str">
        <v>3141 - North Tower</v>
      </c>
      <c r="BF26" t="str">
        <v>3142 - West Tower</v>
      </c>
      <c r="BG26" t="str">
        <v>3147 - Central Intake</v>
      </c>
      <c r="BH26" t="str">
        <v>3148 - South Tower</v>
      </c>
      <c r="BI26" t="str">
        <v>3150 - Classification and Release</v>
      </c>
      <c r="BJ26" t="str">
        <v>3151 - Inmate Program</v>
      </c>
      <c r="BK26" t="str">
        <v>3152 - Central Kitchen</v>
      </c>
      <c r="BL26" t="str">
        <v>3153 - Central Laundry</v>
      </c>
      <c r="BM26" t="str">
        <v>3154 - Inmate Transport</v>
      </c>
      <c r="BN26" t="str">
        <v>3155 - Jail Medical</v>
      </c>
      <c r="BO26" t="str">
        <v>3156 - Pre/Post Trial Release Program</v>
      </c>
      <c r="BP26" t="str">
        <v>3210 - Constable Precinct #1</v>
      </c>
      <c r="BQ26" t="str">
        <v>3220 - Constable Precinct #2</v>
      </c>
      <c r="BR26" t="str">
        <v>3230 - Constable Precinct #3</v>
      </c>
      <c r="BS26" t="str">
        <v>3240 - Constable Precinct #4</v>
      </c>
      <c r="BT26" t="str">
        <v>3250 - Constable Precinct #5</v>
      </c>
      <c r="BU26" t="str">
        <v>3270 - Constable Precinct #3A</v>
      </c>
      <c r="BV26" t="str">
        <v>3280 - Constable Precinct #4A</v>
      </c>
      <c r="BW26" t="str">
        <v>3311 - Crime Lab</v>
      </c>
      <c r="BX26" t="str">
        <v>3312 - Medical Examiner</v>
      </c>
      <c r="BY26" t="str">
        <v>3313 - Breath Alcohol Program</v>
      </c>
      <c r="BZ26" t="str">
        <v>4001 - Building Security</v>
      </c>
      <c r="CA26" t="str">
        <v>4002 - Emergency Management</v>
      </c>
      <c r="CB26" t="str">
        <v>4003 - Fire Marshal</v>
      </c>
      <c r="CC26" t="str">
        <v>4011 - District Attorney</v>
      </c>
      <c r="CD26" t="str">
        <v>4012 - DA-Special Allocation</v>
      </c>
      <c r="CE26" t="str">
        <v>4013 - Drug Court Program</v>
      </c>
      <c r="CF26" t="str">
        <v>4014 - Jail Diversion</v>
      </c>
      <c r="CG26" t="str">
        <v>4015 - Divert Court</v>
      </c>
      <c r="CH26" t="str">
        <v>4016 - S.T.A.C. Court</v>
      </c>
      <c r="CI26" t="str">
        <v>4020 - District Clerk</v>
      </c>
      <c r="CJ26" t="str">
        <v>4031 - County Clerk</v>
      </c>
      <c r="CK26" t="str">
        <v>4032 - County Clerk-Collections</v>
      </c>
      <c r="CL26" t="str">
        <v>4033 - Truancy Courts Clerks</v>
      </c>
      <c r="CM26" t="str">
        <v>4040 - Public Defender</v>
      </c>
      <c r="CN26" t="str">
        <v>4051 - District Court Administration</v>
      </c>
      <c r="CO26" t="str">
        <v>4052 - Family Court Services</v>
      </c>
      <c r="CP26" t="str">
        <v>4053 - Child Support Payments Office</v>
      </c>
      <c r="CQ26" t="str">
        <v>4054 - Alt. Dispute Resolution-Dept</v>
      </c>
      <c r="CR26" t="str">
        <v>4056 - Domestic Relations Office Administration</v>
      </c>
      <c r="CS26" t="str">
        <v>4060 - Jury Service</v>
      </c>
      <c r="CT26" t="str">
        <v>4065 - Grand Jury Service</v>
      </c>
      <c r="CU26" t="str">
        <v>4071 - 5th Court of Appeals</v>
      </c>
      <c r="CV26" t="str">
        <v>4072 - First Admin. Judicial Region</v>
      </c>
      <c r="CW26" t="str">
        <v>4080 - Court Cost Miscellaneous</v>
      </c>
      <c r="CX26" t="str">
        <v>4090 - Appellate Justice System</v>
      </c>
      <c r="CY26" t="str">
        <v>4110 - 14th Civil District Court</v>
      </c>
      <c r="CZ26" t="str">
        <v>4115 - 44th Civil District Court</v>
      </c>
      <c r="DA26" t="str">
        <v>4120 - 68th Civil District Court</v>
      </c>
      <c r="DB26" t="str">
        <v>4125 - 95th Civil District Court</v>
      </c>
      <c r="DC26" t="str">
        <v>4130 - 101st Civil District Court</v>
      </c>
      <c r="DD26" t="str">
        <v>4135 - 116th Civil District Court</v>
      </c>
      <c r="DE26" t="str">
        <v>4140 - 134th Civil District Court</v>
      </c>
      <c r="DF26" t="str">
        <v>4145 - 160th Civil District Court</v>
      </c>
      <c r="DG26" t="str">
        <v>4150 - 162nd Civil District Court</v>
      </c>
      <c r="DH26" t="str">
        <v>4155 - 191st Civil District Court</v>
      </c>
      <c r="DI26" t="str">
        <v>4160 - 192nd Civil District Court</v>
      </c>
      <c r="DJ26" t="str">
        <v>4165 - 193rd Civil District Court</v>
      </c>
      <c r="DK26" t="str">
        <v>4170 - 298th Civil District Court</v>
      </c>
      <c r="DL26" t="str">
        <v>4175 - Civil District Masters</v>
      </c>
      <c r="DM26" t="str">
        <v>4180 - Civil Tax Court</v>
      </c>
      <c r="DN26" t="str">
        <v>4210 - 254th Family Court</v>
      </c>
      <c r="DO26" t="str">
        <v>4215 - 255th Family Court</v>
      </c>
      <c r="DP26" t="str">
        <v>4220 - 256th Family Court</v>
      </c>
      <c r="DQ26" t="str">
        <v>4225 - 301st Family Court</v>
      </c>
      <c r="DR26" t="str">
        <v>4230 - 302nd Family Court</v>
      </c>
      <c r="DS26" t="str">
        <v>4235 - 303rd Family Court</v>
      </c>
      <c r="DT26" t="str">
        <v>4240 - 330th Family Court</v>
      </c>
      <c r="DU26" t="str">
        <v>4250 - IV-D Court</v>
      </c>
      <c r="DV26" t="str">
        <v>4310 - 304th Juvenile Court</v>
      </c>
      <c r="DW26" t="str">
        <v>4320 - 305th Juvenile Court</v>
      </c>
      <c r="DX26" t="str">
        <v>4401 - Criminal District Court #1</v>
      </c>
      <c r="DY26" t="str">
        <v>4402 - Criminal District Court #2</v>
      </c>
      <c r="DZ26" t="str">
        <v>4403 - Criminal District Court #3</v>
      </c>
      <c r="EA26" t="str">
        <v>4404 - Criminal District Court #4</v>
      </c>
      <c r="EB26" t="str">
        <v>4405 - Criminal District Court #5</v>
      </c>
      <c r="EC26" t="str">
        <v>4406 - Criminal District Court #6</v>
      </c>
      <c r="ED26" t="str">
        <v>4407 - Criminal District Court #7</v>
      </c>
      <c r="EE26" t="str">
        <v>4410 - 194th Criminal District Court</v>
      </c>
      <c r="EF26" t="str">
        <v>4415 - 195th Criminal District Court</v>
      </c>
      <c r="EG26" t="str">
        <v>4420 - 203rd Criminal District Court</v>
      </c>
      <c r="EH26" t="str">
        <v>4425 - 204th Criminal District Court</v>
      </c>
      <c r="EI26" t="str">
        <v>4430 - 265th Criminal District Court</v>
      </c>
      <c r="EJ26" t="str">
        <v>4435 - 282nd Criminal District Court</v>
      </c>
      <c r="EK26" t="str">
        <v>4440 - 283rd Criminal District Court</v>
      </c>
      <c r="EL26" t="str">
        <v>4445 - 291st Criminal District Court</v>
      </c>
      <c r="EM26" t="str">
        <v>4450 - 292nd Criminal District Court</v>
      </c>
      <c r="EN26" t="str">
        <v>4455 - 363rd Criminal District Court</v>
      </c>
      <c r="EO26" t="str">
        <v>4460 - Criminal District Magistrates</v>
      </c>
      <c r="EP26" t="str">
        <v>4461 - Pretrial Release</v>
      </c>
      <c r="EQ26" t="str">
        <v>4465 - Staff Attorneys</v>
      </c>
      <c r="ER26" t="str">
        <v>4470 - Criminal District Court Manager</v>
      </c>
      <c r="ES26" t="str">
        <v>4501 - County Court at Law #1</v>
      </c>
      <c r="ET26" t="str">
        <v>4502 - County Court at Law #2</v>
      </c>
      <c r="EU26" t="str">
        <v>4503 - County Court at Law #3</v>
      </c>
      <c r="EV26" t="str">
        <v>4504 - County Court at Law #4</v>
      </c>
      <c r="EW26" t="str">
        <v>4505 - County Court at Law #5</v>
      </c>
      <c r="EX26" t="str">
        <v>4601 - County Criminal Court #1</v>
      </c>
      <c r="EY26" t="str">
        <v>4602 - County Criminal Court #2</v>
      </c>
      <c r="EZ26" t="str">
        <v>4603 - County Criminal Court #3</v>
      </c>
      <c r="FA26" t="str">
        <v>4604 - County Criminal Court #4</v>
      </c>
      <c r="FB26" t="str">
        <v>4605 - County Criminal Court #5</v>
      </c>
      <c r="FC26" t="str">
        <v>4606 - County Criminal Court #6</v>
      </c>
      <c r="FD26" t="str">
        <v>4607 - County Criminal Court #7</v>
      </c>
      <c r="FE26" t="str">
        <v>4608 - County Criminal Court #8</v>
      </c>
      <c r="FF26" t="str">
        <v>4609 - County Criminal Court #9</v>
      </c>
      <c r="FG26" t="str">
        <v>4610 - County Criminal Court #10</v>
      </c>
      <c r="FH26" t="str">
        <v>4611 - County Criminal Court #11</v>
      </c>
      <c r="FI26" t="str">
        <v>4615 - County Criminal Court of Appeals</v>
      </c>
      <c r="FJ26" t="str">
        <v>4616 - County Criminal Court of Appeals #2</v>
      </c>
      <c r="FK26" t="str">
        <v>4617 - County Criminal Court - Magistrate</v>
      </c>
      <c r="FL26" t="str">
        <v>4620 - County Criminal Court Manager</v>
      </c>
      <c r="FM26" t="str">
        <v>4701 - Probate Court #1</v>
      </c>
      <c r="FN26" t="str">
        <v>4702 - Probate Court #2</v>
      </c>
      <c r="FO26" t="str">
        <v>4703 - Probate Court #3</v>
      </c>
      <c r="FP26" t="str">
        <v>4704 - Investigators/Court Visitor Program</v>
      </c>
      <c r="FQ26" t="str">
        <v>4705 - Probate Associates</v>
      </c>
      <c r="FR26" t="str">
        <v>4811 - J.P- 1-1</v>
      </c>
      <c r="FS26" t="str">
        <v>4812 - J.P- 1-2</v>
      </c>
      <c r="FT26" t="str">
        <v>4821 - J.P- 2-1</v>
      </c>
      <c r="FU26" t="str">
        <v>4822 - J.P- 2-2</v>
      </c>
      <c r="FV26" t="str">
        <v>4831 - J.P- 3-1</v>
      </c>
      <c r="FW26" t="str">
        <v>4832 - J.P- 3-2</v>
      </c>
      <c r="FX26" t="str">
        <v>4833 - J.P. Central Collections</v>
      </c>
      <c r="FY26" t="str">
        <v>4841 - J.P- 4-1</v>
      </c>
      <c r="FZ26" t="str">
        <v>4842 - J.P- 4-2</v>
      </c>
      <c r="GA26" t="str">
        <v>4851 - J.P- 5-1</v>
      </c>
      <c r="GB26" t="str">
        <v>4852 - J.P- 5-2</v>
      </c>
      <c r="GC26" t="str">
        <v>4862 - J P 3-A</v>
      </c>
      <c r="GD26" t="str">
        <v>4921 - District Clerk Criminal and Bond Forfeiture</v>
      </c>
      <c r="GE26" t="str">
        <v>4922 - District Clerk Passport Central</v>
      </c>
      <c r="GF26" t="str">
        <v>4923 - District Clerk Passport East</v>
      </c>
      <c r="GG26" t="str">
        <v>4924 - District Passport North</v>
      </c>
      <c r="GH26" t="str">
        <v>4925 - District Clerk Juvenile</v>
      </c>
      <c r="GI26" t="str">
        <v>4926 - District Civil and Family, Trust and Collections</v>
      </c>
      <c r="GJ26" t="str">
        <v>5001 - County Clerk Criminal and Bond Forfeiture</v>
      </c>
      <c r="GK26" t="str">
        <v>5002 - County Clerk Recording</v>
      </c>
      <c r="GL26" t="str">
        <v>5003 - County Clerk Vitals</v>
      </c>
      <c r="GM26" t="str">
        <v>5004 - County Clerk Trust</v>
      </c>
      <c r="GN26" t="str">
        <v xml:space="preserve">5005 - County Clerk Civil </v>
      </c>
      <c r="GO26" t="str">
        <v>5006 - County Clerk Probate</v>
      </c>
      <c r="GP26" t="str">
        <v>5007 - County Clerk Central Records</v>
      </c>
      <c r="GQ26" t="str">
        <v>5008 - County Clerk-Collections</v>
      </c>
      <c r="GR26" t="str">
        <v>5041 - Truancy South</v>
      </c>
      <c r="GS26" t="str">
        <v>5042 - Truancy North</v>
      </c>
      <c r="GT26" t="str">
        <v>5043 - Truancy East</v>
      </c>
      <c r="GU26" t="str">
        <v>5110 - Employee Health Clinic</v>
      </c>
      <c r="GV26" t="str">
        <v>5111 - Juvenile Administration</v>
      </c>
      <c r="GW26" t="str">
        <v>5112 - Juvenile Psychological Service</v>
      </c>
      <c r="GX26" t="str">
        <v>5114 - Juvenile-Detention Center</v>
      </c>
      <c r="GY26" t="str">
        <v>5115 - Juvenile-Emergency Shelter</v>
      </c>
      <c r="GZ26" t="str">
        <v>5116 - Juvenile-Letot Center</v>
      </c>
      <c r="HA26" t="str">
        <v>5117 - Juvenile-Youth Village</v>
      </c>
      <c r="HB26" t="str">
        <v>5118 - Juvenile-Medlock Center</v>
      </c>
      <c r="HC26" t="str">
        <v>5119 - Juvenile-Letot Residential Treatment Center</v>
      </c>
      <c r="HD26" t="str">
        <v>5120 - Health Administration</v>
      </c>
      <c r="HE26" t="str">
        <v>5121 - Environmental Health</v>
      </c>
      <c r="HF26" t="str">
        <v>5122 - Public Health Lab</v>
      </c>
      <c r="HG26" t="str">
        <v>5123 - Preventive Health</v>
      </c>
      <c r="HH26" t="str">
        <v>5124 - Communicable Disease Control</v>
      </c>
      <c r="HI26" t="str">
        <v>5125 - STD Clinic</v>
      </c>
      <c r="HJ26" t="str">
        <v>5126 - TB Clinic</v>
      </c>
      <c r="HK26" t="str">
        <v>5128 - HHS - Finance Admin</v>
      </c>
      <c r="HL26" t="str">
        <v xml:space="preserve">5130 - Budget Office Community Contracts </v>
      </c>
      <c r="HM26" t="str">
        <v>5140 - CPS Program</v>
      </c>
      <c r="HN26" t="str">
        <v>5170 - Welfare Assistance</v>
      </c>
      <c r="HO26" t="str">
        <v>6340 - Wilmer Substance Abuse Facility</v>
      </c>
      <c r="HP26" t="str">
        <v>6430 - Truancy Enforcement Center</v>
      </c>
      <c r="HQ26" t="str">
        <v>6930 - Cash Match for Grants</v>
      </c>
      <c r="HR26" t="str">
        <v>7138 - Parking Garage CO 2004 Series</v>
      </c>
      <c r="HS26" t="str">
        <v>7139 - Unlimited Tax Ref 2005  24.097M</v>
      </c>
      <c r="HT26" t="str">
        <v>7140 - Certificate Obligation, 2006  $65M</v>
      </c>
      <c r="HU26" t="str">
        <v>7141 - Limited Tax Notes, Series 2011</v>
      </c>
      <c r="HV26" t="str">
        <v>7142 - Unlimited Tax Refunding Bonds Series 2011A-Dept</v>
      </c>
      <c r="HW26" t="str">
        <v>7144 - Limited Tax Refunding Bonds Series 2013</v>
      </c>
      <c r="HX26" t="str">
        <v>7145 - Dept Limited Tax Notes Series 2013</v>
      </c>
      <c r="HY26" t="str">
        <v>7146 - Unlimited Tax Refunding Bonds Series 2015</v>
      </c>
      <c r="HZ26" t="str">
        <v>7147 - Combination Tax and Parking Garage Revenue Certificates of Obligation Series 2016</v>
      </c>
      <c r="IA26" t="str">
        <v>7148 - Certificates of Obligation, Series 2022</v>
      </c>
      <c r="IB26" t="str">
        <v>7400 - Administrative</v>
      </c>
      <c r="IC26" t="str">
        <v>7414 - Unlimited Tax Road Bonds Series 1995</v>
      </c>
      <c r="ID26" t="str">
        <v>7418 - Road Bond Series 1996</v>
      </c>
      <c r="IE26" t="str">
        <v>7492 - 1995 Road Bond Fund</v>
      </c>
      <c r="IF26" t="str">
        <v>8010 - State Highway Fund</v>
      </c>
      <c r="IG26" t="str">
        <v>8011 - Vehicle Sales and Use Tax</v>
      </c>
      <c r="IH26" t="str">
        <v>8012 - Certificate of Title Fund</v>
      </c>
      <c r="II26" t="str">
        <v>8013 - State Beer and Wine</v>
      </c>
      <c r="IJ26" t="str">
        <v>8014 - Unapportioned Tax</v>
      </c>
      <c r="IK26" t="str">
        <v>8015 - Tax Refund</v>
      </c>
      <c r="IL26" t="str">
        <v>8016 - Trust Fund (Tax Assessor)</v>
      </c>
      <c r="IM26" t="str">
        <v>8017 - Mail-in License Renewal</v>
      </c>
      <c r="IN26" t="str">
        <v>8459 - Chase C.C. Clearing Acct-Tax Office</v>
      </c>
      <c r="IO26" t="str">
        <v>8465 - Chase C.C. MV Clearing Acct-Tax Office</v>
      </c>
      <c r="IP26" t="str">
        <v>8466 - Chase Credit Card Charge Back-Tax Office</v>
      </c>
      <c r="IQ26" t="str">
        <v>8467 - Chase C.C MV Charge Back Tax Office</v>
      </c>
      <c r="IR26" t="str">
        <v>8543 - Chase Credit Card B&amp;W Chargeback</v>
      </c>
      <c r="IS26" t="str">
        <v>8545 - Chase Credit Card VIT/SIT Chargeback</v>
      </c>
      <c r="IT26" t="str">
        <v>8718 - Dealers' Escrow Account</v>
      </c>
      <c r="IU26" t="str">
        <v>8719 - Undisbursed Funds</v>
      </c>
      <c r="IV26" t="str">
        <v>8720 - Credit Card Deposit/Clearing Acct</v>
      </c>
      <c r="IW26" t="str">
        <v>8721 - Unapportioned Tax ( Year End ) Used to be 720</v>
      </c>
      <c r="IX26" t="str">
        <v>8731 - Credit Card Chargeback Acct</v>
      </c>
      <c r="IY26" t="str">
        <v>9010 - Library Assistance</v>
      </c>
      <c r="IZ26" t="str">
        <v>9020 - Local Emergencies</v>
      </c>
      <c r="JA26" t="str">
        <v>9101 - Park &amp; Open Space Adm</v>
      </c>
      <c r="JB26" t="str">
        <v>9102 - Park and Open Space</v>
      </c>
      <c r="JC26" t="str">
        <v>9200 - Escrows</v>
      </c>
      <c r="JD26" t="str">
        <v>9205 - Constable Precinct #1</v>
      </c>
      <c r="JE26" t="str">
        <v>9206 - Constable Precinct #2</v>
      </c>
      <c r="JF26" t="str">
        <v>9207 - Constable Precinct #3</v>
      </c>
      <c r="JG26" t="str">
        <v>9208 - Constable Precinct #4</v>
      </c>
      <c r="JH26" t="str">
        <v>9209 - Constable Precinct #5</v>
      </c>
      <c r="JI26" t="str">
        <v xml:space="preserve">9215 - Commissary </v>
      </c>
      <c r="JJ26" t="str">
        <v xml:space="preserve">9220 - District Attorney </v>
      </c>
      <c r="JK26" t="str">
        <v>9225 - Sheriff</v>
      </c>
      <c r="JL26" t="str">
        <v xml:space="preserve">9230 - Juvenile </v>
      </c>
      <c r="JM26" t="str">
        <v xml:space="preserve">9235 - Justice of Peace </v>
      </c>
      <c r="JN26" t="str">
        <v>9240 - County Clerk</v>
      </c>
      <c r="JO26" t="str">
        <v>9245 - District Clerk</v>
      </c>
      <c r="JP26" t="str">
        <v xml:space="preserve">9250 - County Clerk Record Management </v>
      </c>
      <c r="JQ26" t="str">
        <v xml:space="preserve">9255 - District Clerk Record Management </v>
      </c>
      <c r="JR26" t="str">
        <v xml:space="preserve">9256 - County &amp; District Clerk Record Management </v>
      </c>
      <c r="JS26" t="str">
        <v xml:space="preserve">9260 - Community Supervision and Correction Department </v>
      </c>
      <c r="JT26" t="str">
        <v xml:space="preserve">9265 - Tax Office </v>
      </c>
      <c r="JU26" t="str">
        <v xml:space="preserve">9270 - Criminal Justice </v>
      </c>
      <c r="JV26" t="str">
        <v xml:space="preserve">9275 - Divert Court </v>
      </c>
      <c r="JW26" t="str">
        <v>9280 - HHS</v>
      </c>
      <c r="JX26" t="str">
        <v>9285 - Probate Court</v>
      </c>
      <c r="JY26" t="str">
        <v>9290 - Law Library</v>
      </c>
      <c r="JZ26" t="str">
        <v>9291 - SBE</v>
      </c>
      <c r="KA26" t="str">
        <v>9292 - Fire Marshall</v>
      </c>
      <c r="KB26" t="str">
        <v>9410 - IT Projects</v>
      </c>
      <c r="KC26" t="str">
        <v>9420 - Facilities Projects</v>
      </c>
      <c r="KD26" t="str">
        <v>9430 - Public Works Projects</v>
      </c>
      <c r="KE26" t="str">
        <v>9440 - CSCD Projects</v>
      </c>
      <c r="KF26" t="str">
        <v>9450 - Elections</v>
      </c>
      <c r="KG26" t="str">
        <v>9455 - Household Hazardous Waste</v>
      </c>
      <c r="KH26" t="str">
        <v>9464 - American Rescue Plan</v>
      </c>
      <c r="KI26" t="str">
        <v>9466 - Major Grants</v>
      </c>
      <c r="KJ26" t="str">
        <v>9467 - HUD Section 8</v>
      </c>
      <c r="KK26" t="str">
        <v>9468 - Charter School</v>
      </c>
      <c r="KL26" t="str">
        <v>9900 - Non-Budget Charges</v>
      </c>
      <c r="KM26" t="str">
        <v>9910 - Countywide Appropriations</v>
      </c>
      <c r="KN26" t="str">
        <v>9915 - Surplus</v>
      </c>
      <c r="KO26" t="str">
        <v>9920 - Payroll -Dept</v>
      </c>
      <c r="KP26" t="str">
        <v>9940 - Reserves and Contingency</v>
      </c>
      <c r="KQ26" t="str">
        <v>9950 - Emergency Reserves</v>
      </c>
    </row>
    <row r="27" spans="1:303" x14ac:dyDescent="0.25">
      <c r="A27" t="str" cm="1">
        <f t="array" ref="A27:KQ27">TRANSPOSE(_xlfn._xlws.SORT(_xlfn._xlws.FILTER(TableCostCenter[Cost Center List],ISNUMBER(SEARCH(Travel!Z28,TableCostCenter[Cost Center List])))))</f>
        <v>0000 - Default Cost Center</v>
      </c>
      <c r="B27" t="str">
        <v>1010 - County Judge</v>
      </c>
      <c r="C27" t="str">
        <v>1011 - Truancy Courts</v>
      </c>
      <c r="D27" t="str">
        <v>1016 - Planning and Development</v>
      </c>
      <c r="E27" t="str">
        <v>1020 - Commissioners' Court Administrator</v>
      </c>
      <c r="F27" t="str">
        <v>1021 - Operation Services - Engineering</v>
      </c>
      <c r="G27" t="str">
        <v>1022 - Operation Services - Facilities</v>
      </c>
      <c r="H27" t="str">
        <v>1023 - Operation Services - Comm/Central Services</v>
      </c>
      <c r="I27" t="str">
        <v>1024 - Operation Services - Records Mgmt</v>
      </c>
      <c r="J27" t="str">
        <v>1027 - Operation Services - Auto Service Center</v>
      </c>
      <c r="K27" t="str">
        <v>1035 - Tax Assessor/Collector</v>
      </c>
      <c r="L27" t="str">
        <v>1040 - Human Resource/Civil Service</v>
      </c>
      <c r="M27" t="str">
        <v>1041 - HRCS - 52e Employees</v>
      </c>
      <c r="N27" t="str">
        <v>1045 - Records Bldg Fitness Center</v>
      </c>
      <c r="O27" t="str">
        <v>1050 - County Treasurer</v>
      </c>
      <c r="P27" t="str">
        <v>1060 - Office of Budget &amp; Evaluation</v>
      </c>
      <c r="Q27" t="str">
        <v>1070 - County Auditor</v>
      </c>
      <c r="R27" t="str">
        <v>1080 - Purchasing</v>
      </c>
      <c r="S27" t="str">
        <v>1082 - Small Business Enterprise(SBE)</v>
      </c>
      <c r="T27" t="str">
        <v>1090 - IT Data Services</v>
      </c>
      <c r="U27" t="str">
        <v>1210 - Elections</v>
      </c>
      <c r="V27" t="str">
        <v>2050 - Texas Cooperative Extension</v>
      </c>
      <c r="W27" t="str">
        <v>2060 - Veterans Service</v>
      </c>
      <c r="X27" t="str">
        <v>2080 - Historical Commission</v>
      </c>
      <c r="Y27" t="str">
        <v>2110 - Public Works</v>
      </c>
      <c r="Z27" t="str">
        <v>2115 - PW - Economic Development</v>
      </c>
      <c r="AA27" t="str">
        <v>2510 - Road Precinct #1</v>
      </c>
      <c r="AB27" t="str">
        <v>2520 - Road Precinct #2</v>
      </c>
      <c r="AC27" t="str">
        <v>2530 - Road Precinct #3</v>
      </c>
      <c r="AD27" t="str">
        <v>2540 - Road Precinct #4</v>
      </c>
      <c r="AE27" t="str">
        <v>2550 - Road Reserves</v>
      </c>
      <c r="AF27" t="str">
        <v>3020 - Community Supervision</v>
      </c>
      <c r="AG27" t="str">
        <v>3030 - Public Service Program</v>
      </c>
      <c r="AH27" t="str">
        <v>3043 - Unincorporated Area Services</v>
      </c>
      <c r="AI27" t="str">
        <v>3110 - Executive</v>
      </c>
      <c r="AJ27" t="str">
        <v>3111 - Special Investigation</v>
      </c>
      <c r="AK27" t="str">
        <v>3112 - Intelligence</v>
      </c>
      <c r="AL27" t="str">
        <v>3113 - Internal Affairs</v>
      </c>
      <c r="AM27" t="str">
        <v>3114 - Compliance</v>
      </c>
      <c r="AN27" t="str">
        <v>3121 - General Services</v>
      </c>
      <c r="AO27" t="str">
        <v>3122 - Personnel</v>
      </c>
      <c r="AP27" t="str">
        <v>3123 - Training</v>
      </c>
      <c r="AQ27" t="str">
        <v>3124 - Communications</v>
      </c>
      <c r="AR27" t="str">
        <v>3125 - Fiscal</v>
      </c>
      <c r="AS27" t="str">
        <v>3126 - Photo Lab</v>
      </c>
      <c r="AT27" t="str">
        <v>3127 - Print Shop Department</v>
      </c>
      <c r="AU27" t="str">
        <v>3128 - Bonds</v>
      </c>
      <c r="AV27" t="str">
        <v>3129 - Bailiff</v>
      </c>
      <c r="AW27" t="str">
        <v>3130 - Warrants</v>
      </c>
      <c r="AX27" t="str">
        <v>3131 - Fugitive Transportation</v>
      </c>
      <c r="AY27" t="str">
        <v>3132 - Civil</v>
      </c>
      <c r="AZ27" t="str">
        <v>3133 - Patrol</v>
      </c>
      <c r="BA27" t="str">
        <v>3134 - Criminal Investigation</v>
      </c>
      <c r="BB27" t="str">
        <v>3136 - FLEET</v>
      </c>
      <c r="BC27" t="str">
        <v>3137 - Freeway Management Program</v>
      </c>
      <c r="BD27" t="str">
        <v>3140 - Detention Services</v>
      </c>
      <c r="BE27" t="str">
        <v>3141 - North Tower</v>
      </c>
      <c r="BF27" t="str">
        <v>3142 - West Tower</v>
      </c>
      <c r="BG27" t="str">
        <v>3147 - Central Intake</v>
      </c>
      <c r="BH27" t="str">
        <v>3148 - South Tower</v>
      </c>
      <c r="BI27" t="str">
        <v>3150 - Classification and Release</v>
      </c>
      <c r="BJ27" t="str">
        <v>3151 - Inmate Program</v>
      </c>
      <c r="BK27" t="str">
        <v>3152 - Central Kitchen</v>
      </c>
      <c r="BL27" t="str">
        <v>3153 - Central Laundry</v>
      </c>
      <c r="BM27" t="str">
        <v>3154 - Inmate Transport</v>
      </c>
      <c r="BN27" t="str">
        <v>3155 - Jail Medical</v>
      </c>
      <c r="BO27" t="str">
        <v>3156 - Pre/Post Trial Release Program</v>
      </c>
      <c r="BP27" t="str">
        <v>3210 - Constable Precinct #1</v>
      </c>
      <c r="BQ27" t="str">
        <v>3220 - Constable Precinct #2</v>
      </c>
      <c r="BR27" t="str">
        <v>3230 - Constable Precinct #3</v>
      </c>
      <c r="BS27" t="str">
        <v>3240 - Constable Precinct #4</v>
      </c>
      <c r="BT27" t="str">
        <v>3250 - Constable Precinct #5</v>
      </c>
      <c r="BU27" t="str">
        <v>3270 - Constable Precinct #3A</v>
      </c>
      <c r="BV27" t="str">
        <v>3280 - Constable Precinct #4A</v>
      </c>
      <c r="BW27" t="str">
        <v>3311 - Crime Lab</v>
      </c>
      <c r="BX27" t="str">
        <v>3312 - Medical Examiner</v>
      </c>
      <c r="BY27" t="str">
        <v>3313 - Breath Alcohol Program</v>
      </c>
      <c r="BZ27" t="str">
        <v>4001 - Building Security</v>
      </c>
      <c r="CA27" t="str">
        <v>4002 - Emergency Management</v>
      </c>
      <c r="CB27" t="str">
        <v>4003 - Fire Marshal</v>
      </c>
      <c r="CC27" t="str">
        <v>4011 - District Attorney</v>
      </c>
      <c r="CD27" t="str">
        <v>4012 - DA-Special Allocation</v>
      </c>
      <c r="CE27" t="str">
        <v>4013 - Drug Court Program</v>
      </c>
      <c r="CF27" t="str">
        <v>4014 - Jail Diversion</v>
      </c>
      <c r="CG27" t="str">
        <v>4015 - Divert Court</v>
      </c>
      <c r="CH27" t="str">
        <v>4016 - S.T.A.C. Court</v>
      </c>
      <c r="CI27" t="str">
        <v>4020 - District Clerk</v>
      </c>
      <c r="CJ27" t="str">
        <v>4031 - County Clerk</v>
      </c>
      <c r="CK27" t="str">
        <v>4032 - County Clerk-Collections</v>
      </c>
      <c r="CL27" t="str">
        <v>4033 - Truancy Courts Clerks</v>
      </c>
      <c r="CM27" t="str">
        <v>4040 - Public Defender</v>
      </c>
      <c r="CN27" t="str">
        <v>4051 - District Court Administration</v>
      </c>
      <c r="CO27" t="str">
        <v>4052 - Family Court Services</v>
      </c>
      <c r="CP27" t="str">
        <v>4053 - Child Support Payments Office</v>
      </c>
      <c r="CQ27" t="str">
        <v>4054 - Alt. Dispute Resolution-Dept</v>
      </c>
      <c r="CR27" t="str">
        <v>4056 - Domestic Relations Office Administration</v>
      </c>
      <c r="CS27" t="str">
        <v>4060 - Jury Service</v>
      </c>
      <c r="CT27" t="str">
        <v>4065 - Grand Jury Service</v>
      </c>
      <c r="CU27" t="str">
        <v>4071 - 5th Court of Appeals</v>
      </c>
      <c r="CV27" t="str">
        <v>4072 - First Admin. Judicial Region</v>
      </c>
      <c r="CW27" t="str">
        <v>4080 - Court Cost Miscellaneous</v>
      </c>
      <c r="CX27" t="str">
        <v>4090 - Appellate Justice System</v>
      </c>
      <c r="CY27" t="str">
        <v>4110 - 14th Civil District Court</v>
      </c>
      <c r="CZ27" t="str">
        <v>4115 - 44th Civil District Court</v>
      </c>
      <c r="DA27" t="str">
        <v>4120 - 68th Civil District Court</v>
      </c>
      <c r="DB27" t="str">
        <v>4125 - 95th Civil District Court</v>
      </c>
      <c r="DC27" t="str">
        <v>4130 - 101st Civil District Court</v>
      </c>
      <c r="DD27" t="str">
        <v>4135 - 116th Civil District Court</v>
      </c>
      <c r="DE27" t="str">
        <v>4140 - 134th Civil District Court</v>
      </c>
      <c r="DF27" t="str">
        <v>4145 - 160th Civil District Court</v>
      </c>
      <c r="DG27" t="str">
        <v>4150 - 162nd Civil District Court</v>
      </c>
      <c r="DH27" t="str">
        <v>4155 - 191st Civil District Court</v>
      </c>
      <c r="DI27" t="str">
        <v>4160 - 192nd Civil District Court</v>
      </c>
      <c r="DJ27" t="str">
        <v>4165 - 193rd Civil District Court</v>
      </c>
      <c r="DK27" t="str">
        <v>4170 - 298th Civil District Court</v>
      </c>
      <c r="DL27" t="str">
        <v>4175 - Civil District Masters</v>
      </c>
      <c r="DM27" t="str">
        <v>4180 - Civil Tax Court</v>
      </c>
      <c r="DN27" t="str">
        <v>4210 - 254th Family Court</v>
      </c>
      <c r="DO27" t="str">
        <v>4215 - 255th Family Court</v>
      </c>
      <c r="DP27" t="str">
        <v>4220 - 256th Family Court</v>
      </c>
      <c r="DQ27" t="str">
        <v>4225 - 301st Family Court</v>
      </c>
      <c r="DR27" t="str">
        <v>4230 - 302nd Family Court</v>
      </c>
      <c r="DS27" t="str">
        <v>4235 - 303rd Family Court</v>
      </c>
      <c r="DT27" t="str">
        <v>4240 - 330th Family Court</v>
      </c>
      <c r="DU27" t="str">
        <v>4250 - IV-D Court</v>
      </c>
      <c r="DV27" t="str">
        <v>4310 - 304th Juvenile Court</v>
      </c>
      <c r="DW27" t="str">
        <v>4320 - 305th Juvenile Court</v>
      </c>
      <c r="DX27" t="str">
        <v>4401 - Criminal District Court #1</v>
      </c>
      <c r="DY27" t="str">
        <v>4402 - Criminal District Court #2</v>
      </c>
      <c r="DZ27" t="str">
        <v>4403 - Criminal District Court #3</v>
      </c>
      <c r="EA27" t="str">
        <v>4404 - Criminal District Court #4</v>
      </c>
      <c r="EB27" t="str">
        <v>4405 - Criminal District Court #5</v>
      </c>
      <c r="EC27" t="str">
        <v>4406 - Criminal District Court #6</v>
      </c>
      <c r="ED27" t="str">
        <v>4407 - Criminal District Court #7</v>
      </c>
      <c r="EE27" t="str">
        <v>4410 - 194th Criminal District Court</v>
      </c>
      <c r="EF27" t="str">
        <v>4415 - 195th Criminal District Court</v>
      </c>
      <c r="EG27" t="str">
        <v>4420 - 203rd Criminal District Court</v>
      </c>
      <c r="EH27" t="str">
        <v>4425 - 204th Criminal District Court</v>
      </c>
      <c r="EI27" t="str">
        <v>4430 - 265th Criminal District Court</v>
      </c>
      <c r="EJ27" t="str">
        <v>4435 - 282nd Criminal District Court</v>
      </c>
      <c r="EK27" t="str">
        <v>4440 - 283rd Criminal District Court</v>
      </c>
      <c r="EL27" t="str">
        <v>4445 - 291st Criminal District Court</v>
      </c>
      <c r="EM27" t="str">
        <v>4450 - 292nd Criminal District Court</v>
      </c>
      <c r="EN27" t="str">
        <v>4455 - 363rd Criminal District Court</v>
      </c>
      <c r="EO27" t="str">
        <v>4460 - Criminal District Magistrates</v>
      </c>
      <c r="EP27" t="str">
        <v>4461 - Pretrial Release</v>
      </c>
      <c r="EQ27" t="str">
        <v>4465 - Staff Attorneys</v>
      </c>
      <c r="ER27" t="str">
        <v>4470 - Criminal District Court Manager</v>
      </c>
      <c r="ES27" t="str">
        <v>4501 - County Court at Law #1</v>
      </c>
      <c r="ET27" t="str">
        <v>4502 - County Court at Law #2</v>
      </c>
      <c r="EU27" t="str">
        <v>4503 - County Court at Law #3</v>
      </c>
      <c r="EV27" t="str">
        <v>4504 - County Court at Law #4</v>
      </c>
      <c r="EW27" t="str">
        <v>4505 - County Court at Law #5</v>
      </c>
      <c r="EX27" t="str">
        <v>4601 - County Criminal Court #1</v>
      </c>
      <c r="EY27" t="str">
        <v>4602 - County Criminal Court #2</v>
      </c>
      <c r="EZ27" t="str">
        <v>4603 - County Criminal Court #3</v>
      </c>
      <c r="FA27" t="str">
        <v>4604 - County Criminal Court #4</v>
      </c>
      <c r="FB27" t="str">
        <v>4605 - County Criminal Court #5</v>
      </c>
      <c r="FC27" t="str">
        <v>4606 - County Criminal Court #6</v>
      </c>
      <c r="FD27" t="str">
        <v>4607 - County Criminal Court #7</v>
      </c>
      <c r="FE27" t="str">
        <v>4608 - County Criminal Court #8</v>
      </c>
      <c r="FF27" t="str">
        <v>4609 - County Criminal Court #9</v>
      </c>
      <c r="FG27" t="str">
        <v>4610 - County Criminal Court #10</v>
      </c>
      <c r="FH27" t="str">
        <v>4611 - County Criminal Court #11</v>
      </c>
      <c r="FI27" t="str">
        <v>4615 - County Criminal Court of Appeals</v>
      </c>
      <c r="FJ27" t="str">
        <v>4616 - County Criminal Court of Appeals #2</v>
      </c>
      <c r="FK27" t="str">
        <v>4617 - County Criminal Court - Magistrate</v>
      </c>
      <c r="FL27" t="str">
        <v>4620 - County Criminal Court Manager</v>
      </c>
      <c r="FM27" t="str">
        <v>4701 - Probate Court #1</v>
      </c>
      <c r="FN27" t="str">
        <v>4702 - Probate Court #2</v>
      </c>
      <c r="FO27" t="str">
        <v>4703 - Probate Court #3</v>
      </c>
      <c r="FP27" t="str">
        <v>4704 - Investigators/Court Visitor Program</v>
      </c>
      <c r="FQ27" t="str">
        <v>4705 - Probate Associates</v>
      </c>
      <c r="FR27" t="str">
        <v>4811 - J.P- 1-1</v>
      </c>
      <c r="FS27" t="str">
        <v>4812 - J.P- 1-2</v>
      </c>
      <c r="FT27" t="str">
        <v>4821 - J.P- 2-1</v>
      </c>
      <c r="FU27" t="str">
        <v>4822 - J.P- 2-2</v>
      </c>
      <c r="FV27" t="str">
        <v>4831 - J.P- 3-1</v>
      </c>
      <c r="FW27" t="str">
        <v>4832 - J.P- 3-2</v>
      </c>
      <c r="FX27" t="str">
        <v>4833 - J.P. Central Collections</v>
      </c>
      <c r="FY27" t="str">
        <v>4841 - J.P- 4-1</v>
      </c>
      <c r="FZ27" t="str">
        <v>4842 - J.P- 4-2</v>
      </c>
      <c r="GA27" t="str">
        <v>4851 - J.P- 5-1</v>
      </c>
      <c r="GB27" t="str">
        <v>4852 - J.P- 5-2</v>
      </c>
      <c r="GC27" t="str">
        <v>4862 - J P 3-A</v>
      </c>
      <c r="GD27" t="str">
        <v>4921 - District Clerk Criminal and Bond Forfeiture</v>
      </c>
      <c r="GE27" t="str">
        <v>4922 - District Clerk Passport Central</v>
      </c>
      <c r="GF27" t="str">
        <v>4923 - District Clerk Passport East</v>
      </c>
      <c r="GG27" t="str">
        <v>4924 - District Passport North</v>
      </c>
      <c r="GH27" t="str">
        <v>4925 - District Clerk Juvenile</v>
      </c>
      <c r="GI27" t="str">
        <v>4926 - District Civil and Family, Trust and Collections</v>
      </c>
      <c r="GJ27" t="str">
        <v>5001 - County Clerk Criminal and Bond Forfeiture</v>
      </c>
      <c r="GK27" t="str">
        <v>5002 - County Clerk Recording</v>
      </c>
      <c r="GL27" t="str">
        <v>5003 - County Clerk Vitals</v>
      </c>
      <c r="GM27" t="str">
        <v>5004 - County Clerk Trust</v>
      </c>
      <c r="GN27" t="str">
        <v xml:space="preserve">5005 - County Clerk Civil </v>
      </c>
      <c r="GO27" t="str">
        <v>5006 - County Clerk Probate</v>
      </c>
      <c r="GP27" t="str">
        <v>5007 - County Clerk Central Records</v>
      </c>
      <c r="GQ27" t="str">
        <v>5008 - County Clerk-Collections</v>
      </c>
      <c r="GR27" t="str">
        <v>5041 - Truancy South</v>
      </c>
      <c r="GS27" t="str">
        <v>5042 - Truancy North</v>
      </c>
      <c r="GT27" t="str">
        <v>5043 - Truancy East</v>
      </c>
      <c r="GU27" t="str">
        <v>5110 - Employee Health Clinic</v>
      </c>
      <c r="GV27" t="str">
        <v>5111 - Juvenile Administration</v>
      </c>
      <c r="GW27" t="str">
        <v>5112 - Juvenile Psychological Service</v>
      </c>
      <c r="GX27" t="str">
        <v>5114 - Juvenile-Detention Center</v>
      </c>
      <c r="GY27" t="str">
        <v>5115 - Juvenile-Emergency Shelter</v>
      </c>
      <c r="GZ27" t="str">
        <v>5116 - Juvenile-Letot Center</v>
      </c>
      <c r="HA27" t="str">
        <v>5117 - Juvenile-Youth Village</v>
      </c>
      <c r="HB27" t="str">
        <v>5118 - Juvenile-Medlock Center</v>
      </c>
      <c r="HC27" t="str">
        <v>5119 - Juvenile-Letot Residential Treatment Center</v>
      </c>
      <c r="HD27" t="str">
        <v>5120 - Health Administration</v>
      </c>
      <c r="HE27" t="str">
        <v>5121 - Environmental Health</v>
      </c>
      <c r="HF27" t="str">
        <v>5122 - Public Health Lab</v>
      </c>
      <c r="HG27" t="str">
        <v>5123 - Preventive Health</v>
      </c>
      <c r="HH27" t="str">
        <v>5124 - Communicable Disease Control</v>
      </c>
      <c r="HI27" t="str">
        <v>5125 - STD Clinic</v>
      </c>
      <c r="HJ27" t="str">
        <v>5126 - TB Clinic</v>
      </c>
      <c r="HK27" t="str">
        <v>5128 - HHS - Finance Admin</v>
      </c>
      <c r="HL27" t="str">
        <v xml:space="preserve">5130 - Budget Office Community Contracts </v>
      </c>
      <c r="HM27" t="str">
        <v>5140 - CPS Program</v>
      </c>
      <c r="HN27" t="str">
        <v>5170 - Welfare Assistance</v>
      </c>
      <c r="HO27" t="str">
        <v>6340 - Wilmer Substance Abuse Facility</v>
      </c>
      <c r="HP27" t="str">
        <v>6430 - Truancy Enforcement Center</v>
      </c>
      <c r="HQ27" t="str">
        <v>6930 - Cash Match for Grants</v>
      </c>
      <c r="HR27" t="str">
        <v>7138 - Parking Garage CO 2004 Series</v>
      </c>
      <c r="HS27" t="str">
        <v>7139 - Unlimited Tax Ref 2005  24.097M</v>
      </c>
      <c r="HT27" t="str">
        <v>7140 - Certificate Obligation, 2006  $65M</v>
      </c>
      <c r="HU27" t="str">
        <v>7141 - Limited Tax Notes, Series 2011</v>
      </c>
      <c r="HV27" t="str">
        <v>7142 - Unlimited Tax Refunding Bonds Series 2011A-Dept</v>
      </c>
      <c r="HW27" t="str">
        <v>7144 - Limited Tax Refunding Bonds Series 2013</v>
      </c>
      <c r="HX27" t="str">
        <v>7145 - Dept Limited Tax Notes Series 2013</v>
      </c>
      <c r="HY27" t="str">
        <v>7146 - Unlimited Tax Refunding Bonds Series 2015</v>
      </c>
      <c r="HZ27" t="str">
        <v>7147 - Combination Tax and Parking Garage Revenue Certificates of Obligation Series 2016</v>
      </c>
      <c r="IA27" t="str">
        <v>7148 - Certificates of Obligation, Series 2022</v>
      </c>
      <c r="IB27" t="str">
        <v>7400 - Administrative</v>
      </c>
      <c r="IC27" t="str">
        <v>7414 - Unlimited Tax Road Bonds Series 1995</v>
      </c>
      <c r="ID27" t="str">
        <v>7418 - Road Bond Series 1996</v>
      </c>
      <c r="IE27" t="str">
        <v>7492 - 1995 Road Bond Fund</v>
      </c>
      <c r="IF27" t="str">
        <v>8010 - State Highway Fund</v>
      </c>
      <c r="IG27" t="str">
        <v>8011 - Vehicle Sales and Use Tax</v>
      </c>
      <c r="IH27" t="str">
        <v>8012 - Certificate of Title Fund</v>
      </c>
      <c r="II27" t="str">
        <v>8013 - State Beer and Wine</v>
      </c>
      <c r="IJ27" t="str">
        <v>8014 - Unapportioned Tax</v>
      </c>
      <c r="IK27" t="str">
        <v>8015 - Tax Refund</v>
      </c>
      <c r="IL27" t="str">
        <v>8016 - Trust Fund (Tax Assessor)</v>
      </c>
      <c r="IM27" t="str">
        <v>8017 - Mail-in License Renewal</v>
      </c>
      <c r="IN27" t="str">
        <v>8459 - Chase C.C. Clearing Acct-Tax Office</v>
      </c>
      <c r="IO27" t="str">
        <v>8465 - Chase C.C. MV Clearing Acct-Tax Office</v>
      </c>
      <c r="IP27" t="str">
        <v>8466 - Chase Credit Card Charge Back-Tax Office</v>
      </c>
      <c r="IQ27" t="str">
        <v>8467 - Chase C.C MV Charge Back Tax Office</v>
      </c>
      <c r="IR27" t="str">
        <v>8543 - Chase Credit Card B&amp;W Chargeback</v>
      </c>
      <c r="IS27" t="str">
        <v>8545 - Chase Credit Card VIT/SIT Chargeback</v>
      </c>
      <c r="IT27" t="str">
        <v>8718 - Dealers' Escrow Account</v>
      </c>
      <c r="IU27" t="str">
        <v>8719 - Undisbursed Funds</v>
      </c>
      <c r="IV27" t="str">
        <v>8720 - Credit Card Deposit/Clearing Acct</v>
      </c>
      <c r="IW27" t="str">
        <v>8721 - Unapportioned Tax ( Year End ) Used to be 720</v>
      </c>
      <c r="IX27" t="str">
        <v>8731 - Credit Card Chargeback Acct</v>
      </c>
      <c r="IY27" t="str">
        <v>9010 - Library Assistance</v>
      </c>
      <c r="IZ27" t="str">
        <v>9020 - Local Emergencies</v>
      </c>
      <c r="JA27" t="str">
        <v>9101 - Park &amp; Open Space Adm</v>
      </c>
      <c r="JB27" t="str">
        <v>9102 - Park and Open Space</v>
      </c>
      <c r="JC27" t="str">
        <v>9200 - Escrows</v>
      </c>
      <c r="JD27" t="str">
        <v>9205 - Constable Precinct #1</v>
      </c>
      <c r="JE27" t="str">
        <v>9206 - Constable Precinct #2</v>
      </c>
      <c r="JF27" t="str">
        <v>9207 - Constable Precinct #3</v>
      </c>
      <c r="JG27" t="str">
        <v>9208 - Constable Precinct #4</v>
      </c>
      <c r="JH27" t="str">
        <v>9209 - Constable Precinct #5</v>
      </c>
      <c r="JI27" t="str">
        <v xml:space="preserve">9215 - Commissary </v>
      </c>
      <c r="JJ27" t="str">
        <v xml:space="preserve">9220 - District Attorney </v>
      </c>
      <c r="JK27" t="str">
        <v>9225 - Sheriff</v>
      </c>
      <c r="JL27" t="str">
        <v xml:space="preserve">9230 - Juvenile </v>
      </c>
      <c r="JM27" t="str">
        <v xml:space="preserve">9235 - Justice of Peace </v>
      </c>
      <c r="JN27" t="str">
        <v>9240 - County Clerk</v>
      </c>
      <c r="JO27" t="str">
        <v>9245 - District Clerk</v>
      </c>
      <c r="JP27" t="str">
        <v xml:space="preserve">9250 - County Clerk Record Management </v>
      </c>
      <c r="JQ27" t="str">
        <v xml:space="preserve">9255 - District Clerk Record Management </v>
      </c>
      <c r="JR27" t="str">
        <v xml:space="preserve">9256 - County &amp; District Clerk Record Management </v>
      </c>
      <c r="JS27" t="str">
        <v xml:space="preserve">9260 - Community Supervision and Correction Department </v>
      </c>
      <c r="JT27" t="str">
        <v xml:space="preserve">9265 - Tax Office </v>
      </c>
      <c r="JU27" t="str">
        <v xml:space="preserve">9270 - Criminal Justice </v>
      </c>
      <c r="JV27" t="str">
        <v xml:space="preserve">9275 - Divert Court </v>
      </c>
      <c r="JW27" t="str">
        <v>9280 - HHS</v>
      </c>
      <c r="JX27" t="str">
        <v>9285 - Probate Court</v>
      </c>
      <c r="JY27" t="str">
        <v>9290 - Law Library</v>
      </c>
      <c r="JZ27" t="str">
        <v>9291 - SBE</v>
      </c>
      <c r="KA27" t="str">
        <v>9292 - Fire Marshall</v>
      </c>
      <c r="KB27" t="str">
        <v>9410 - IT Projects</v>
      </c>
      <c r="KC27" t="str">
        <v>9420 - Facilities Projects</v>
      </c>
      <c r="KD27" t="str">
        <v>9430 - Public Works Projects</v>
      </c>
      <c r="KE27" t="str">
        <v>9440 - CSCD Projects</v>
      </c>
      <c r="KF27" t="str">
        <v>9450 - Elections</v>
      </c>
      <c r="KG27" t="str">
        <v>9455 - Household Hazardous Waste</v>
      </c>
      <c r="KH27" t="str">
        <v>9464 - American Rescue Plan</v>
      </c>
      <c r="KI27" t="str">
        <v>9466 - Major Grants</v>
      </c>
      <c r="KJ27" t="str">
        <v>9467 - HUD Section 8</v>
      </c>
      <c r="KK27" t="str">
        <v>9468 - Charter School</v>
      </c>
      <c r="KL27" t="str">
        <v>9900 - Non-Budget Charges</v>
      </c>
      <c r="KM27" t="str">
        <v>9910 - Countywide Appropriations</v>
      </c>
      <c r="KN27" t="str">
        <v>9915 - Surplus</v>
      </c>
      <c r="KO27" t="str">
        <v>9920 - Payroll -Dept</v>
      </c>
      <c r="KP27" t="str">
        <v>9940 - Reserves and Contingency</v>
      </c>
      <c r="KQ27" t="str">
        <v>9950 - Emergency Reserves</v>
      </c>
    </row>
    <row r="28" spans="1:303" x14ac:dyDescent="0.25">
      <c r="A28" t="str" cm="1">
        <f t="array" ref="A28:KQ28">TRANSPOSE(_xlfn._xlws.SORT(_xlfn._xlws.FILTER(TableCostCenter[Cost Center List],ISNUMBER(SEARCH(Travel!Z29,TableCostCenter[Cost Center List])))))</f>
        <v>0000 - Default Cost Center</v>
      </c>
      <c r="B28" t="str">
        <v>1010 - County Judge</v>
      </c>
      <c r="C28" t="str">
        <v>1011 - Truancy Courts</v>
      </c>
      <c r="D28" t="str">
        <v>1016 - Planning and Development</v>
      </c>
      <c r="E28" t="str">
        <v>1020 - Commissioners' Court Administrator</v>
      </c>
      <c r="F28" t="str">
        <v>1021 - Operation Services - Engineering</v>
      </c>
      <c r="G28" t="str">
        <v>1022 - Operation Services - Facilities</v>
      </c>
      <c r="H28" t="str">
        <v>1023 - Operation Services - Comm/Central Services</v>
      </c>
      <c r="I28" t="str">
        <v>1024 - Operation Services - Records Mgmt</v>
      </c>
      <c r="J28" t="str">
        <v>1027 - Operation Services - Auto Service Center</v>
      </c>
      <c r="K28" t="str">
        <v>1035 - Tax Assessor/Collector</v>
      </c>
      <c r="L28" t="str">
        <v>1040 - Human Resource/Civil Service</v>
      </c>
      <c r="M28" t="str">
        <v>1041 - HRCS - 52e Employees</v>
      </c>
      <c r="N28" t="str">
        <v>1045 - Records Bldg Fitness Center</v>
      </c>
      <c r="O28" t="str">
        <v>1050 - County Treasurer</v>
      </c>
      <c r="P28" t="str">
        <v>1060 - Office of Budget &amp; Evaluation</v>
      </c>
      <c r="Q28" t="str">
        <v>1070 - County Auditor</v>
      </c>
      <c r="R28" t="str">
        <v>1080 - Purchasing</v>
      </c>
      <c r="S28" t="str">
        <v>1082 - Small Business Enterprise(SBE)</v>
      </c>
      <c r="T28" t="str">
        <v>1090 - IT Data Services</v>
      </c>
      <c r="U28" t="str">
        <v>1210 - Elections</v>
      </c>
      <c r="V28" t="str">
        <v>2050 - Texas Cooperative Extension</v>
      </c>
      <c r="W28" t="str">
        <v>2060 - Veterans Service</v>
      </c>
      <c r="X28" t="str">
        <v>2080 - Historical Commission</v>
      </c>
      <c r="Y28" t="str">
        <v>2110 - Public Works</v>
      </c>
      <c r="Z28" t="str">
        <v>2115 - PW - Economic Development</v>
      </c>
      <c r="AA28" t="str">
        <v>2510 - Road Precinct #1</v>
      </c>
      <c r="AB28" t="str">
        <v>2520 - Road Precinct #2</v>
      </c>
      <c r="AC28" t="str">
        <v>2530 - Road Precinct #3</v>
      </c>
      <c r="AD28" t="str">
        <v>2540 - Road Precinct #4</v>
      </c>
      <c r="AE28" t="str">
        <v>2550 - Road Reserves</v>
      </c>
      <c r="AF28" t="str">
        <v>3020 - Community Supervision</v>
      </c>
      <c r="AG28" t="str">
        <v>3030 - Public Service Program</v>
      </c>
      <c r="AH28" t="str">
        <v>3043 - Unincorporated Area Services</v>
      </c>
      <c r="AI28" t="str">
        <v>3110 - Executive</v>
      </c>
      <c r="AJ28" t="str">
        <v>3111 - Special Investigation</v>
      </c>
      <c r="AK28" t="str">
        <v>3112 - Intelligence</v>
      </c>
      <c r="AL28" t="str">
        <v>3113 - Internal Affairs</v>
      </c>
      <c r="AM28" t="str">
        <v>3114 - Compliance</v>
      </c>
      <c r="AN28" t="str">
        <v>3121 - General Services</v>
      </c>
      <c r="AO28" t="str">
        <v>3122 - Personnel</v>
      </c>
      <c r="AP28" t="str">
        <v>3123 - Training</v>
      </c>
      <c r="AQ28" t="str">
        <v>3124 - Communications</v>
      </c>
      <c r="AR28" t="str">
        <v>3125 - Fiscal</v>
      </c>
      <c r="AS28" t="str">
        <v>3126 - Photo Lab</v>
      </c>
      <c r="AT28" t="str">
        <v>3127 - Print Shop Department</v>
      </c>
      <c r="AU28" t="str">
        <v>3128 - Bonds</v>
      </c>
      <c r="AV28" t="str">
        <v>3129 - Bailiff</v>
      </c>
      <c r="AW28" t="str">
        <v>3130 - Warrants</v>
      </c>
      <c r="AX28" t="str">
        <v>3131 - Fugitive Transportation</v>
      </c>
      <c r="AY28" t="str">
        <v>3132 - Civil</v>
      </c>
      <c r="AZ28" t="str">
        <v>3133 - Patrol</v>
      </c>
      <c r="BA28" t="str">
        <v>3134 - Criminal Investigation</v>
      </c>
      <c r="BB28" t="str">
        <v>3136 - FLEET</v>
      </c>
      <c r="BC28" t="str">
        <v>3137 - Freeway Management Program</v>
      </c>
      <c r="BD28" t="str">
        <v>3140 - Detention Services</v>
      </c>
      <c r="BE28" t="str">
        <v>3141 - North Tower</v>
      </c>
      <c r="BF28" t="str">
        <v>3142 - West Tower</v>
      </c>
      <c r="BG28" t="str">
        <v>3147 - Central Intake</v>
      </c>
      <c r="BH28" t="str">
        <v>3148 - South Tower</v>
      </c>
      <c r="BI28" t="str">
        <v>3150 - Classification and Release</v>
      </c>
      <c r="BJ28" t="str">
        <v>3151 - Inmate Program</v>
      </c>
      <c r="BK28" t="str">
        <v>3152 - Central Kitchen</v>
      </c>
      <c r="BL28" t="str">
        <v>3153 - Central Laundry</v>
      </c>
      <c r="BM28" t="str">
        <v>3154 - Inmate Transport</v>
      </c>
      <c r="BN28" t="str">
        <v>3155 - Jail Medical</v>
      </c>
      <c r="BO28" t="str">
        <v>3156 - Pre/Post Trial Release Program</v>
      </c>
      <c r="BP28" t="str">
        <v>3210 - Constable Precinct #1</v>
      </c>
      <c r="BQ28" t="str">
        <v>3220 - Constable Precinct #2</v>
      </c>
      <c r="BR28" t="str">
        <v>3230 - Constable Precinct #3</v>
      </c>
      <c r="BS28" t="str">
        <v>3240 - Constable Precinct #4</v>
      </c>
      <c r="BT28" t="str">
        <v>3250 - Constable Precinct #5</v>
      </c>
      <c r="BU28" t="str">
        <v>3270 - Constable Precinct #3A</v>
      </c>
      <c r="BV28" t="str">
        <v>3280 - Constable Precinct #4A</v>
      </c>
      <c r="BW28" t="str">
        <v>3311 - Crime Lab</v>
      </c>
      <c r="BX28" t="str">
        <v>3312 - Medical Examiner</v>
      </c>
      <c r="BY28" t="str">
        <v>3313 - Breath Alcohol Program</v>
      </c>
      <c r="BZ28" t="str">
        <v>4001 - Building Security</v>
      </c>
      <c r="CA28" t="str">
        <v>4002 - Emergency Management</v>
      </c>
      <c r="CB28" t="str">
        <v>4003 - Fire Marshal</v>
      </c>
      <c r="CC28" t="str">
        <v>4011 - District Attorney</v>
      </c>
      <c r="CD28" t="str">
        <v>4012 - DA-Special Allocation</v>
      </c>
      <c r="CE28" t="str">
        <v>4013 - Drug Court Program</v>
      </c>
      <c r="CF28" t="str">
        <v>4014 - Jail Diversion</v>
      </c>
      <c r="CG28" t="str">
        <v>4015 - Divert Court</v>
      </c>
      <c r="CH28" t="str">
        <v>4016 - S.T.A.C. Court</v>
      </c>
      <c r="CI28" t="str">
        <v>4020 - District Clerk</v>
      </c>
      <c r="CJ28" t="str">
        <v>4031 - County Clerk</v>
      </c>
      <c r="CK28" t="str">
        <v>4032 - County Clerk-Collections</v>
      </c>
      <c r="CL28" t="str">
        <v>4033 - Truancy Courts Clerks</v>
      </c>
      <c r="CM28" t="str">
        <v>4040 - Public Defender</v>
      </c>
      <c r="CN28" t="str">
        <v>4051 - District Court Administration</v>
      </c>
      <c r="CO28" t="str">
        <v>4052 - Family Court Services</v>
      </c>
      <c r="CP28" t="str">
        <v>4053 - Child Support Payments Office</v>
      </c>
      <c r="CQ28" t="str">
        <v>4054 - Alt. Dispute Resolution-Dept</v>
      </c>
      <c r="CR28" t="str">
        <v>4056 - Domestic Relations Office Administration</v>
      </c>
      <c r="CS28" t="str">
        <v>4060 - Jury Service</v>
      </c>
      <c r="CT28" t="str">
        <v>4065 - Grand Jury Service</v>
      </c>
      <c r="CU28" t="str">
        <v>4071 - 5th Court of Appeals</v>
      </c>
      <c r="CV28" t="str">
        <v>4072 - First Admin. Judicial Region</v>
      </c>
      <c r="CW28" t="str">
        <v>4080 - Court Cost Miscellaneous</v>
      </c>
      <c r="CX28" t="str">
        <v>4090 - Appellate Justice System</v>
      </c>
      <c r="CY28" t="str">
        <v>4110 - 14th Civil District Court</v>
      </c>
      <c r="CZ28" t="str">
        <v>4115 - 44th Civil District Court</v>
      </c>
      <c r="DA28" t="str">
        <v>4120 - 68th Civil District Court</v>
      </c>
      <c r="DB28" t="str">
        <v>4125 - 95th Civil District Court</v>
      </c>
      <c r="DC28" t="str">
        <v>4130 - 101st Civil District Court</v>
      </c>
      <c r="DD28" t="str">
        <v>4135 - 116th Civil District Court</v>
      </c>
      <c r="DE28" t="str">
        <v>4140 - 134th Civil District Court</v>
      </c>
      <c r="DF28" t="str">
        <v>4145 - 160th Civil District Court</v>
      </c>
      <c r="DG28" t="str">
        <v>4150 - 162nd Civil District Court</v>
      </c>
      <c r="DH28" t="str">
        <v>4155 - 191st Civil District Court</v>
      </c>
      <c r="DI28" t="str">
        <v>4160 - 192nd Civil District Court</v>
      </c>
      <c r="DJ28" t="str">
        <v>4165 - 193rd Civil District Court</v>
      </c>
      <c r="DK28" t="str">
        <v>4170 - 298th Civil District Court</v>
      </c>
      <c r="DL28" t="str">
        <v>4175 - Civil District Masters</v>
      </c>
      <c r="DM28" t="str">
        <v>4180 - Civil Tax Court</v>
      </c>
      <c r="DN28" t="str">
        <v>4210 - 254th Family Court</v>
      </c>
      <c r="DO28" t="str">
        <v>4215 - 255th Family Court</v>
      </c>
      <c r="DP28" t="str">
        <v>4220 - 256th Family Court</v>
      </c>
      <c r="DQ28" t="str">
        <v>4225 - 301st Family Court</v>
      </c>
      <c r="DR28" t="str">
        <v>4230 - 302nd Family Court</v>
      </c>
      <c r="DS28" t="str">
        <v>4235 - 303rd Family Court</v>
      </c>
      <c r="DT28" t="str">
        <v>4240 - 330th Family Court</v>
      </c>
      <c r="DU28" t="str">
        <v>4250 - IV-D Court</v>
      </c>
      <c r="DV28" t="str">
        <v>4310 - 304th Juvenile Court</v>
      </c>
      <c r="DW28" t="str">
        <v>4320 - 305th Juvenile Court</v>
      </c>
      <c r="DX28" t="str">
        <v>4401 - Criminal District Court #1</v>
      </c>
      <c r="DY28" t="str">
        <v>4402 - Criminal District Court #2</v>
      </c>
      <c r="DZ28" t="str">
        <v>4403 - Criminal District Court #3</v>
      </c>
      <c r="EA28" t="str">
        <v>4404 - Criminal District Court #4</v>
      </c>
      <c r="EB28" t="str">
        <v>4405 - Criminal District Court #5</v>
      </c>
      <c r="EC28" t="str">
        <v>4406 - Criminal District Court #6</v>
      </c>
      <c r="ED28" t="str">
        <v>4407 - Criminal District Court #7</v>
      </c>
      <c r="EE28" t="str">
        <v>4410 - 194th Criminal District Court</v>
      </c>
      <c r="EF28" t="str">
        <v>4415 - 195th Criminal District Court</v>
      </c>
      <c r="EG28" t="str">
        <v>4420 - 203rd Criminal District Court</v>
      </c>
      <c r="EH28" t="str">
        <v>4425 - 204th Criminal District Court</v>
      </c>
      <c r="EI28" t="str">
        <v>4430 - 265th Criminal District Court</v>
      </c>
      <c r="EJ28" t="str">
        <v>4435 - 282nd Criminal District Court</v>
      </c>
      <c r="EK28" t="str">
        <v>4440 - 283rd Criminal District Court</v>
      </c>
      <c r="EL28" t="str">
        <v>4445 - 291st Criminal District Court</v>
      </c>
      <c r="EM28" t="str">
        <v>4450 - 292nd Criminal District Court</v>
      </c>
      <c r="EN28" t="str">
        <v>4455 - 363rd Criminal District Court</v>
      </c>
      <c r="EO28" t="str">
        <v>4460 - Criminal District Magistrates</v>
      </c>
      <c r="EP28" t="str">
        <v>4461 - Pretrial Release</v>
      </c>
      <c r="EQ28" t="str">
        <v>4465 - Staff Attorneys</v>
      </c>
      <c r="ER28" t="str">
        <v>4470 - Criminal District Court Manager</v>
      </c>
      <c r="ES28" t="str">
        <v>4501 - County Court at Law #1</v>
      </c>
      <c r="ET28" t="str">
        <v>4502 - County Court at Law #2</v>
      </c>
      <c r="EU28" t="str">
        <v>4503 - County Court at Law #3</v>
      </c>
      <c r="EV28" t="str">
        <v>4504 - County Court at Law #4</v>
      </c>
      <c r="EW28" t="str">
        <v>4505 - County Court at Law #5</v>
      </c>
      <c r="EX28" t="str">
        <v>4601 - County Criminal Court #1</v>
      </c>
      <c r="EY28" t="str">
        <v>4602 - County Criminal Court #2</v>
      </c>
      <c r="EZ28" t="str">
        <v>4603 - County Criminal Court #3</v>
      </c>
      <c r="FA28" t="str">
        <v>4604 - County Criminal Court #4</v>
      </c>
      <c r="FB28" t="str">
        <v>4605 - County Criminal Court #5</v>
      </c>
      <c r="FC28" t="str">
        <v>4606 - County Criminal Court #6</v>
      </c>
      <c r="FD28" t="str">
        <v>4607 - County Criminal Court #7</v>
      </c>
      <c r="FE28" t="str">
        <v>4608 - County Criminal Court #8</v>
      </c>
      <c r="FF28" t="str">
        <v>4609 - County Criminal Court #9</v>
      </c>
      <c r="FG28" t="str">
        <v>4610 - County Criminal Court #10</v>
      </c>
      <c r="FH28" t="str">
        <v>4611 - County Criminal Court #11</v>
      </c>
      <c r="FI28" t="str">
        <v>4615 - County Criminal Court of Appeals</v>
      </c>
      <c r="FJ28" t="str">
        <v>4616 - County Criminal Court of Appeals #2</v>
      </c>
      <c r="FK28" t="str">
        <v>4617 - County Criminal Court - Magistrate</v>
      </c>
      <c r="FL28" t="str">
        <v>4620 - County Criminal Court Manager</v>
      </c>
      <c r="FM28" t="str">
        <v>4701 - Probate Court #1</v>
      </c>
      <c r="FN28" t="str">
        <v>4702 - Probate Court #2</v>
      </c>
      <c r="FO28" t="str">
        <v>4703 - Probate Court #3</v>
      </c>
      <c r="FP28" t="str">
        <v>4704 - Investigators/Court Visitor Program</v>
      </c>
      <c r="FQ28" t="str">
        <v>4705 - Probate Associates</v>
      </c>
      <c r="FR28" t="str">
        <v>4811 - J.P- 1-1</v>
      </c>
      <c r="FS28" t="str">
        <v>4812 - J.P- 1-2</v>
      </c>
      <c r="FT28" t="str">
        <v>4821 - J.P- 2-1</v>
      </c>
      <c r="FU28" t="str">
        <v>4822 - J.P- 2-2</v>
      </c>
      <c r="FV28" t="str">
        <v>4831 - J.P- 3-1</v>
      </c>
      <c r="FW28" t="str">
        <v>4832 - J.P- 3-2</v>
      </c>
      <c r="FX28" t="str">
        <v>4833 - J.P. Central Collections</v>
      </c>
      <c r="FY28" t="str">
        <v>4841 - J.P- 4-1</v>
      </c>
      <c r="FZ28" t="str">
        <v>4842 - J.P- 4-2</v>
      </c>
      <c r="GA28" t="str">
        <v>4851 - J.P- 5-1</v>
      </c>
      <c r="GB28" t="str">
        <v>4852 - J.P- 5-2</v>
      </c>
      <c r="GC28" t="str">
        <v>4862 - J P 3-A</v>
      </c>
      <c r="GD28" t="str">
        <v>4921 - District Clerk Criminal and Bond Forfeiture</v>
      </c>
      <c r="GE28" t="str">
        <v>4922 - District Clerk Passport Central</v>
      </c>
      <c r="GF28" t="str">
        <v>4923 - District Clerk Passport East</v>
      </c>
      <c r="GG28" t="str">
        <v>4924 - District Passport North</v>
      </c>
      <c r="GH28" t="str">
        <v>4925 - District Clerk Juvenile</v>
      </c>
      <c r="GI28" t="str">
        <v>4926 - District Civil and Family, Trust and Collections</v>
      </c>
      <c r="GJ28" t="str">
        <v>5001 - County Clerk Criminal and Bond Forfeiture</v>
      </c>
      <c r="GK28" t="str">
        <v>5002 - County Clerk Recording</v>
      </c>
      <c r="GL28" t="str">
        <v>5003 - County Clerk Vitals</v>
      </c>
      <c r="GM28" t="str">
        <v>5004 - County Clerk Trust</v>
      </c>
      <c r="GN28" t="str">
        <v xml:space="preserve">5005 - County Clerk Civil </v>
      </c>
      <c r="GO28" t="str">
        <v>5006 - County Clerk Probate</v>
      </c>
      <c r="GP28" t="str">
        <v>5007 - County Clerk Central Records</v>
      </c>
      <c r="GQ28" t="str">
        <v>5008 - County Clerk-Collections</v>
      </c>
      <c r="GR28" t="str">
        <v>5041 - Truancy South</v>
      </c>
      <c r="GS28" t="str">
        <v>5042 - Truancy North</v>
      </c>
      <c r="GT28" t="str">
        <v>5043 - Truancy East</v>
      </c>
      <c r="GU28" t="str">
        <v>5110 - Employee Health Clinic</v>
      </c>
      <c r="GV28" t="str">
        <v>5111 - Juvenile Administration</v>
      </c>
      <c r="GW28" t="str">
        <v>5112 - Juvenile Psychological Service</v>
      </c>
      <c r="GX28" t="str">
        <v>5114 - Juvenile-Detention Center</v>
      </c>
      <c r="GY28" t="str">
        <v>5115 - Juvenile-Emergency Shelter</v>
      </c>
      <c r="GZ28" t="str">
        <v>5116 - Juvenile-Letot Center</v>
      </c>
      <c r="HA28" t="str">
        <v>5117 - Juvenile-Youth Village</v>
      </c>
      <c r="HB28" t="str">
        <v>5118 - Juvenile-Medlock Center</v>
      </c>
      <c r="HC28" t="str">
        <v>5119 - Juvenile-Letot Residential Treatment Center</v>
      </c>
      <c r="HD28" t="str">
        <v>5120 - Health Administration</v>
      </c>
      <c r="HE28" t="str">
        <v>5121 - Environmental Health</v>
      </c>
      <c r="HF28" t="str">
        <v>5122 - Public Health Lab</v>
      </c>
      <c r="HG28" t="str">
        <v>5123 - Preventive Health</v>
      </c>
      <c r="HH28" t="str">
        <v>5124 - Communicable Disease Control</v>
      </c>
      <c r="HI28" t="str">
        <v>5125 - STD Clinic</v>
      </c>
      <c r="HJ28" t="str">
        <v>5126 - TB Clinic</v>
      </c>
      <c r="HK28" t="str">
        <v>5128 - HHS - Finance Admin</v>
      </c>
      <c r="HL28" t="str">
        <v xml:space="preserve">5130 - Budget Office Community Contracts </v>
      </c>
      <c r="HM28" t="str">
        <v>5140 - CPS Program</v>
      </c>
      <c r="HN28" t="str">
        <v>5170 - Welfare Assistance</v>
      </c>
      <c r="HO28" t="str">
        <v>6340 - Wilmer Substance Abuse Facility</v>
      </c>
      <c r="HP28" t="str">
        <v>6430 - Truancy Enforcement Center</v>
      </c>
      <c r="HQ28" t="str">
        <v>6930 - Cash Match for Grants</v>
      </c>
      <c r="HR28" t="str">
        <v>7138 - Parking Garage CO 2004 Series</v>
      </c>
      <c r="HS28" t="str">
        <v>7139 - Unlimited Tax Ref 2005  24.097M</v>
      </c>
      <c r="HT28" t="str">
        <v>7140 - Certificate Obligation, 2006  $65M</v>
      </c>
      <c r="HU28" t="str">
        <v>7141 - Limited Tax Notes, Series 2011</v>
      </c>
      <c r="HV28" t="str">
        <v>7142 - Unlimited Tax Refunding Bonds Series 2011A-Dept</v>
      </c>
      <c r="HW28" t="str">
        <v>7144 - Limited Tax Refunding Bonds Series 2013</v>
      </c>
      <c r="HX28" t="str">
        <v>7145 - Dept Limited Tax Notes Series 2013</v>
      </c>
      <c r="HY28" t="str">
        <v>7146 - Unlimited Tax Refunding Bonds Series 2015</v>
      </c>
      <c r="HZ28" t="str">
        <v>7147 - Combination Tax and Parking Garage Revenue Certificates of Obligation Series 2016</v>
      </c>
      <c r="IA28" t="str">
        <v>7148 - Certificates of Obligation, Series 2022</v>
      </c>
      <c r="IB28" t="str">
        <v>7400 - Administrative</v>
      </c>
      <c r="IC28" t="str">
        <v>7414 - Unlimited Tax Road Bonds Series 1995</v>
      </c>
      <c r="ID28" t="str">
        <v>7418 - Road Bond Series 1996</v>
      </c>
      <c r="IE28" t="str">
        <v>7492 - 1995 Road Bond Fund</v>
      </c>
      <c r="IF28" t="str">
        <v>8010 - State Highway Fund</v>
      </c>
      <c r="IG28" t="str">
        <v>8011 - Vehicle Sales and Use Tax</v>
      </c>
      <c r="IH28" t="str">
        <v>8012 - Certificate of Title Fund</v>
      </c>
      <c r="II28" t="str">
        <v>8013 - State Beer and Wine</v>
      </c>
      <c r="IJ28" t="str">
        <v>8014 - Unapportioned Tax</v>
      </c>
      <c r="IK28" t="str">
        <v>8015 - Tax Refund</v>
      </c>
      <c r="IL28" t="str">
        <v>8016 - Trust Fund (Tax Assessor)</v>
      </c>
      <c r="IM28" t="str">
        <v>8017 - Mail-in License Renewal</v>
      </c>
      <c r="IN28" t="str">
        <v>8459 - Chase C.C. Clearing Acct-Tax Office</v>
      </c>
      <c r="IO28" t="str">
        <v>8465 - Chase C.C. MV Clearing Acct-Tax Office</v>
      </c>
      <c r="IP28" t="str">
        <v>8466 - Chase Credit Card Charge Back-Tax Office</v>
      </c>
      <c r="IQ28" t="str">
        <v>8467 - Chase C.C MV Charge Back Tax Office</v>
      </c>
      <c r="IR28" t="str">
        <v>8543 - Chase Credit Card B&amp;W Chargeback</v>
      </c>
      <c r="IS28" t="str">
        <v>8545 - Chase Credit Card VIT/SIT Chargeback</v>
      </c>
      <c r="IT28" t="str">
        <v>8718 - Dealers' Escrow Account</v>
      </c>
      <c r="IU28" t="str">
        <v>8719 - Undisbursed Funds</v>
      </c>
      <c r="IV28" t="str">
        <v>8720 - Credit Card Deposit/Clearing Acct</v>
      </c>
      <c r="IW28" t="str">
        <v>8721 - Unapportioned Tax ( Year End ) Used to be 720</v>
      </c>
      <c r="IX28" t="str">
        <v>8731 - Credit Card Chargeback Acct</v>
      </c>
      <c r="IY28" t="str">
        <v>9010 - Library Assistance</v>
      </c>
      <c r="IZ28" t="str">
        <v>9020 - Local Emergencies</v>
      </c>
      <c r="JA28" t="str">
        <v>9101 - Park &amp; Open Space Adm</v>
      </c>
      <c r="JB28" t="str">
        <v>9102 - Park and Open Space</v>
      </c>
      <c r="JC28" t="str">
        <v>9200 - Escrows</v>
      </c>
      <c r="JD28" t="str">
        <v>9205 - Constable Precinct #1</v>
      </c>
      <c r="JE28" t="str">
        <v>9206 - Constable Precinct #2</v>
      </c>
      <c r="JF28" t="str">
        <v>9207 - Constable Precinct #3</v>
      </c>
      <c r="JG28" t="str">
        <v>9208 - Constable Precinct #4</v>
      </c>
      <c r="JH28" t="str">
        <v>9209 - Constable Precinct #5</v>
      </c>
      <c r="JI28" t="str">
        <v xml:space="preserve">9215 - Commissary </v>
      </c>
      <c r="JJ28" t="str">
        <v xml:space="preserve">9220 - District Attorney </v>
      </c>
      <c r="JK28" t="str">
        <v>9225 - Sheriff</v>
      </c>
      <c r="JL28" t="str">
        <v xml:space="preserve">9230 - Juvenile </v>
      </c>
      <c r="JM28" t="str">
        <v xml:space="preserve">9235 - Justice of Peace </v>
      </c>
      <c r="JN28" t="str">
        <v>9240 - County Clerk</v>
      </c>
      <c r="JO28" t="str">
        <v>9245 - District Clerk</v>
      </c>
      <c r="JP28" t="str">
        <v xml:space="preserve">9250 - County Clerk Record Management </v>
      </c>
      <c r="JQ28" t="str">
        <v xml:space="preserve">9255 - District Clerk Record Management </v>
      </c>
      <c r="JR28" t="str">
        <v xml:space="preserve">9256 - County &amp; District Clerk Record Management </v>
      </c>
      <c r="JS28" t="str">
        <v xml:space="preserve">9260 - Community Supervision and Correction Department </v>
      </c>
      <c r="JT28" t="str">
        <v xml:space="preserve">9265 - Tax Office </v>
      </c>
      <c r="JU28" t="str">
        <v xml:space="preserve">9270 - Criminal Justice </v>
      </c>
      <c r="JV28" t="str">
        <v xml:space="preserve">9275 - Divert Court </v>
      </c>
      <c r="JW28" t="str">
        <v>9280 - HHS</v>
      </c>
      <c r="JX28" t="str">
        <v>9285 - Probate Court</v>
      </c>
      <c r="JY28" t="str">
        <v>9290 - Law Library</v>
      </c>
      <c r="JZ28" t="str">
        <v>9291 - SBE</v>
      </c>
      <c r="KA28" t="str">
        <v>9292 - Fire Marshall</v>
      </c>
      <c r="KB28" t="str">
        <v>9410 - IT Projects</v>
      </c>
      <c r="KC28" t="str">
        <v>9420 - Facilities Projects</v>
      </c>
      <c r="KD28" t="str">
        <v>9430 - Public Works Projects</v>
      </c>
      <c r="KE28" t="str">
        <v>9440 - CSCD Projects</v>
      </c>
      <c r="KF28" t="str">
        <v>9450 - Elections</v>
      </c>
      <c r="KG28" t="str">
        <v>9455 - Household Hazardous Waste</v>
      </c>
      <c r="KH28" t="str">
        <v>9464 - American Rescue Plan</v>
      </c>
      <c r="KI28" t="str">
        <v>9466 - Major Grants</v>
      </c>
      <c r="KJ28" t="str">
        <v>9467 - HUD Section 8</v>
      </c>
      <c r="KK28" t="str">
        <v>9468 - Charter School</v>
      </c>
      <c r="KL28" t="str">
        <v>9900 - Non-Budget Charges</v>
      </c>
      <c r="KM28" t="str">
        <v>9910 - Countywide Appropriations</v>
      </c>
      <c r="KN28" t="str">
        <v>9915 - Surplus</v>
      </c>
      <c r="KO28" t="str">
        <v>9920 - Payroll -Dept</v>
      </c>
      <c r="KP28" t="str">
        <v>9940 - Reserves and Contingency</v>
      </c>
      <c r="KQ28" t="str">
        <v>9950 - Emergency Reserves</v>
      </c>
    </row>
    <row r="29" spans="1:303" x14ac:dyDescent="0.25">
      <c r="A29" t="str" cm="1">
        <f t="array" ref="A29:KQ29">TRANSPOSE(_xlfn._xlws.SORT(_xlfn._xlws.FILTER(TableCostCenter[Cost Center List],ISNUMBER(SEARCH(Travel!Z30,TableCostCenter[Cost Center List])))))</f>
        <v>0000 - Default Cost Center</v>
      </c>
      <c r="B29" t="str">
        <v>1010 - County Judge</v>
      </c>
      <c r="C29" t="str">
        <v>1011 - Truancy Courts</v>
      </c>
      <c r="D29" t="str">
        <v>1016 - Planning and Development</v>
      </c>
      <c r="E29" t="str">
        <v>1020 - Commissioners' Court Administrator</v>
      </c>
      <c r="F29" t="str">
        <v>1021 - Operation Services - Engineering</v>
      </c>
      <c r="G29" t="str">
        <v>1022 - Operation Services - Facilities</v>
      </c>
      <c r="H29" t="str">
        <v>1023 - Operation Services - Comm/Central Services</v>
      </c>
      <c r="I29" t="str">
        <v>1024 - Operation Services - Records Mgmt</v>
      </c>
      <c r="J29" t="str">
        <v>1027 - Operation Services - Auto Service Center</v>
      </c>
      <c r="K29" t="str">
        <v>1035 - Tax Assessor/Collector</v>
      </c>
      <c r="L29" t="str">
        <v>1040 - Human Resource/Civil Service</v>
      </c>
      <c r="M29" t="str">
        <v>1041 - HRCS - 52e Employees</v>
      </c>
      <c r="N29" t="str">
        <v>1045 - Records Bldg Fitness Center</v>
      </c>
      <c r="O29" t="str">
        <v>1050 - County Treasurer</v>
      </c>
      <c r="P29" t="str">
        <v>1060 - Office of Budget &amp; Evaluation</v>
      </c>
      <c r="Q29" t="str">
        <v>1070 - County Auditor</v>
      </c>
      <c r="R29" t="str">
        <v>1080 - Purchasing</v>
      </c>
      <c r="S29" t="str">
        <v>1082 - Small Business Enterprise(SBE)</v>
      </c>
      <c r="T29" t="str">
        <v>1090 - IT Data Services</v>
      </c>
      <c r="U29" t="str">
        <v>1210 - Elections</v>
      </c>
      <c r="V29" t="str">
        <v>2050 - Texas Cooperative Extension</v>
      </c>
      <c r="W29" t="str">
        <v>2060 - Veterans Service</v>
      </c>
      <c r="X29" t="str">
        <v>2080 - Historical Commission</v>
      </c>
      <c r="Y29" t="str">
        <v>2110 - Public Works</v>
      </c>
      <c r="Z29" t="str">
        <v>2115 - PW - Economic Development</v>
      </c>
      <c r="AA29" t="str">
        <v>2510 - Road Precinct #1</v>
      </c>
      <c r="AB29" t="str">
        <v>2520 - Road Precinct #2</v>
      </c>
      <c r="AC29" t="str">
        <v>2530 - Road Precinct #3</v>
      </c>
      <c r="AD29" t="str">
        <v>2540 - Road Precinct #4</v>
      </c>
      <c r="AE29" t="str">
        <v>2550 - Road Reserves</v>
      </c>
      <c r="AF29" t="str">
        <v>3020 - Community Supervision</v>
      </c>
      <c r="AG29" t="str">
        <v>3030 - Public Service Program</v>
      </c>
      <c r="AH29" t="str">
        <v>3043 - Unincorporated Area Services</v>
      </c>
      <c r="AI29" t="str">
        <v>3110 - Executive</v>
      </c>
      <c r="AJ29" t="str">
        <v>3111 - Special Investigation</v>
      </c>
      <c r="AK29" t="str">
        <v>3112 - Intelligence</v>
      </c>
      <c r="AL29" t="str">
        <v>3113 - Internal Affairs</v>
      </c>
      <c r="AM29" t="str">
        <v>3114 - Compliance</v>
      </c>
      <c r="AN29" t="str">
        <v>3121 - General Services</v>
      </c>
      <c r="AO29" t="str">
        <v>3122 - Personnel</v>
      </c>
      <c r="AP29" t="str">
        <v>3123 - Training</v>
      </c>
      <c r="AQ29" t="str">
        <v>3124 - Communications</v>
      </c>
      <c r="AR29" t="str">
        <v>3125 - Fiscal</v>
      </c>
      <c r="AS29" t="str">
        <v>3126 - Photo Lab</v>
      </c>
      <c r="AT29" t="str">
        <v>3127 - Print Shop Department</v>
      </c>
      <c r="AU29" t="str">
        <v>3128 - Bonds</v>
      </c>
      <c r="AV29" t="str">
        <v>3129 - Bailiff</v>
      </c>
      <c r="AW29" t="str">
        <v>3130 - Warrants</v>
      </c>
      <c r="AX29" t="str">
        <v>3131 - Fugitive Transportation</v>
      </c>
      <c r="AY29" t="str">
        <v>3132 - Civil</v>
      </c>
      <c r="AZ29" t="str">
        <v>3133 - Patrol</v>
      </c>
      <c r="BA29" t="str">
        <v>3134 - Criminal Investigation</v>
      </c>
      <c r="BB29" t="str">
        <v>3136 - FLEET</v>
      </c>
      <c r="BC29" t="str">
        <v>3137 - Freeway Management Program</v>
      </c>
      <c r="BD29" t="str">
        <v>3140 - Detention Services</v>
      </c>
      <c r="BE29" t="str">
        <v>3141 - North Tower</v>
      </c>
      <c r="BF29" t="str">
        <v>3142 - West Tower</v>
      </c>
      <c r="BG29" t="str">
        <v>3147 - Central Intake</v>
      </c>
      <c r="BH29" t="str">
        <v>3148 - South Tower</v>
      </c>
      <c r="BI29" t="str">
        <v>3150 - Classification and Release</v>
      </c>
      <c r="BJ29" t="str">
        <v>3151 - Inmate Program</v>
      </c>
      <c r="BK29" t="str">
        <v>3152 - Central Kitchen</v>
      </c>
      <c r="BL29" t="str">
        <v>3153 - Central Laundry</v>
      </c>
      <c r="BM29" t="str">
        <v>3154 - Inmate Transport</v>
      </c>
      <c r="BN29" t="str">
        <v>3155 - Jail Medical</v>
      </c>
      <c r="BO29" t="str">
        <v>3156 - Pre/Post Trial Release Program</v>
      </c>
      <c r="BP29" t="str">
        <v>3210 - Constable Precinct #1</v>
      </c>
      <c r="BQ29" t="str">
        <v>3220 - Constable Precinct #2</v>
      </c>
      <c r="BR29" t="str">
        <v>3230 - Constable Precinct #3</v>
      </c>
      <c r="BS29" t="str">
        <v>3240 - Constable Precinct #4</v>
      </c>
      <c r="BT29" t="str">
        <v>3250 - Constable Precinct #5</v>
      </c>
      <c r="BU29" t="str">
        <v>3270 - Constable Precinct #3A</v>
      </c>
      <c r="BV29" t="str">
        <v>3280 - Constable Precinct #4A</v>
      </c>
      <c r="BW29" t="str">
        <v>3311 - Crime Lab</v>
      </c>
      <c r="BX29" t="str">
        <v>3312 - Medical Examiner</v>
      </c>
      <c r="BY29" t="str">
        <v>3313 - Breath Alcohol Program</v>
      </c>
      <c r="BZ29" t="str">
        <v>4001 - Building Security</v>
      </c>
      <c r="CA29" t="str">
        <v>4002 - Emergency Management</v>
      </c>
      <c r="CB29" t="str">
        <v>4003 - Fire Marshal</v>
      </c>
      <c r="CC29" t="str">
        <v>4011 - District Attorney</v>
      </c>
      <c r="CD29" t="str">
        <v>4012 - DA-Special Allocation</v>
      </c>
      <c r="CE29" t="str">
        <v>4013 - Drug Court Program</v>
      </c>
      <c r="CF29" t="str">
        <v>4014 - Jail Diversion</v>
      </c>
      <c r="CG29" t="str">
        <v>4015 - Divert Court</v>
      </c>
      <c r="CH29" t="str">
        <v>4016 - S.T.A.C. Court</v>
      </c>
      <c r="CI29" t="str">
        <v>4020 - District Clerk</v>
      </c>
      <c r="CJ29" t="str">
        <v>4031 - County Clerk</v>
      </c>
      <c r="CK29" t="str">
        <v>4032 - County Clerk-Collections</v>
      </c>
      <c r="CL29" t="str">
        <v>4033 - Truancy Courts Clerks</v>
      </c>
      <c r="CM29" t="str">
        <v>4040 - Public Defender</v>
      </c>
      <c r="CN29" t="str">
        <v>4051 - District Court Administration</v>
      </c>
      <c r="CO29" t="str">
        <v>4052 - Family Court Services</v>
      </c>
      <c r="CP29" t="str">
        <v>4053 - Child Support Payments Office</v>
      </c>
      <c r="CQ29" t="str">
        <v>4054 - Alt. Dispute Resolution-Dept</v>
      </c>
      <c r="CR29" t="str">
        <v>4056 - Domestic Relations Office Administration</v>
      </c>
      <c r="CS29" t="str">
        <v>4060 - Jury Service</v>
      </c>
      <c r="CT29" t="str">
        <v>4065 - Grand Jury Service</v>
      </c>
      <c r="CU29" t="str">
        <v>4071 - 5th Court of Appeals</v>
      </c>
      <c r="CV29" t="str">
        <v>4072 - First Admin. Judicial Region</v>
      </c>
      <c r="CW29" t="str">
        <v>4080 - Court Cost Miscellaneous</v>
      </c>
      <c r="CX29" t="str">
        <v>4090 - Appellate Justice System</v>
      </c>
      <c r="CY29" t="str">
        <v>4110 - 14th Civil District Court</v>
      </c>
      <c r="CZ29" t="str">
        <v>4115 - 44th Civil District Court</v>
      </c>
      <c r="DA29" t="str">
        <v>4120 - 68th Civil District Court</v>
      </c>
      <c r="DB29" t="str">
        <v>4125 - 95th Civil District Court</v>
      </c>
      <c r="DC29" t="str">
        <v>4130 - 101st Civil District Court</v>
      </c>
      <c r="DD29" t="str">
        <v>4135 - 116th Civil District Court</v>
      </c>
      <c r="DE29" t="str">
        <v>4140 - 134th Civil District Court</v>
      </c>
      <c r="DF29" t="str">
        <v>4145 - 160th Civil District Court</v>
      </c>
      <c r="DG29" t="str">
        <v>4150 - 162nd Civil District Court</v>
      </c>
      <c r="DH29" t="str">
        <v>4155 - 191st Civil District Court</v>
      </c>
      <c r="DI29" t="str">
        <v>4160 - 192nd Civil District Court</v>
      </c>
      <c r="DJ29" t="str">
        <v>4165 - 193rd Civil District Court</v>
      </c>
      <c r="DK29" t="str">
        <v>4170 - 298th Civil District Court</v>
      </c>
      <c r="DL29" t="str">
        <v>4175 - Civil District Masters</v>
      </c>
      <c r="DM29" t="str">
        <v>4180 - Civil Tax Court</v>
      </c>
      <c r="DN29" t="str">
        <v>4210 - 254th Family Court</v>
      </c>
      <c r="DO29" t="str">
        <v>4215 - 255th Family Court</v>
      </c>
      <c r="DP29" t="str">
        <v>4220 - 256th Family Court</v>
      </c>
      <c r="DQ29" t="str">
        <v>4225 - 301st Family Court</v>
      </c>
      <c r="DR29" t="str">
        <v>4230 - 302nd Family Court</v>
      </c>
      <c r="DS29" t="str">
        <v>4235 - 303rd Family Court</v>
      </c>
      <c r="DT29" t="str">
        <v>4240 - 330th Family Court</v>
      </c>
      <c r="DU29" t="str">
        <v>4250 - IV-D Court</v>
      </c>
      <c r="DV29" t="str">
        <v>4310 - 304th Juvenile Court</v>
      </c>
      <c r="DW29" t="str">
        <v>4320 - 305th Juvenile Court</v>
      </c>
      <c r="DX29" t="str">
        <v>4401 - Criminal District Court #1</v>
      </c>
      <c r="DY29" t="str">
        <v>4402 - Criminal District Court #2</v>
      </c>
      <c r="DZ29" t="str">
        <v>4403 - Criminal District Court #3</v>
      </c>
      <c r="EA29" t="str">
        <v>4404 - Criminal District Court #4</v>
      </c>
      <c r="EB29" t="str">
        <v>4405 - Criminal District Court #5</v>
      </c>
      <c r="EC29" t="str">
        <v>4406 - Criminal District Court #6</v>
      </c>
      <c r="ED29" t="str">
        <v>4407 - Criminal District Court #7</v>
      </c>
      <c r="EE29" t="str">
        <v>4410 - 194th Criminal District Court</v>
      </c>
      <c r="EF29" t="str">
        <v>4415 - 195th Criminal District Court</v>
      </c>
      <c r="EG29" t="str">
        <v>4420 - 203rd Criminal District Court</v>
      </c>
      <c r="EH29" t="str">
        <v>4425 - 204th Criminal District Court</v>
      </c>
      <c r="EI29" t="str">
        <v>4430 - 265th Criminal District Court</v>
      </c>
      <c r="EJ29" t="str">
        <v>4435 - 282nd Criminal District Court</v>
      </c>
      <c r="EK29" t="str">
        <v>4440 - 283rd Criminal District Court</v>
      </c>
      <c r="EL29" t="str">
        <v>4445 - 291st Criminal District Court</v>
      </c>
      <c r="EM29" t="str">
        <v>4450 - 292nd Criminal District Court</v>
      </c>
      <c r="EN29" t="str">
        <v>4455 - 363rd Criminal District Court</v>
      </c>
      <c r="EO29" t="str">
        <v>4460 - Criminal District Magistrates</v>
      </c>
      <c r="EP29" t="str">
        <v>4461 - Pretrial Release</v>
      </c>
      <c r="EQ29" t="str">
        <v>4465 - Staff Attorneys</v>
      </c>
      <c r="ER29" t="str">
        <v>4470 - Criminal District Court Manager</v>
      </c>
      <c r="ES29" t="str">
        <v>4501 - County Court at Law #1</v>
      </c>
      <c r="ET29" t="str">
        <v>4502 - County Court at Law #2</v>
      </c>
      <c r="EU29" t="str">
        <v>4503 - County Court at Law #3</v>
      </c>
      <c r="EV29" t="str">
        <v>4504 - County Court at Law #4</v>
      </c>
      <c r="EW29" t="str">
        <v>4505 - County Court at Law #5</v>
      </c>
      <c r="EX29" t="str">
        <v>4601 - County Criminal Court #1</v>
      </c>
      <c r="EY29" t="str">
        <v>4602 - County Criminal Court #2</v>
      </c>
      <c r="EZ29" t="str">
        <v>4603 - County Criminal Court #3</v>
      </c>
      <c r="FA29" t="str">
        <v>4604 - County Criminal Court #4</v>
      </c>
      <c r="FB29" t="str">
        <v>4605 - County Criminal Court #5</v>
      </c>
      <c r="FC29" t="str">
        <v>4606 - County Criminal Court #6</v>
      </c>
      <c r="FD29" t="str">
        <v>4607 - County Criminal Court #7</v>
      </c>
      <c r="FE29" t="str">
        <v>4608 - County Criminal Court #8</v>
      </c>
      <c r="FF29" t="str">
        <v>4609 - County Criminal Court #9</v>
      </c>
      <c r="FG29" t="str">
        <v>4610 - County Criminal Court #10</v>
      </c>
      <c r="FH29" t="str">
        <v>4611 - County Criminal Court #11</v>
      </c>
      <c r="FI29" t="str">
        <v>4615 - County Criminal Court of Appeals</v>
      </c>
      <c r="FJ29" t="str">
        <v>4616 - County Criminal Court of Appeals #2</v>
      </c>
      <c r="FK29" t="str">
        <v>4617 - County Criminal Court - Magistrate</v>
      </c>
      <c r="FL29" t="str">
        <v>4620 - County Criminal Court Manager</v>
      </c>
      <c r="FM29" t="str">
        <v>4701 - Probate Court #1</v>
      </c>
      <c r="FN29" t="str">
        <v>4702 - Probate Court #2</v>
      </c>
      <c r="FO29" t="str">
        <v>4703 - Probate Court #3</v>
      </c>
      <c r="FP29" t="str">
        <v>4704 - Investigators/Court Visitor Program</v>
      </c>
      <c r="FQ29" t="str">
        <v>4705 - Probate Associates</v>
      </c>
      <c r="FR29" t="str">
        <v>4811 - J.P- 1-1</v>
      </c>
      <c r="FS29" t="str">
        <v>4812 - J.P- 1-2</v>
      </c>
      <c r="FT29" t="str">
        <v>4821 - J.P- 2-1</v>
      </c>
      <c r="FU29" t="str">
        <v>4822 - J.P- 2-2</v>
      </c>
      <c r="FV29" t="str">
        <v>4831 - J.P- 3-1</v>
      </c>
      <c r="FW29" t="str">
        <v>4832 - J.P- 3-2</v>
      </c>
      <c r="FX29" t="str">
        <v>4833 - J.P. Central Collections</v>
      </c>
      <c r="FY29" t="str">
        <v>4841 - J.P- 4-1</v>
      </c>
      <c r="FZ29" t="str">
        <v>4842 - J.P- 4-2</v>
      </c>
      <c r="GA29" t="str">
        <v>4851 - J.P- 5-1</v>
      </c>
      <c r="GB29" t="str">
        <v>4852 - J.P- 5-2</v>
      </c>
      <c r="GC29" t="str">
        <v>4862 - J P 3-A</v>
      </c>
      <c r="GD29" t="str">
        <v>4921 - District Clerk Criminal and Bond Forfeiture</v>
      </c>
      <c r="GE29" t="str">
        <v>4922 - District Clerk Passport Central</v>
      </c>
      <c r="GF29" t="str">
        <v>4923 - District Clerk Passport East</v>
      </c>
      <c r="GG29" t="str">
        <v>4924 - District Passport North</v>
      </c>
      <c r="GH29" t="str">
        <v>4925 - District Clerk Juvenile</v>
      </c>
      <c r="GI29" t="str">
        <v>4926 - District Civil and Family, Trust and Collections</v>
      </c>
      <c r="GJ29" t="str">
        <v>5001 - County Clerk Criminal and Bond Forfeiture</v>
      </c>
      <c r="GK29" t="str">
        <v>5002 - County Clerk Recording</v>
      </c>
      <c r="GL29" t="str">
        <v>5003 - County Clerk Vitals</v>
      </c>
      <c r="GM29" t="str">
        <v>5004 - County Clerk Trust</v>
      </c>
      <c r="GN29" t="str">
        <v xml:space="preserve">5005 - County Clerk Civil </v>
      </c>
      <c r="GO29" t="str">
        <v>5006 - County Clerk Probate</v>
      </c>
      <c r="GP29" t="str">
        <v>5007 - County Clerk Central Records</v>
      </c>
      <c r="GQ29" t="str">
        <v>5008 - County Clerk-Collections</v>
      </c>
      <c r="GR29" t="str">
        <v>5041 - Truancy South</v>
      </c>
      <c r="GS29" t="str">
        <v>5042 - Truancy North</v>
      </c>
      <c r="GT29" t="str">
        <v>5043 - Truancy East</v>
      </c>
      <c r="GU29" t="str">
        <v>5110 - Employee Health Clinic</v>
      </c>
      <c r="GV29" t="str">
        <v>5111 - Juvenile Administration</v>
      </c>
      <c r="GW29" t="str">
        <v>5112 - Juvenile Psychological Service</v>
      </c>
      <c r="GX29" t="str">
        <v>5114 - Juvenile-Detention Center</v>
      </c>
      <c r="GY29" t="str">
        <v>5115 - Juvenile-Emergency Shelter</v>
      </c>
      <c r="GZ29" t="str">
        <v>5116 - Juvenile-Letot Center</v>
      </c>
      <c r="HA29" t="str">
        <v>5117 - Juvenile-Youth Village</v>
      </c>
      <c r="HB29" t="str">
        <v>5118 - Juvenile-Medlock Center</v>
      </c>
      <c r="HC29" t="str">
        <v>5119 - Juvenile-Letot Residential Treatment Center</v>
      </c>
      <c r="HD29" t="str">
        <v>5120 - Health Administration</v>
      </c>
      <c r="HE29" t="str">
        <v>5121 - Environmental Health</v>
      </c>
      <c r="HF29" t="str">
        <v>5122 - Public Health Lab</v>
      </c>
      <c r="HG29" t="str">
        <v>5123 - Preventive Health</v>
      </c>
      <c r="HH29" t="str">
        <v>5124 - Communicable Disease Control</v>
      </c>
      <c r="HI29" t="str">
        <v>5125 - STD Clinic</v>
      </c>
      <c r="HJ29" t="str">
        <v>5126 - TB Clinic</v>
      </c>
      <c r="HK29" t="str">
        <v>5128 - HHS - Finance Admin</v>
      </c>
      <c r="HL29" t="str">
        <v xml:space="preserve">5130 - Budget Office Community Contracts </v>
      </c>
      <c r="HM29" t="str">
        <v>5140 - CPS Program</v>
      </c>
      <c r="HN29" t="str">
        <v>5170 - Welfare Assistance</v>
      </c>
      <c r="HO29" t="str">
        <v>6340 - Wilmer Substance Abuse Facility</v>
      </c>
      <c r="HP29" t="str">
        <v>6430 - Truancy Enforcement Center</v>
      </c>
      <c r="HQ29" t="str">
        <v>6930 - Cash Match for Grants</v>
      </c>
      <c r="HR29" t="str">
        <v>7138 - Parking Garage CO 2004 Series</v>
      </c>
      <c r="HS29" t="str">
        <v>7139 - Unlimited Tax Ref 2005  24.097M</v>
      </c>
      <c r="HT29" t="str">
        <v>7140 - Certificate Obligation, 2006  $65M</v>
      </c>
      <c r="HU29" t="str">
        <v>7141 - Limited Tax Notes, Series 2011</v>
      </c>
      <c r="HV29" t="str">
        <v>7142 - Unlimited Tax Refunding Bonds Series 2011A-Dept</v>
      </c>
      <c r="HW29" t="str">
        <v>7144 - Limited Tax Refunding Bonds Series 2013</v>
      </c>
      <c r="HX29" t="str">
        <v>7145 - Dept Limited Tax Notes Series 2013</v>
      </c>
      <c r="HY29" t="str">
        <v>7146 - Unlimited Tax Refunding Bonds Series 2015</v>
      </c>
      <c r="HZ29" t="str">
        <v>7147 - Combination Tax and Parking Garage Revenue Certificates of Obligation Series 2016</v>
      </c>
      <c r="IA29" t="str">
        <v>7148 - Certificates of Obligation, Series 2022</v>
      </c>
      <c r="IB29" t="str">
        <v>7400 - Administrative</v>
      </c>
      <c r="IC29" t="str">
        <v>7414 - Unlimited Tax Road Bonds Series 1995</v>
      </c>
      <c r="ID29" t="str">
        <v>7418 - Road Bond Series 1996</v>
      </c>
      <c r="IE29" t="str">
        <v>7492 - 1995 Road Bond Fund</v>
      </c>
      <c r="IF29" t="str">
        <v>8010 - State Highway Fund</v>
      </c>
      <c r="IG29" t="str">
        <v>8011 - Vehicle Sales and Use Tax</v>
      </c>
      <c r="IH29" t="str">
        <v>8012 - Certificate of Title Fund</v>
      </c>
      <c r="II29" t="str">
        <v>8013 - State Beer and Wine</v>
      </c>
      <c r="IJ29" t="str">
        <v>8014 - Unapportioned Tax</v>
      </c>
      <c r="IK29" t="str">
        <v>8015 - Tax Refund</v>
      </c>
      <c r="IL29" t="str">
        <v>8016 - Trust Fund (Tax Assessor)</v>
      </c>
      <c r="IM29" t="str">
        <v>8017 - Mail-in License Renewal</v>
      </c>
      <c r="IN29" t="str">
        <v>8459 - Chase C.C. Clearing Acct-Tax Office</v>
      </c>
      <c r="IO29" t="str">
        <v>8465 - Chase C.C. MV Clearing Acct-Tax Office</v>
      </c>
      <c r="IP29" t="str">
        <v>8466 - Chase Credit Card Charge Back-Tax Office</v>
      </c>
      <c r="IQ29" t="str">
        <v>8467 - Chase C.C MV Charge Back Tax Office</v>
      </c>
      <c r="IR29" t="str">
        <v>8543 - Chase Credit Card B&amp;W Chargeback</v>
      </c>
      <c r="IS29" t="str">
        <v>8545 - Chase Credit Card VIT/SIT Chargeback</v>
      </c>
      <c r="IT29" t="str">
        <v>8718 - Dealers' Escrow Account</v>
      </c>
      <c r="IU29" t="str">
        <v>8719 - Undisbursed Funds</v>
      </c>
      <c r="IV29" t="str">
        <v>8720 - Credit Card Deposit/Clearing Acct</v>
      </c>
      <c r="IW29" t="str">
        <v>8721 - Unapportioned Tax ( Year End ) Used to be 720</v>
      </c>
      <c r="IX29" t="str">
        <v>8731 - Credit Card Chargeback Acct</v>
      </c>
      <c r="IY29" t="str">
        <v>9010 - Library Assistance</v>
      </c>
      <c r="IZ29" t="str">
        <v>9020 - Local Emergencies</v>
      </c>
      <c r="JA29" t="str">
        <v>9101 - Park &amp; Open Space Adm</v>
      </c>
      <c r="JB29" t="str">
        <v>9102 - Park and Open Space</v>
      </c>
      <c r="JC29" t="str">
        <v>9200 - Escrows</v>
      </c>
      <c r="JD29" t="str">
        <v>9205 - Constable Precinct #1</v>
      </c>
      <c r="JE29" t="str">
        <v>9206 - Constable Precinct #2</v>
      </c>
      <c r="JF29" t="str">
        <v>9207 - Constable Precinct #3</v>
      </c>
      <c r="JG29" t="str">
        <v>9208 - Constable Precinct #4</v>
      </c>
      <c r="JH29" t="str">
        <v>9209 - Constable Precinct #5</v>
      </c>
      <c r="JI29" t="str">
        <v xml:space="preserve">9215 - Commissary </v>
      </c>
      <c r="JJ29" t="str">
        <v xml:space="preserve">9220 - District Attorney </v>
      </c>
      <c r="JK29" t="str">
        <v>9225 - Sheriff</v>
      </c>
      <c r="JL29" t="str">
        <v xml:space="preserve">9230 - Juvenile </v>
      </c>
      <c r="JM29" t="str">
        <v xml:space="preserve">9235 - Justice of Peace </v>
      </c>
      <c r="JN29" t="str">
        <v>9240 - County Clerk</v>
      </c>
      <c r="JO29" t="str">
        <v>9245 - District Clerk</v>
      </c>
      <c r="JP29" t="str">
        <v xml:space="preserve">9250 - County Clerk Record Management </v>
      </c>
      <c r="JQ29" t="str">
        <v xml:space="preserve">9255 - District Clerk Record Management </v>
      </c>
      <c r="JR29" t="str">
        <v xml:space="preserve">9256 - County &amp; District Clerk Record Management </v>
      </c>
      <c r="JS29" t="str">
        <v xml:space="preserve">9260 - Community Supervision and Correction Department </v>
      </c>
      <c r="JT29" t="str">
        <v xml:space="preserve">9265 - Tax Office </v>
      </c>
      <c r="JU29" t="str">
        <v xml:space="preserve">9270 - Criminal Justice </v>
      </c>
      <c r="JV29" t="str">
        <v xml:space="preserve">9275 - Divert Court </v>
      </c>
      <c r="JW29" t="str">
        <v>9280 - HHS</v>
      </c>
      <c r="JX29" t="str">
        <v>9285 - Probate Court</v>
      </c>
      <c r="JY29" t="str">
        <v>9290 - Law Library</v>
      </c>
      <c r="JZ29" t="str">
        <v>9291 - SBE</v>
      </c>
      <c r="KA29" t="str">
        <v>9292 - Fire Marshall</v>
      </c>
      <c r="KB29" t="str">
        <v>9410 - IT Projects</v>
      </c>
      <c r="KC29" t="str">
        <v>9420 - Facilities Projects</v>
      </c>
      <c r="KD29" t="str">
        <v>9430 - Public Works Projects</v>
      </c>
      <c r="KE29" t="str">
        <v>9440 - CSCD Projects</v>
      </c>
      <c r="KF29" t="str">
        <v>9450 - Elections</v>
      </c>
      <c r="KG29" t="str">
        <v>9455 - Household Hazardous Waste</v>
      </c>
      <c r="KH29" t="str">
        <v>9464 - American Rescue Plan</v>
      </c>
      <c r="KI29" t="str">
        <v>9466 - Major Grants</v>
      </c>
      <c r="KJ29" t="str">
        <v>9467 - HUD Section 8</v>
      </c>
      <c r="KK29" t="str">
        <v>9468 - Charter School</v>
      </c>
      <c r="KL29" t="str">
        <v>9900 - Non-Budget Charges</v>
      </c>
      <c r="KM29" t="str">
        <v>9910 - Countywide Appropriations</v>
      </c>
      <c r="KN29" t="str">
        <v>9915 - Surplus</v>
      </c>
      <c r="KO29" t="str">
        <v>9920 - Payroll -Dept</v>
      </c>
      <c r="KP29" t="str">
        <v>9940 - Reserves and Contingency</v>
      </c>
      <c r="KQ29" t="str">
        <v>9950 - Emergency Reserves</v>
      </c>
    </row>
    <row r="30" spans="1:303" x14ac:dyDescent="0.25">
      <c r="A30" t="str" cm="1">
        <f t="array" ref="A30:KQ30">TRANSPOSE(_xlfn._xlws.SORT(_xlfn._xlws.FILTER(TableCostCenter[Cost Center List],ISNUMBER(SEARCH(Travel!Z31,TableCostCenter[Cost Center List])))))</f>
        <v>0000 - Default Cost Center</v>
      </c>
      <c r="B30" t="str">
        <v>1010 - County Judge</v>
      </c>
      <c r="C30" t="str">
        <v>1011 - Truancy Courts</v>
      </c>
      <c r="D30" t="str">
        <v>1016 - Planning and Development</v>
      </c>
      <c r="E30" t="str">
        <v>1020 - Commissioners' Court Administrator</v>
      </c>
      <c r="F30" t="str">
        <v>1021 - Operation Services - Engineering</v>
      </c>
      <c r="G30" t="str">
        <v>1022 - Operation Services - Facilities</v>
      </c>
      <c r="H30" t="str">
        <v>1023 - Operation Services - Comm/Central Services</v>
      </c>
      <c r="I30" t="str">
        <v>1024 - Operation Services - Records Mgmt</v>
      </c>
      <c r="J30" t="str">
        <v>1027 - Operation Services - Auto Service Center</v>
      </c>
      <c r="K30" t="str">
        <v>1035 - Tax Assessor/Collector</v>
      </c>
      <c r="L30" t="str">
        <v>1040 - Human Resource/Civil Service</v>
      </c>
      <c r="M30" t="str">
        <v>1041 - HRCS - 52e Employees</v>
      </c>
      <c r="N30" t="str">
        <v>1045 - Records Bldg Fitness Center</v>
      </c>
      <c r="O30" t="str">
        <v>1050 - County Treasurer</v>
      </c>
      <c r="P30" t="str">
        <v>1060 - Office of Budget &amp; Evaluation</v>
      </c>
      <c r="Q30" t="str">
        <v>1070 - County Auditor</v>
      </c>
      <c r="R30" t="str">
        <v>1080 - Purchasing</v>
      </c>
      <c r="S30" t="str">
        <v>1082 - Small Business Enterprise(SBE)</v>
      </c>
      <c r="T30" t="str">
        <v>1090 - IT Data Services</v>
      </c>
      <c r="U30" t="str">
        <v>1210 - Elections</v>
      </c>
      <c r="V30" t="str">
        <v>2050 - Texas Cooperative Extension</v>
      </c>
      <c r="W30" t="str">
        <v>2060 - Veterans Service</v>
      </c>
      <c r="X30" t="str">
        <v>2080 - Historical Commission</v>
      </c>
      <c r="Y30" t="str">
        <v>2110 - Public Works</v>
      </c>
      <c r="Z30" t="str">
        <v>2115 - PW - Economic Development</v>
      </c>
      <c r="AA30" t="str">
        <v>2510 - Road Precinct #1</v>
      </c>
      <c r="AB30" t="str">
        <v>2520 - Road Precinct #2</v>
      </c>
      <c r="AC30" t="str">
        <v>2530 - Road Precinct #3</v>
      </c>
      <c r="AD30" t="str">
        <v>2540 - Road Precinct #4</v>
      </c>
      <c r="AE30" t="str">
        <v>2550 - Road Reserves</v>
      </c>
      <c r="AF30" t="str">
        <v>3020 - Community Supervision</v>
      </c>
      <c r="AG30" t="str">
        <v>3030 - Public Service Program</v>
      </c>
      <c r="AH30" t="str">
        <v>3043 - Unincorporated Area Services</v>
      </c>
      <c r="AI30" t="str">
        <v>3110 - Executive</v>
      </c>
      <c r="AJ30" t="str">
        <v>3111 - Special Investigation</v>
      </c>
      <c r="AK30" t="str">
        <v>3112 - Intelligence</v>
      </c>
      <c r="AL30" t="str">
        <v>3113 - Internal Affairs</v>
      </c>
      <c r="AM30" t="str">
        <v>3114 - Compliance</v>
      </c>
      <c r="AN30" t="str">
        <v>3121 - General Services</v>
      </c>
      <c r="AO30" t="str">
        <v>3122 - Personnel</v>
      </c>
      <c r="AP30" t="str">
        <v>3123 - Training</v>
      </c>
      <c r="AQ30" t="str">
        <v>3124 - Communications</v>
      </c>
      <c r="AR30" t="str">
        <v>3125 - Fiscal</v>
      </c>
      <c r="AS30" t="str">
        <v>3126 - Photo Lab</v>
      </c>
      <c r="AT30" t="str">
        <v>3127 - Print Shop Department</v>
      </c>
      <c r="AU30" t="str">
        <v>3128 - Bonds</v>
      </c>
      <c r="AV30" t="str">
        <v>3129 - Bailiff</v>
      </c>
      <c r="AW30" t="str">
        <v>3130 - Warrants</v>
      </c>
      <c r="AX30" t="str">
        <v>3131 - Fugitive Transportation</v>
      </c>
      <c r="AY30" t="str">
        <v>3132 - Civil</v>
      </c>
      <c r="AZ30" t="str">
        <v>3133 - Patrol</v>
      </c>
      <c r="BA30" t="str">
        <v>3134 - Criminal Investigation</v>
      </c>
      <c r="BB30" t="str">
        <v>3136 - FLEET</v>
      </c>
      <c r="BC30" t="str">
        <v>3137 - Freeway Management Program</v>
      </c>
      <c r="BD30" t="str">
        <v>3140 - Detention Services</v>
      </c>
      <c r="BE30" t="str">
        <v>3141 - North Tower</v>
      </c>
      <c r="BF30" t="str">
        <v>3142 - West Tower</v>
      </c>
      <c r="BG30" t="str">
        <v>3147 - Central Intake</v>
      </c>
      <c r="BH30" t="str">
        <v>3148 - South Tower</v>
      </c>
      <c r="BI30" t="str">
        <v>3150 - Classification and Release</v>
      </c>
      <c r="BJ30" t="str">
        <v>3151 - Inmate Program</v>
      </c>
      <c r="BK30" t="str">
        <v>3152 - Central Kitchen</v>
      </c>
      <c r="BL30" t="str">
        <v>3153 - Central Laundry</v>
      </c>
      <c r="BM30" t="str">
        <v>3154 - Inmate Transport</v>
      </c>
      <c r="BN30" t="str">
        <v>3155 - Jail Medical</v>
      </c>
      <c r="BO30" t="str">
        <v>3156 - Pre/Post Trial Release Program</v>
      </c>
      <c r="BP30" t="str">
        <v>3210 - Constable Precinct #1</v>
      </c>
      <c r="BQ30" t="str">
        <v>3220 - Constable Precinct #2</v>
      </c>
      <c r="BR30" t="str">
        <v>3230 - Constable Precinct #3</v>
      </c>
      <c r="BS30" t="str">
        <v>3240 - Constable Precinct #4</v>
      </c>
      <c r="BT30" t="str">
        <v>3250 - Constable Precinct #5</v>
      </c>
      <c r="BU30" t="str">
        <v>3270 - Constable Precinct #3A</v>
      </c>
      <c r="BV30" t="str">
        <v>3280 - Constable Precinct #4A</v>
      </c>
      <c r="BW30" t="str">
        <v>3311 - Crime Lab</v>
      </c>
      <c r="BX30" t="str">
        <v>3312 - Medical Examiner</v>
      </c>
      <c r="BY30" t="str">
        <v>3313 - Breath Alcohol Program</v>
      </c>
      <c r="BZ30" t="str">
        <v>4001 - Building Security</v>
      </c>
      <c r="CA30" t="str">
        <v>4002 - Emergency Management</v>
      </c>
      <c r="CB30" t="str">
        <v>4003 - Fire Marshal</v>
      </c>
      <c r="CC30" t="str">
        <v>4011 - District Attorney</v>
      </c>
      <c r="CD30" t="str">
        <v>4012 - DA-Special Allocation</v>
      </c>
      <c r="CE30" t="str">
        <v>4013 - Drug Court Program</v>
      </c>
      <c r="CF30" t="str">
        <v>4014 - Jail Diversion</v>
      </c>
      <c r="CG30" t="str">
        <v>4015 - Divert Court</v>
      </c>
      <c r="CH30" t="str">
        <v>4016 - S.T.A.C. Court</v>
      </c>
      <c r="CI30" t="str">
        <v>4020 - District Clerk</v>
      </c>
      <c r="CJ30" t="str">
        <v>4031 - County Clerk</v>
      </c>
      <c r="CK30" t="str">
        <v>4032 - County Clerk-Collections</v>
      </c>
      <c r="CL30" t="str">
        <v>4033 - Truancy Courts Clerks</v>
      </c>
      <c r="CM30" t="str">
        <v>4040 - Public Defender</v>
      </c>
      <c r="CN30" t="str">
        <v>4051 - District Court Administration</v>
      </c>
      <c r="CO30" t="str">
        <v>4052 - Family Court Services</v>
      </c>
      <c r="CP30" t="str">
        <v>4053 - Child Support Payments Office</v>
      </c>
      <c r="CQ30" t="str">
        <v>4054 - Alt. Dispute Resolution-Dept</v>
      </c>
      <c r="CR30" t="str">
        <v>4056 - Domestic Relations Office Administration</v>
      </c>
      <c r="CS30" t="str">
        <v>4060 - Jury Service</v>
      </c>
      <c r="CT30" t="str">
        <v>4065 - Grand Jury Service</v>
      </c>
      <c r="CU30" t="str">
        <v>4071 - 5th Court of Appeals</v>
      </c>
      <c r="CV30" t="str">
        <v>4072 - First Admin. Judicial Region</v>
      </c>
      <c r="CW30" t="str">
        <v>4080 - Court Cost Miscellaneous</v>
      </c>
      <c r="CX30" t="str">
        <v>4090 - Appellate Justice System</v>
      </c>
      <c r="CY30" t="str">
        <v>4110 - 14th Civil District Court</v>
      </c>
      <c r="CZ30" t="str">
        <v>4115 - 44th Civil District Court</v>
      </c>
      <c r="DA30" t="str">
        <v>4120 - 68th Civil District Court</v>
      </c>
      <c r="DB30" t="str">
        <v>4125 - 95th Civil District Court</v>
      </c>
      <c r="DC30" t="str">
        <v>4130 - 101st Civil District Court</v>
      </c>
      <c r="DD30" t="str">
        <v>4135 - 116th Civil District Court</v>
      </c>
      <c r="DE30" t="str">
        <v>4140 - 134th Civil District Court</v>
      </c>
      <c r="DF30" t="str">
        <v>4145 - 160th Civil District Court</v>
      </c>
      <c r="DG30" t="str">
        <v>4150 - 162nd Civil District Court</v>
      </c>
      <c r="DH30" t="str">
        <v>4155 - 191st Civil District Court</v>
      </c>
      <c r="DI30" t="str">
        <v>4160 - 192nd Civil District Court</v>
      </c>
      <c r="DJ30" t="str">
        <v>4165 - 193rd Civil District Court</v>
      </c>
      <c r="DK30" t="str">
        <v>4170 - 298th Civil District Court</v>
      </c>
      <c r="DL30" t="str">
        <v>4175 - Civil District Masters</v>
      </c>
      <c r="DM30" t="str">
        <v>4180 - Civil Tax Court</v>
      </c>
      <c r="DN30" t="str">
        <v>4210 - 254th Family Court</v>
      </c>
      <c r="DO30" t="str">
        <v>4215 - 255th Family Court</v>
      </c>
      <c r="DP30" t="str">
        <v>4220 - 256th Family Court</v>
      </c>
      <c r="DQ30" t="str">
        <v>4225 - 301st Family Court</v>
      </c>
      <c r="DR30" t="str">
        <v>4230 - 302nd Family Court</v>
      </c>
      <c r="DS30" t="str">
        <v>4235 - 303rd Family Court</v>
      </c>
      <c r="DT30" t="str">
        <v>4240 - 330th Family Court</v>
      </c>
      <c r="DU30" t="str">
        <v>4250 - IV-D Court</v>
      </c>
      <c r="DV30" t="str">
        <v>4310 - 304th Juvenile Court</v>
      </c>
      <c r="DW30" t="str">
        <v>4320 - 305th Juvenile Court</v>
      </c>
      <c r="DX30" t="str">
        <v>4401 - Criminal District Court #1</v>
      </c>
      <c r="DY30" t="str">
        <v>4402 - Criminal District Court #2</v>
      </c>
      <c r="DZ30" t="str">
        <v>4403 - Criminal District Court #3</v>
      </c>
      <c r="EA30" t="str">
        <v>4404 - Criminal District Court #4</v>
      </c>
      <c r="EB30" t="str">
        <v>4405 - Criminal District Court #5</v>
      </c>
      <c r="EC30" t="str">
        <v>4406 - Criminal District Court #6</v>
      </c>
      <c r="ED30" t="str">
        <v>4407 - Criminal District Court #7</v>
      </c>
      <c r="EE30" t="str">
        <v>4410 - 194th Criminal District Court</v>
      </c>
      <c r="EF30" t="str">
        <v>4415 - 195th Criminal District Court</v>
      </c>
      <c r="EG30" t="str">
        <v>4420 - 203rd Criminal District Court</v>
      </c>
      <c r="EH30" t="str">
        <v>4425 - 204th Criminal District Court</v>
      </c>
      <c r="EI30" t="str">
        <v>4430 - 265th Criminal District Court</v>
      </c>
      <c r="EJ30" t="str">
        <v>4435 - 282nd Criminal District Court</v>
      </c>
      <c r="EK30" t="str">
        <v>4440 - 283rd Criminal District Court</v>
      </c>
      <c r="EL30" t="str">
        <v>4445 - 291st Criminal District Court</v>
      </c>
      <c r="EM30" t="str">
        <v>4450 - 292nd Criminal District Court</v>
      </c>
      <c r="EN30" t="str">
        <v>4455 - 363rd Criminal District Court</v>
      </c>
      <c r="EO30" t="str">
        <v>4460 - Criminal District Magistrates</v>
      </c>
      <c r="EP30" t="str">
        <v>4461 - Pretrial Release</v>
      </c>
      <c r="EQ30" t="str">
        <v>4465 - Staff Attorneys</v>
      </c>
      <c r="ER30" t="str">
        <v>4470 - Criminal District Court Manager</v>
      </c>
      <c r="ES30" t="str">
        <v>4501 - County Court at Law #1</v>
      </c>
      <c r="ET30" t="str">
        <v>4502 - County Court at Law #2</v>
      </c>
      <c r="EU30" t="str">
        <v>4503 - County Court at Law #3</v>
      </c>
      <c r="EV30" t="str">
        <v>4504 - County Court at Law #4</v>
      </c>
      <c r="EW30" t="str">
        <v>4505 - County Court at Law #5</v>
      </c>
      <c r="EX30" t="str">
        <v>4601 - County Criminal Court #1</v>
      </c>
      <c r="EY30" t="str">
        <v>4602 - County Criminal Court #2</v>
      </c>
      <c r="EZ30" t="str">
        <v>4603 - County Criminal Court #3</v>
      </c>
      <c r="FA30" t="str">
        <v>4604 - County Criminal Court #4</v>
      </c>
      <c r="FB30" t="str">
        <v>4605 - County Criminal Court #5</v>
      </c>
      <c r="FC30" t="str">
        <v>4606 - County Criminal Court #6</v>
      </c>
      <c r="FD30" t="str">
        <v>4607 - County Criminal Court #7</v>
      </c>
      <c r="FE30" t="str">
        <v>4608 - County Criminal Court #8</v>
      </c>
      <c r="FF30" t="str">
        <v>4609 - County Criminal Court #9</v>
      </c>
      <c r="FG30" t="str">
        <v>4610 - County Criminal Court #10</v>
      </c>
      <c r="FH30" t="str">
        <v>4611 - County Criminal Court #11</v>
      </c>
      <c r="FI30" t="str">
        <v>4615 - County Criminal Court of Appeals</v>
      </c>
      <c r="FJ30" t="str">
        <v>4616 - County Criminal Court of Appeals #2</v>
      </c>
      <c r="FK30" t="str">
        <v>4617 - County Criminal Court - Magistrate</v>
      </c>
      <c r="FL30" t="str">
        <v>4620 - County Criminal Court Manager</v>
      </c>
      <c r="FM30" t="str">
        <v>4701 - Probate Court #1</v>
      </c>
      <c r="FN30" t="str">
        <v>4702 - Probate Court #2</v>
      </c>
      <c r="FO30" t="str">
        <v>4703 - Probate Court #3</v>
      </c>
      <c r="FP30" t="str">
        <v>4704 - Investigators/Court Visitor Program</v>
      </c>
      <c r="FQ30" t="str">
        <v>4705 - Probate Associates</v>
      </c>
      <c r="FR30" t="str">
        <v>4811 - J.P- 1-1</v>
      </c>
      <c r="FS30" t="str">
        <v>4812 - J.P- 1-2</v>
      </c>
      <c r="FT30" t="str">
        <v>4821 - J.P- 2-1</v>
      </c>
      <c r="FU30" t="str">
        <v>4822 - J.P- 2-2</v>
      </c>
      <c r="FV30" t="str">
        <v>4831 - J.P- 3-1</v>
      </c>
      <c r="FW30" t="str">
        <v>4832 - J.P- 3-2</v>
      </c>
      <c r="FX30" t="str">
        <v>4833 - J.P. Central Collections</v>
      </c>
      <c r="FY30" t="str">
        <v>4841 - J.P- 4-1</v>
      </c>
      <c r="FZ30" t="str">
        <v>4842 - J.P- 4-2</v>
      </c>
      <c r="GA30" t="str">
        <v>4851 - J.P- 5-1</v>
      </c>
      <c r="GB30" t="str">
        <v>4852 - J.P- 5-2</v>
      </c>
      <c r="GC30" t="str">
        <v>4862 - J P 3-A</v>
      </c>
      <c r="GD30" t="str">
        <v>4921 - District Clerk Criminal and Bond Forfeiture</v>
      </c>
      <c r="GE30" t="str">
        <v>4922 - District Clerk Passport Central</v>
      </c>
      <c r="GF30" t="str">
        <v>4923 - District Clerk Passport East</v>
      </c>
      <c r="GG30" t="str">
        <v>4924 - District Passport North</v>
      </c>
      <c r="GH30" t="str">
        <v>4925 - District Clerk Juvenile</v>
      </c>
      <c r="GI30" t="str">
        <v>4926 - District Civil and Family, Trust and Collections</v>
      </c>
      <c r="GJ30" t="str">
        <v>5001 - County Clerk Criminal and Bond Forfeiture</v>
      </c>
      <c r="GK30" t="str">
        <v>5002 - County Clerk Recording</v>
      </c>
      <c r="GL30" t="str">
        <v>5003 - County Clerk Vitals</v>
      </c>
      <c r="GM30" t="str">
        <v>5004 - County Clerk Trust</v>
      </c>
      <c r="GN30" t="str">
        <v xml:space="preserve">5005 - County Clerk Civil </v>
      </c>
      <c r="GO30" t="str">
        <v>5006 - County Clerk Probate</v>
      </c>
      <c r="GP30" t="str">
        <v>5007 - County Clerk Central Records</v>
      </c>
      <c r="GQ30" t="str">
        <v>5008 - County Clerk-Collections</v>
      </c>
      <c r="GR30" t="str">
        <v>5041 - Truancy South</v>
      </c>
      <c r="GS30" t="str">
        <v>5042 - Truancy North</v>
      </c>
      <c r="GT30" t="str">
        <v>5043 - Truancy East</v>
      </c>
      <c r="GU30" t="str">
        <v>5110 - Employee Health Clinic</v>
      </c>
      <c r="GV30" t="str">
        <v>5111 - Juvenile Administration</v>
      </c>
      <c r="GW30" t="str">
        <v>5112 - Juvenile Psychological Service</v>
      </c>
      <c r="GX30" t="str">
        <v>5114 - Juvenile-Detention Center</v>
      </c>
      <c r="GY30" t="str">
        <v>5115 - Juvenile-Emergency Shelter</v>
      </c>
      <c r="GZ30" t="str">
        <v>5116 - Juvenile-Letot Center</v>
      </c>
      <c r="HA30" t="str">
        <v>5117 - Juvenile-Youth Village</v>
      </c>
      <c r="HB30" t="str">
        <v>5118 - Juvenile-Medlock Center</v>
      </c>
      <c r="HC30" t="str">
        <v>5119 - Juvenile-Letot Residential Treatment Center</v>
      </c>
      <c r="HD30" t="str">
        <v>5120 - Health Administration</v>
      </c>
      <c r="HE30" t="str">
        <v>5121 - Environmental Health</v>
      </c>
      <c r="HF30" t="str">
        <v>5122 - Public Health Lab</v>
      </c>
      <c r="HG30" t="str">
        <v>5123 - Preventive Health</v>
      </c>
      <c r="HH30" t="str">
        <v>5124 - Communicable Disease Control</v>
      </c>
      <c r="HI30" t="str">
        <v>5125 - STD Clinic</v>
      </c>
      <c r="HJ30" t="str">
        <v>5126 - TB Clinic</v>
      </c>
      <c r="HK30" t="str">
        <v>5128 - HHS - Finance Admin</v>
      </c>
      <c r="HL30" t="str">
        <v xml:space="preserve">5130 - Budget Office Community Contracts </v>
      </c>
      <c r="HM30" t="str">
        <v>5140 - CPS Program</v>
      </c>
      <c r="HN30" t="str">
        <v>5170 - Welfare Assistance</v>
      </c>
      <c r="HO30" t="str">
        <v>6340 - Wilmer Substance Abuse Facility</v>
      </c>
      <c r="HP30" t="str">
        <v>6430 - Truancy Enforcement Center</v>
      </c>
      <c r="HQ30" t="str">
        <v>6930 - Cash Match for Grants</v>
      </c>
      <c r="HR30" t="str">
        <v>7138 - Parking Garage CO 2004 Series</v>
      </c>
      <c r="HS30" t="str">
        <v>7139 - Unlimited Tax Ref 2005  24.097M</v>
      </c>
      <c r="HT30" t="str">
        <v>7140 - Certificate Obligation, 2006  $65M</v>
      </c>
      <c r="HU30" t="str">
        <v>7141 - Limited Tax Notes, Series 2011</v>
      </c>
      <c r="HV30" t="str">
        <v>7142 - Unlimited Tax Refunding Bonds Series 2011A-Dept</v>
      </c>
      <c r="HW30" t="str">
        <v>7144 - Limited Tax Refunding Bonds Series 2013</v>
      </c>
      <c r="HX30" t="str">
        <v>7145 - Dept Limited Tax Notes Series 2013</v>
      </c>
      <c r="HY30" t="str">
        <v>7146 - Unlimited Tax Refunding Bonds Series 2015</v>
      </c>
      <c r="HZ30" t="str">
        <v>7147 - Combination Tax and Parking Garage Revenue Certificates of Obligation Series 2016</v>
      </c>
      <c r="IA30" t="str">
        <v>7148 - Certificates of Obligation, Series 2022</v>
      </c>
      <c r="IB30" t="str">
        <v>7400 - Administrative</v>
      </c>
      <c r="IC30" t="str">
        <v>7414 - Unlimited Tax Road Bonds Series 1995</v>
      </c>
      <c r="ID30" t="str">
        <v>7418 - Road Bond Series 1996</v>
      </c>
      <c r="IE30" t="str">
        <v>7492 - 1995 Road Bond Fund</v>
      </c>
      <c r="IF30" t="str">
        <v>8010 - State Highway Fund</v>
      </c>
      <c r="IG30" t="str">
        <v>8011 - Vehicle Sales and Use Tax</v>
      </c>
      <c r="IH30" t="str">
        <v>8012 - Certificate of Title Fund</v>
      </c>
      <c r="II30" t="str">
        <v>8013 - State Beer and Wine</v>
      </c>
      <c r="IJ30" t="str">
        <v>8014 - Unapportioned Tax</v>
      </c>
      <c r="IK30" t="str">
        <v>8015 - Tax Refund</v>
      </c>
      <c r="IL30" t="str">
        <v>8016 - Trust Fund (Tax Assessor)</v>
      </c>
      <c r="IM30" t="str">
        <v>8017 - Mail-in License Renewal</v>
      </c>
      <c r="IN30" t="str">
        <v>8459 - Chase C.C. Clearing Acct-Tax Office</v>
      </c>
      <c r="IO30" t="str">
        <v>8465 - Chase C.C. MV Clearing Acct-Tax Office</v>
      </c>
      <c r="IP30" t="str">
        <v>8466 - Chase Credit Card Charge Back-Tax Office</v>
      </c>
      <c r="IQ30" t="str">
        <v>8467 - Chase C.C MV Charge Back Tax Office</v>
      </c>
      <c r="IR30" t="str">
        <v>8543 - Chase Credit Card B&amp;W Chargeback</v>
      </c>
      <c r="IS30" t="str">
        <v>8545 - Chase Credit Card VIT/SIT Chargeback</v>
      </c>
      <c r="IT30" t="str">
        <v>8718 - Dealers' Escrow Account</v>
      </c>
      <c r="IU30" t="str">
        <v>8719 - Undisbursed Funds</v>
      </c>
      <c r="IV30" t="str">
        <v>8720 - Credit Card Deposit/Clearing Acct</v>
      </c>
      <c r="IW30" t="str">
        <v>8721 - Unapportioned Tax ( Year End ) Used to be 720</v>
      </c>
      <c r="IX30" t="str">
        <v>8731 - Credit Card Chargeback Acct</v>
      </c>
      <c r="IY30" t="str">
        <v>9010 - Library Assistance</v>
      </c>
      <c r="IZ30" t="str">
        <v>9020 - Local Emergencies</v>
      </c>
      <c r="JA30" t="str">
        <v>9101 - Park &amp; Open Space Adm</v>
      </c>
      <c r="JB30" t="str">
        <v>9102 - Park and Open Space</v>
      </c>
      <c r="JC30" t="str">
        <v>9200 - Escrows</v>
      </c>
      <c r="JD30" t="str">
        <v>9205 - Constable Precinct #1</v>
      </c>
      <c r="JE30" t="str">
        <v>9206 - Constable Precinct #2</v>
      </c>
      <c r="JF30" t="str">
        <v>9207 - Constable Precinct #3</v>
      </c>
      <c r="JG30" t="str">
        <v>9208 - Constable Precinct #4</v>
      </c>
      <c r="JH30" t="str">
        <v>9209 - Constable Precinct #5</v>
      </c>
      <c r="JI30" t="str">
        <v xml:space="preserve">9215 - Commissary </v>
      </c>
      <c r="JJ30" t="str">
        <v xml:space="preserve">9220 - District Attorney </v>
      </c>
      <c r="JK30" t="str">
        <v>9225 - Sheriff</v>
      </c>
      <c r="JL30" t="str">
        <v xml:space="preserve">9230 - Juvenile </v>
      </c>
      <c r="JM30" t="str">
        <v xml:space="preserve">9235 - Justice of Peace </v>
      </c>
      <c r="JN30" t="str">
        <v>9240 - County Clerk</v>
      </c>
      <c r="JO30" t="str">
        <v>9245 - District Clerk</v>
      </c>
      <c r="JP30" t="str">
        <v xml:space="preserve">9250 - County Clerk Record Management </v>
      </c>
      <c r="JQ30" t="str">
        <v xml:space="preserve">9255 - District Clerk Record Management </v>
      </c>
      <c r="JR30" t="str">
        <v xml:space="preserve">9256 - County &amp; District Clerk Record Management </v>
      </c>
      <c r="JS30" t="str">
        <v xml:space="preserve">9260 - Community Supervision and Correction Department </v>
      </c>
      <c r="JT30" t="str">
        <v xml:space="preserve">9265 - Tax Office </v>
      </c>
      <c r="JU30" t="str">
        <v xml:space="preserve">9270 - Criminal Justice </v>
      </c>
      <c r="JV30" t="str">
        <v xml:space="preserve">9275 - Divert Court </v>
      </c>
      <c r="JW30" t="str">
        <v>9280 - HHS</v>
      </c>
      <c r="JX30" t="str">
        <v>9285 - Probate Court</v>
      </c>
      <c r="JY30" t="str">
        <v>9290 - Law Library</v>
      </c>
      <c r="JZ30" t="str">
        <v>9291 - SBE</v>
      </c>
      <c r="KA30" t="str">
        <v>9292 - Fire Marshall</v>
      </c>
      <c r="KB30" t="str">
        <v>9410 - IT Projects</v>
      </c>
      <c r="KC30" t="str">
        <v>9420 - Facilities Projects</v>
      </c>
      <c r="KD30" t="str">
        <v>9430 - Public Works Projects</v>
      </c>
      <c r="KE30" t="str">
        <v>9440 - CSCD Projects</v>
      </c>
      <c r="KF30" t="str">
        <v>9450 - Elections</v>
      </c>
      <c r="KG30" t="str">
        <v>9455 - Household Hazardous Waste</v>
      </c>
      <c r="KH30" t="str">
        <v>9464 - American Rescue Plan</v>
      </c>
      <c r="KI30" t="str">
        <v>9466 - Major Grants</v>
      </c>
      <c r="KJ30" t="str">
        <v>9467 - HUD Section 8</v>
      </c>
      <c r="KK30" t="str">
        <v>9468 - Charter School</v>
      </c>
      <c r="KL30" t="str">
        <v>9900 - Non-Budget Charges</v>
      </c>
      <c r="KM30" t="str">
        <v>9910 - Countywide Appropriations</v>
      </c>
      <c r="KN30" t="str">
        <v>9915 - Surplus</v>
      </c>
      <c r="KO30" t="str">
        <v>9920 - Payroll -Dept</v>
      </c>
      <c r="KP30" t="str">
        <v>9940 - Reserves and Contingency</v>
      </c>
      <c r="KQ30" t="str">
        <v>9950 - Emergency Reserves</v>
      </c>
    </row>
    <row r="31" spans="1:303" x14ac:dyDescent="0.25">
      <c r="A31" t="str" cm="1">
        <f t="array" ref="A31:KQ31">TRANSPOSE(_xlfn._xlws.SORT(_xlfn._xlws.FILTER(TableCostCenter[Cost Center List],ISNUMBER(SEARCH(Travel!Z32,TableCostCenter[Cost Center List])))))</f>
        <v>0000 - Default Cost Center</v>
      </c>
      <c r="B31" t="str">
        <v>1010 - County Judge</v>
      </c>
      <c r="C31" t="str">
        <v>1011 - Truancy Courts</v>
      </c>
      <c r="D31" t="str">
        <v>1016 - Planning and Development</v>
      </c>
      <c r="E31" t="str">
        <v>1020 - Commissioners' Court Administrator</v>
      </c>
      <c r="F31" t="str">
        <v>1021 - Operation Services - Engineering</v>
      </c>
      <c r="G31" t="str">
        <v>1022 - Operation Services - Facilities</v>
      </c>
      <c r="H31" t="str">
        <v>1023 - Operation Services - Comm/Central Services</v>
      </c>
      <c r="I31" t="str">
        <v>1024 - Operation Services - Records Mgmt</v>
      </c>
      <c r="J31" t="str">
        <v>1027 - Operation Services - Auto Service Center</v>
      </c>
      <c r="K31" t="str">
        <v>1035 - Tax Assessor/Collector</v>
      </c>
      <c r="L31" t="str">
        <v>1040 - Human Resource/Civil Service</v>
      </c>
      <c r="M31" t="str">
        <v>1041 - HRCS - 52e Employees</v>
      </c>
      <c r="N31" t="str">
        <v>1045 - Records Bldg Fitness Center</v>
      </c>
      <c r="O31" t="str">
        <v>1050 - County Treasurer</v>
      </c>
      <c r="P31" t="str">
        <v>1060 - Office of Budget &amp; Evaluation</v>
      </c>
      <c r="Q31" t="str">
        <v>1070 - County Auditor</v>
      </c>
      <c r="R31" t="str">
        <v>1080 - Purchasing</v>
      </c>
      <c r="S31" t="str">
        <v>1082 - Small Business Enterprise(SBE)</v>
      </c>
      <c r="T31" t="str">
        <v>1090 - IT Data Services</v>
      </c>
      <c r="U31" t="str">
        <v>1210 - Elections</v>
      </c>
      <c r="V31" t="str">
        <v>2050 - Texas Cooperative Extension</v>
      </c>
      <c r="W31" t="str">
        <v>2060 - Veterans Service</v>
      </c>
      <c r="X31" t="str">
        <v>2080 - Historical Commission</v>
      </c>
      <c r="Y31" t="str">
        <v>2110 - Public Works</v>
      </c>
      <c r="Z31" t="str">
        <v>2115 - PW - Economic Development</v>
      </c>
      <c r="AA31" t="str">
        <v>2510 - Road Precinct #1</v>
      </c>
      <c r="AB31" t="str">
        <v>2520 - Road Precinct #2</v>
      </c>
      <c r="AC31" t="str">
        <v>2530 - Road Precinct #3</v>
      </c>
      <c r="AD31" t="str">
        <v>2540 - Road Precinct #4</v>
      </c>
      <c r="AE31" t="str">
        <v>2550 - Road Reserves</v>
      </c>
      <c r="AF31" t="str">
        <v>3020 - Community Supervision</v>
      </c>
      <c r="AG31" t="str">
        <v>3030 - Public Service Program</v>
      </c>
      <c r="AH31" t="str">
        <v>3043 - Unincorporated Area Services</v>
      </c>
      <c r="AI31" t="str">
        <v>3110 - Executive</v>
      </c>
      <c r="AJ31" t="str">
        <v>3111 - Special Investigation</v>
      </c>
      <c r="AK31" t="str">
        <v>3112 - Intelligence</v>
      </c>
      <c r="AL31" t="str">
        <v>3113 - Internal Affairs</v>
      </c>
      <c r="AM31" t="str">
        <v>3114 - Compliance</v>
      </c>
      <c r="AN31" t="str">
        <v>3121 - General Services</v>
      </c>
      <c r="AO31" t="str">
        <v>3122 - Personnel</v>
      </c>
      <c r="AP31" t="str">
        <v>3123 - Training</v>
      </c>
      <c r="AQ31" t="str">
        <v>3124 - Communications</v>
      </c>
      <c r="AR31" t="str">
        <v>3125 - Fiscal</v>
      </c>
      <c r="AS31" t="str">
        <v>3126 - Photo Lab</v>
      </c>
      <c r="AT31" t="str">
        <v>3127 - Print Shop Department</v>
      </c>
      <c r="AU31" t="str">
        <v>3128 - Bonds</v>
      </c>
      <c r="AV31" t="str">
        <v>3129 - Bailiff</v>
      </c>
      <c r="AW31" t="str">
        <v>3130 - Warrants</v>
      </c>
      <c r="AX31" t="str">
        <v>3131 - Fugitive Transportation</v>
      </c>
      <c r="AY31" t="str">
        <v>3132 - Civil</v>
      </c>
      <c r="AZ31" t="str">
        <v>3133 - Patrol</v>
      </c>
      <c r="BA31" t="str">
        <v>3134 - Criminal Investigation</v>
      </c>
      <c r="BB31" t="str">
        <v>3136 - FLEET</v>
      </c>
      <c r="BC31" t="str">
        <v>3137 - Freeway Management Program</v>
      </c>
      <c r="BD31" t="str">
        <v>3140 - Detention Services</v>
      </c>
      <c r="BE31" t="str">
        <v>3141 - North Tower</v>
      </c>
      <c r="BF31" t="str">
        <v>3142 - West Tower</v>
      </c>
      <c r="BG31" t="str">
        <v>3147 - Central Intake</v>
      </c>
      <c r="BH31" t="str">
        <v>3148 - South Tower</v>
      </c>
      <c r="BI31" t="str">
        <v>3150 - Classification and Release</v>
      </c>
      <c r="BJ31" t="str">
        <v>3151 - Inmate Program</v>
      </c>
      <c r="BK31" t="str">
        <v>3152 - Central Kitchen</v>
      </c>
      <c r="BL31" t="str">
        <v>3153 - Central Laundry</v>
      </c>
      <c r="BM31" t="str">
        <v>3154 - Inmate Transport</v>
      </c>
      <c r="BN31" t="str">
        <v>3155 - Jail Medical</v>
      </c>
      <c r="BO31" t="str">
        <v>3156 - Pre/Post Trial Release Program</v>
      </c>
      <c r="BP31" t="str">
        <v>3210 - Constable Precinct #1</v>
      </c>
      <c r="BQ31" t="str">
        <v>3220 - Constable Precinct #2</v>
      </c>
      <c r="BR31" t="str">
        <v>3230 - Constable Precinct #3</v>
      </c>
      <c r="BS31" t="str">
        <v>3240 - Constable Precinct #4</v>
      </c>
      <c r="BT31" t="str">
        <v>3250 - Constable Precinct #5</v>
      </c>
      <c r="BU31" t="str">
        <v>3270 - Constable Precinct #3A</v>
      </c>
      <c r="BV31" t="str">
        <v>3280 - Constable Precinct #4A</v>
      </c>
      <c r="BW31" t="str">
        <v>3311 - Crime Lab</v>
      </c>
      <c r="BX31" t="str">
        <v>3312 - Medical Examiner</v>
      </c>
      <c r="BY31" t="str">
        <v>3313 - Breath Alcohol Program</v>
      </c>
      <c r="BZ31" t="str">
        <v>4001 - Building Security</v>
      </c>
      <c r="CA31" t="str">
        <v>4002 - Emergency Management</v>
      </c>
      <c r="CB31" t="str">
        <v>4003 - Fire Marshal</v>
      </c>
      <c r="CC31" t="str">
        <v>4011 - District Attorney</v>
      </c>
      <c r="CD31" t="str">
        <v>4012 - DA-Special Allocation</v>
      </c>
      <c r="CE31" t="str">
        <v>4013 - Drug Court Program</v>
      </c>
      <c r="CF31" t="str">
        <v>4014 - Jail Diversion</v>
      </c>
      <c r="CG31" t="str">
        <v>4015 - Divert Court</v>
      </c>
      <c r="CH31" t="str">
        <v>4016 - S.T.A.C. Court</v>
      </c>
      <c r="CI31" t="str">
        <v>4020 - District Clerk</v>
      </c>
      <c r="CJ31" t="str">
        <v>4031 - County Clerk</v>
      </c>
      <c r="CK31" t="str">
        <v>4032 - County Clerk-Collections</v>
      </c>
      <c r="CL31" t="str">
        <v>4033 - Truancy Courts Clerks</v>
      </c>
      <c r="CM31" t="str">
        <v>4040 - Public Defender</v>
      </c>
      <c r="CN31" t="str">
        <v>4051 - District Court Administration</v>
      </c>
      <c r="CO31" t="str">
        <v>4052 - Family Court Services</v>
      </c>
      <c r="CP31" t="str">
        <v>4053 - Child Support Payments Office</v>
      </c>
      <c r="CQ31" t="str">
        <v>4054 - Alt. Dispute Resolution-Dept</v>
      </c>
      <c r="CR31" t="str">
        <v>4056 - Domestic Relations Office Administration</v>
      </c>
      <c r="CS31" t="str">
        <v>4060 - Jury Service</v>
      </c>
      <c r="CT31" t="str">
        <v>4065 - Grand Jury Service</v>
      </c>
      <c r="CU31" t="str">
        <v>4071 - 5th Court of Appeals</v>
      </c>
      <c r="CV31" t="str">
        <v>4072 - First Admin. Judicial Region</v>
      </c>
      <c r="CW31" t="str">
        <v>4080 - Court Cost Miscellaneous</v>
      </c>
      <c r="CX31" t="str">
        <v>4090 - Appellate Justice System</v>
      </c>
      <c r="CY31" t="str">
        <v>4110 - 14th Civil District Court</v>
      </c>
      <c r="CZ31" t="str">
        <v>4115 - 44th Civil District Court</v>
      </c>
      <c r="DA31" t="str">
        <v>4120 - 68th Civil District Court</v>
      </c>
      <c r="DB31" t="str">
        <v>4125 - 95th Civil District Court</v>
      </c>
      <c r="DC31" t="str">
        <v>4130 - 101st Civil District Court</v>
      </c>
      <c r="DD31" t="str">
        <v>4135 - 116th Civil District Court</v>
      </c>
      <c r="DE31" t="str">
        <v>4140 - 134th Civil District Court</v>
      </c>
      <c r="DF31" t="str">
        <v>4145 - 160th Civil District Court</v>
      </c>
      <c r="DG31" t="str">
        <v>4150 - 162nd Civil District Court</v>
      </c>
      <c r="DH31" t="str">
        <v>4155 - 191st Civil District Court</v>
      </c>
      <c r="DI31" t="str">
        <v>4160 - 192nd Civil District Court</v>
      </c>
      <c r="DJ31" t="str">
        <v>4165 - 193rd Civil District Court</v>
      </c>
      <c r="DK31" t="str">
        <v>4170 - 298th Civil District Court</v>
      </c>
      <c r="DL31" t="str">
        <v>4175 - Civil District Masters</v>
      </c>
      <c r="DM31" t="str">
        <v>4180 - Civil Tax Court</v>
      </c>
      <c r="DN31" t="str">
        <v>4210 - 254th Family Court</v>
      </c>
      <c r="DO31" t="str">
        <v>4215 - 255th Family Court</v>
      </c>
      <c r="DP31" t="str">
        <v>4220 - 256th Family Court</v>
      </c>
      <c r="DQ31" t="str">
        <v>4225 - 301st Family Court</v>
      </c>
      <c r="DR31" t="str">
        <v>4230 - 302nd Family Court</v>
      </c>
      <c r="DS31" t="str">
        <v>4235 - 303rd Family Court</v>
      </c>
      <c r="DT31" t="str">
        <v>4240 - 330th Family Court</v>
      </c>
      <c r="DU31" t="str">
        <v>4250 - IV-D Court</v>
      </c>
      <c r="DV31" t="str">
        <v>4310 - 304th Juvenile Court</v>
      </c>
      <c r="DW31" t="str">
        <v>4320 - 305th Juvenile Court</v>
      </c>
      <c r="DX31" t="str">
        <v>4401 - Criminal District Court #1</v>
      </c>
      <c r="DY31" t="str">
        <v>4402 - Criminal District Court #2</v>
      </c>
      <c r="DZ31" t="str">
        <v>4403 - Criminal District Court #3</v>
      </c>
      <c r="EA31" t="str">
        <v>4404 - Criminal District Court #4</v>
      </c>
      <c r="EB31" t="str">
        <v>4405 - Criminal District Court #5</v>
      </c>
      <c r="EC31" t="str">
        <v>4406 - Criminal District Court #6</v>
      </c>
      <c r="ED31" t="str">
        <v>4407 - Criminal District Court #7</v>
      </c>
      <c r="EE31" t="str">
        <v>4410 - 194th Criminal District Court</v>
      </c>
      <c r="EF31" t="str">
        <v>4415 - 195th Criminal District Court</v>
      </c>
      <c r="EG31" t="str">
        <v>4420 - 203rd Criminal District Court</v>
      </c>
      <c r="EH31" t="str">
        <v>4425 - 204th Criminal District Court</v>
      </c>
      <c r="EI31" t="str">
        <v>4430 - 265th Criminal District Court</v>
      </c>
      <c r="EJ31" t="str">
        <v>4435 - 282nd Criminal District Court</v>
      </c>
      <c r="EK31" t="str">
        <v>4440 - 283rd Criminal District Court</v>
      </c>
      <c r="EL31" t="str">
        <v>4445 - 291st Criminal District Court</v>
      </c>
      <c r="EM31" t="str">
        <v>4450 - 292nd Criminal District Court</v>
      </c>
      <c r="EN31" t="str">
        <v>4455 - 363rd Criminal District Court</v>
      </c>
      <c r="EO31" t="str">
        <v>4460 - Criminal District Magistrates</v>
      </c>
      <c r="EP31" t="str">
        <v>4461 - Pretrial Release</v>
      </c>
      <c r="EQ31" t="str">
        <v>4465 - Staff Attorneys</v>
      </c>
      <c r="ER31" t="str">
        <v>4470 - Criminal District Court Manager</v>
      </c>
      <c r="ES31" t="str">
        <v>4501 - County Court at Law #1</v>
      </c>
      <c r="ET31" t="str">
        <v>4502 - County Court at Law #2</v>
      </c>
      <c r="EU31" t="str">
        <v>4503 - County Court at Law #3</v>
      </c>
      <c r="EV31" t="str">
        <v>4504 - County Court at Law #4</v>
      </c>
      <c r="EW31" t="str">
        <v>4505 - County Court at Law #5</v>
      </c>
      <c r="EX31" t="str">
        <v>4601 - County Criminal Court #1</v>
      </c>
      <c r="EY31" t="str">
        <v>4602 - County Criminal Court #2</v>
      </c>
      <c r="EZ31" t="str">
        <v>4603 - County Criminal Court #3</v>
      </c>
      <c r="FA31" t="str">
        <v>4604 - County Criminal Court #4</v>
      </c>
      <c r="FB31" t="str">
        <v>4605 - County Criminal Court #5</v>
      </c>
      <c r="FC31" t="str">
        <v>4606 - County Criminal Court #6</v>
      </c>
      <c r="FD31" t="str">
        <v>4607 - County Criminal Court #7</v>
      </c>
      <c r="FE31" t="str">
        <v>4608 - County Criminal Court #8</v>
      </c>
      <c r="FF31" t="str">
        <v>4609 - County Criminal Court #9</v>
      </c>
      <c r="FG31" t="str">
        <v>4610 - County Criminal Court #10</v>
      </c>
      <c r="FH31" t="str">
        <v>4611 - County Criminal Court #11</v>
      </c>
      <c r="FI31" t="str">
        <v>4615 - County Criminal Court of Appeals</v>
      </c>
      <c r="FJ31" t="str">
        <v>4616 - County Criminal Court of Appeals #2</v>
      </c>
      <c r="FK31" t="str">
        <v>4617 - County Criminal Court - Magistrate</v>
      </c>
      <c r="FL31" t="str">
        <v>4620 - County Criminal Court Manager</v>
      </c>
      <c r="FM31" t="str">
        <v>4701 - Probate Court #1</v>
      </c>
      <c r="FN31" t="str">
        <v>4702 - Probate Court #2</v>
      </c>
      <c r="FO31" t="str">
        <v>4703 - Probate Court #3</v>
      </c>
      <c r="FP31" t="str">
        <v>4704 - Investigators/Court Visitor Program</v>
      </c>
      <c r="FQ31" t="str">
        <v>4705 - Probate Associates</v>
      </c>
      <c r="FR31" t="str">
        <v>4811 - J.P- 1-1</v>
      </c>
      <c r="FS31" t="str">
        <v>4812 - J.P- 1-2</v>
      </c>
      <c r="FT31" t="str">
        <v>4821 - J.P- 2-1</v>
      </c>
      <c r="FU31" t="str">
        <v>4822 - J.P- 2-2</v>
      </c>
      <c r="FV31" t="str">
        <v>4831 - J.P- 3-1</v>
      </c>
      <c r="FW31" t="str">
        <v>4832 - J.P- 3-2</v>
      </c>
      <c r="FX31" t="str">
        <v>4833 - J.P. Central Collections</v>
      </c>
      <c r="FY31" t="str">
        <v>4841 - J.P- 4-1</v>
      </c>
      <c r="FZ31" t="str">
        <v>4842 - J.P- 4-2</v>
      </c>
      <c r="GA31" t="str">
        <v>4851 - J.P- 5-1</v>
      </c>
      <c r="GB31" t="str">
        <v>4852 - J.P- 5-2</v>
      </c>
      <c r="GC31" t="str">
        <v>4862 - J P 3-A</v>
      </c>
      <c r="GD31" t="str">
        <v>4921 - District Clerk Criminal and Bond Forfeiture</v>
      </c>
      <c r="GE31" t="str">
        <v>4922 - District Clerk Passport Central</v>
      </c>
      <c r="GF31" t="str">
        <v>4923 - District Clerk Passport East</v>
      </c>
      <c r="GG31" t="str">
        <v>4924 - District Passport North</v>
      </c>
      <c r="GH31" t="str">
        <v>4925 - District Clerk Juvenile</v>
      </c>
      <c r="GI31" t="str">
        <v>4926 - District Civil and Family, Trust and Collections</v>
      </c>
      <c r="GJ31" t="str">
        <v>5001 - County Clerk Criminal and Bond Forfeiture</v>
      </c>
      <c r="GK31" t="str">
        <v>5002 - County Clerk Recording</v>
      </c>
      <c r="GL31" t="str">
        <v>5003 - County Clerk Vitals</v>
      </c>
      <c r="GM31" t="str">
        <v>5004 - County Clerk Trust</v>
      </c>
      <c r="GN31" t="str">
        <v xml:space="preserve">5005 - County Clerk Civil </v>
      </c>
      <c r="GO31" t="str">
        <v>5006 - County Clerk Probate</v>
      </c>
      <c r="GP31" t="str">
        <v>5007 - County Clerk Central Records</v>
      </c>
      <c r="GQ31" t="str">
        <v>5008 - County Clerk-Collections</v>
      </c>
      <c r="GR31" t="str">
        <v>5041 - Truancy South</v>
      </c>
      <c r="GS31" t="str">
        <v>5042 - Truancy North</v>
      </c>
      <c r="GT31" t="str">
        <v>5043 - Truancy East</v>
      </c>
      <c r="GU31" t="str">
        <v>5110 - Employee Health Clinic</v>
      </c>
      <c r="GV31" t="str">
        <v>5111 - Juvenile Administration</v>
      </c>
      <c r="GW31" t="str">
        <v>5112 - Juvenile Psychological Service</v>
      </c>
      <c r="GX31" t="str">
        <v>5114 - Juvenile-Detention Center</v>
      </c>
      <c r="GY31" t="str">
        <v>5115 - Juvenile-Emergency Shelter</v>
      </c>
      <c r="GZ31" t="str">
        <v>5116 - Juvenile-Letot Center</v>
      </c>
      <c r="HA31" t="str">
        <v>5117 - Juvenile-Youth Village</v>
      </c>
      <c r="HB31" t="str">
        <v>5118 - Juvenile-Medlock Center</v>
      </c>
      <c r="HC31" t="str">
        <v>5119 - Juvenile-Letot Residential Treatment Center</v>
      </c>
      <c r="HD31" t="str">
        <v>5120 - Health Administration</v>
      </c>
      <c r="HE31" t="str">
        <v>5121 - Environmental Health</v>
      </c>
      <c r="HF31" t="str">
        <v>5122 - Public Health Lab</v>
      </c>
      <c r="HG31" t="str">
        <v>5123 - Preventive Health</v>
      </c>
      <c r="HH31" t="str">
        <v>5124 - Communicable Disease Control</v>
      </c>
      <c r="HI31" t="str">
        <v>5125 - STD Clinic</v>
      </c>
      <c r="HJ31" t="str">
        <v>5126 - TB Clinic</v>
      </c>
      <c r="HK31" t="str">
        <v>5128 - HHS - Finance Admin</v>
      </c>
      <c r="HL31" t="str">
        <v xml:space="preserve">5130 - Budget Office Community Contracts </v>
      </c>
      <c r="HM31" t="str">
        <v>5140 - CPS Program</v>
      </c>
      <c r="HN31" t="str">
        <v>5170 - Welfare Assistance</v>
      </c>
      <c r="HO31" t="str">
        <v>6340 - Wilmer Substance Abuse Facility</v>
      </c>
      <c r="HP31" t="str">
        <v>6430 - Truancy Enforcement Center</v>
      </c>
      <c r="HQ31" t="str">
        <v>6930 - Cash Match for Grants</v>
      </c>
      <c r="HR31" t="str">
        <v>7138 - Parking Garage CO 2004 Series</v>
      </c>
      <c r="HS31" t="str">
        <v>7139 - Unlimited Tax Ref 2005  24.097M</v>
      </c>
      <c r="HT31" t="str">
        <v>7140 - Certificate Obligation, 2006  $65M</v>
      </c>
      <c r="HU31" t="str">
        <v>7141 - Limited Tax Notes, Series 2011</v>
      </c>
      <c r="HV31" t="str">
        <v>7142 - Unlimited Tax Refunding Bonds Series 2011A-Dept</v>
      </c>
      <c r="HW31" t="str">
        <v>7144 - Limited Tax Refunding Bonds Series 2013</v>
      </c>
      <c r="HX31" t="str">
        <v>7145 - Dept Limited Tax Notes Series 2013</v>
      </c>
      <c r="HY31" t="str">
        <v>7146 - Unlimited Tax Refunding Bonds Series 2015</v>
      </c>
      <c r="HZ31" t="str">
        <v>7147 - Combination Tax and Parking Garage Revenue Certificates of Obligation Series 2016</v>
      </c>
      <c r="IA31" t="str">
        <v>7148 - Certificates of Obligation, Series 2022</v>
      </c>
      <c r="IB31" t="str">
        <v>7400 - Administrative</v>
      </c>
      <c r="IC31" t="str">
        <v>7414 - Unlimited Tax Road Bonds Series 1995</v>
      </c>
      <c r="ID31" t="str">
        <v>7418 - Road Bond Series 1996</v>
      </c>
      <c r="IE31" t="str">
        <v>7492 - 1995 Road Bond Fund</v>
      </c>
      <c r="IF31" t="str">
        <v>8010 - State Highway Fund</v>
      </c>
      <c r="IG31" t="str">
        <v>8011 - Vehicle Sales and Use Tax</v>
      </c>
      <c r="IH31" t="str">
        <v>8012 - Certificate of Title Fund</v>
      </c>
      <c r="II31" t="str">
        <v>8013 - State Beer and Wine</v>
      </c>
      <c r="IJ31" t="str">
        <v>8014 - Unapportioned Tax</v>
      </c>
      <c r="IK31" t="str">
        <v>8015 - Tax Refund</v>
      </c>
      <c r="IL31" t="str">
        <v>8016 - Trust Fund (Tax Assessor)</v>
      </c>
      <c r="IM31" t="str">
        <v>8017 - Mail-in License Renewal</v>
      </c>
      <c r="IN31" t="str">
        <v>8459 - Chase C.C. Clearing Acct-Tax Office</v>
      </c>
      <c r="IO31" t="str">
        <v>8465 - Chase C.C. MV Clearing Acct-Tax Office</v>
      </c>
      <c r="IP31" t="str">
        <v>8466 - Chase Credit Card Charge Back-Tax Office</v>
      </c>
      <c r="IQ31" t="str">
        <v>8467 - Chase C.C MV Charge Back Tax Office</v>
      </c>
      <c r="IR31" t="str">
        <v>8543 - Chase Credit Card B&amp;W Chargeback</v>
      </c>
      <c r="IS31" t="str">
        <v>8545 - Chase Credit Card VIT/SIT Chargeback</v>
      </c>
      <c r="IT31" t="str">
        <v>8718 - Dealers' Escrow Account</v>
      </c>
      <c r="IU31" t="str">
        <v>8719 - Undisbursed Funds</v>
      </c>
      <c r="IV31" t="str">
        <v>8720 - Credit Card Deposit/Clearing Acct</v>
      </c>
      <c r="IW31" t="str">
        <v>8721 - Unapportioned Tax ( Year End ) Used to be 720</v>
      </c>
      <c r="IX31" t="str">
        <v>8731 - Credit Card Chargeback Acct</v>
      </c>
      <c r="IY31" t="str">
        <v>9010 - Library Assistance</v>
      </c>
      <c r="IZ31" t="str">
        <v>9020 - Local Emergencies</v>
      </c>
      <c r="JA31" t="str">
        <v>9101 - Park &amp; Open Space Adm</v>
      </c>
      <c r="JB31" t="str">
        <v>9102 - Park and Open Space</v>
      </c>
      <c r="JC31" t="str">
        <v>9200 - Escrows</v>
      </c>
      <c r="JD31" t="str">
        <v>9205 - Constable Precinct #1</v>
      </c>
      <c r="JE31" t="str">
        <v>9206 - Constable Precinct #2</v>
      </c>
      <c r="JF31" t="str">
        <v>9207 - Constable Precinct #3</v>
      </c>
      <c r="JG31" t="str">
        <v>9208 - Constable Precinct #4</v>
      </c>
      <c r="JH31" t="str">
        <v>9209 - Constable Precinct #5</v>
      </c>
      <c r="JI31" t="str">
        <v xml:space="preserve">9215 - Commissary </v>
      </c>
      <c r="JJ31" t="str">
        <v xml:space="preserve">9220 - District Attorney </v>
      </c>
      <c r="JK31" t="str">
        <v>9225 - Sheriff</v>
      </c>
      <c r="JL31" t="str">
        <v xml:space="preserve">9230 - Juvenile </v>
      </c>
      <c r="JM31" t="str">
        <v xml:space="preserve">9235 - Justice of Peace </v>
      </c>
      <c r="JN31" t="str">
        <v>9240 - County Clerk</v>
      </c>
      <c r="JO31" t="str">
        <v>9245 - District Clerk</v>
      </c>
      <c r="JP31" t="str">
        <v xml:space="preserve">9250 - County Clerk Record Management </v>
      </c>
      <c r="JQ31" t="str">
        <v xml:space="preserve">9255 - District Clerk Record Management </v>
      </c>
      <c r="JR31" t="str">
        <v xml:space="preserve">9256 - County &amp; District Clerk Record Management </v>
      </c>
      <c r="JS31" t="str">
        <v xml:space="preserve">9260 - Community Supervision and Correction Department </v>
      </c>
      <c r="JT31" t="str">
        <v xml:space="preserve">9265 - Tax Office </v>
      </c>
      <c r="JU31" t="str">
        <v xml:space="preserve">9270 - Criminal Justice </v>
      </c>
      <c r="JV31" t="str">
        <v xml:space="preserve">9275 - Divert Court </v>
      </c>
      <c r="JW31" t="str">
        <v>9280 - HHS</v>
      </c>
      <c r="JX31" t="str">
        <v>9285 - Probate Court</v>
      </c>
      <c r="JY31" t="str">
        <v>9290 - Law Library</v>
      </c>
      <c r="JZ31" t="str">
        <v>9291 - SBE</v>
      </c>
      <c r="KA31" t="str">
        <v>9292 - Fire Marshall</v>
      </c>
      <c r="KB31" t="str">
        <v>9410 - IT Projects</v>
      </c>
      <c r="KC31" t="str">
        <v>9420 - Facilities Projects</v>
      </c>
      <c r="KD31" t="str">
        <v>9430 - Public Works Projects</v>
      </c>
      <c r="KE31" t="str">
        <v>9440 - CSCD Projects</v>
      </c>
      <c r="KF31" t="str">
        <v>9450 - Elections</v>
      </c>
      <c r="KG31" t="str">
        <v>9455 - Household Hazardous Waste</v>
      </c>
      <c r="KH31" t="str">
        <v>9464 - American Rescue Plan</v>
      </c>
      <c r="KI31" t="str">
        <v>9466 - Major Grants</v>
      </c>
      <c r="KJ31" t="str">
        <v>9467 - HUD Section 8</v>
      </c>
      <c r="KK31" t="str">
        <v>9468 - Charter School</v>
      </c>
      <c r="KL31" t="str">
        <v>9900 - Non-Budget Charges</v>
      </c>
      <c r="KM31" t="str">
        <v>9910 - Countywide Appropriations</v>
      </c>
      <c r="KN31" t="str">
        <v>9915 - Surplus</v>
      </c>
      <c r="KO31" t="str">
        <v>9920 - Payroll -Dept</v>
      </c>
      <c r="KP31" t="str">
        <v>9940 - Reserves and Contingency</v>
      </c>
      <c r="KQ31" t="str">
        <v>9950 - Emergency Reserves</v>
      </c>
    </row>
    <row r="32" spans="1:303" x14ac:dyDescent="0.25">
      <c r="A32" t="str" cm="1">
        <f t="array" ref="A32:KQ32">TRANSPOSE(_xlfn._xlws.SORT(_xlfn._xlws.FILTER(TableCostCenter[Cost Center List],ISNUMBER(SEARCH(Travel!Z33,TableCostCenter[Cost Center List])))))</f>
        <v>0000 - Default Cost Center</v>
      </c>
      <c r="B32" t="str">
        <v>1010 - County Judge</v>
      </c>
      <c r="C32" t="str">
        <v>1011 - Truancy Courts</v>
      </c>
      <c r="D32" t="str">
        <v>1016 - Planning and Development</v>
      </c>
      <c r="E32" t="str">
        <v>1020 - Commissioners' Court Administrator</v>
      </c>
      <c r="F32" t="str">
        <v>1021 - Operation Services - Engineering</v>
      </c>
      <c r="G32" t="str">
        <v>1022 - Operation Services - Facilities</v>
      </c>
      <c r="H32" t="str">
        <v>1023 - Operation Services - Comm/Central Services</v>
      </c>
      <c r="I32" t="str">
        <v>1024 - Operation Services - Records Mgmt</v>
      </c>
      <c r="J32" t="str">
        <v>1027 - Operation Services - Auto Service Center</v>
      </c>
      <c r="K32" t="str">
        <v>1035 - Tax Assessor/Collector</v>
      </c>
      <c r="L32" t="str">
        <v>1040 - Human Resource/Civil Service</v>
      </c>
      <c r="M32" t="str">
        <v>1041 - HRCS - 52e Employees</v>
      </c>
      <c r="N32" t="str">
        <v>1045 - Records Bldg Fitness Center</v>
      </c>
      <c r="O32" t="str">
        <v>1050 - County Treasurer</v>
      </c>
      <c r="P32" t="str">
        <v>1060 - Office of Budget &amp; Evaluation</v>
      </c>
      <c r="Q32" t="str">
        <v>1070 - County Auditor</v>
      </c>
      <c r="R32" t="str">
        <v>1080 - Purchasing</v>
      </c>
      <c r="S32" t="str">
        <v>1082 - Small Business Enterprise(SBE)</v>
      </c>
      <c r="T32" t="str">
        <v>1090 - IT Data Services</v>
      </c>
      <c r="U32" t="str">
        <v>1210 - Elections</v>
      </c>
      <c r="V32" t="str">
        <v>2050 - Texas Cooperative Extension</v>
      </c>
      <c r="W32" t="str">
        <v>2060 - Veterans Service</v>
      </c>
      <c r="X32" t="str">
        <v>2080 - Historical Commission</v>
      </c>
      <c r="Y32" t="str">
        <v>2110 - Public Works</v>
      </c>
      <c r="Z32" t="str">
        <v>2115 - PW - Economic Development</v>
      </c>
      <c r="AA32" t="str">
        <v>2510 - Road Precinct #1</v>
      </c>
      <c r="AB32" t="str">
        <v>2520 - Road Precinct #2</v>
      </c>
      <c r="AC32" t="str">
        <v>2530 - Road Precinct #3</v>
      </c>
      <c r="AD32" t="str">
        <v>2540 - Road Precinct #4</v>
      </c>
      <c r="AE32" t="str">
        <v>2550 - Road Reserves</v>
      </c>
      <c r="AF32" t="str">
        <v>3020 - Community Supervision</v>
      </c>
      <c r="AG32" t="str">
        <v>3030 - Public Service Program</v>
      </c>
      <c r="AH32" t="str">
        <v>3043 - Unincorporated Area Services</v>
      </c>
      <c r="AI32" t="str">
        <v>3110 - Executive</v>
      </c>
      <c r="AJ32" t="str">
        <v>3111 - Special Investigation</v>
      </c>
      <c r="AK32" t="str">
        <v>3112 - Intelligence</v>
      </c>
      <c r="AL32" t="str">
        <v>3113 - Internal Affairs</v>
      </c>
      <c r="AM32" t="str">
        <v>3114 - Compliance</v>
      </c>
      <c r="AN32" t="str">
        <v>3121 - General Services</v>
      </c>
      <c r="AO32" t="str">
        <v>3122 - Personnel</v>
      </c>
      <c r="AP32" t="str">
        <v>3123 - Training</v>
      </c>
      <c r="AQ32" t="str">
        <v>3124 - Communications</v>
      </c>
      <c r="AR32" t="str">
        <v>3125 - Fiscal</v>
      </c>
      <c r="AS32" t="str">
        <v>3126 - Photo Lab</v>
      </c>
      <c r="AT32" t="str">
        <v>3127 - Print Shop Department</v>
      </c>
      <c r="AU32" t="str">
        <v>3128 - Bonds</v>
      </c>
      <c r="AV32" t="str">
        <v>3129 - Bailiff</v>
      </c>
      <c r="AW32" t="str">
        <v>3130 - Warrants</v>
      </c>
      <c r="AX32" t="str">
        <v>3131 - Fugitive Transportation</v>
      </c>
      <c r="AY32" t="str">
        <v>3132 - Civil</v>
      </c>
      <c r="AZ32" t="str">
        <v>3133 - Patrol</v>
      </c>
      <c r="BA32" t="str">
        <v>3134 - Criminal Investigation</v>
      </c>
      <c r="BB32" t="str">
        <v>3136 - FLEET</v>
      </c>
      <c r="BC32" t="str">
        <v>3137 - Freeway Management Program</v>
      </c>
      <c r="BD32" t="str">
        <v>3140 - Detention Services</v>
      </c>
      <c r="BE32" t="str">
        <v>3141 - North Tower</v>
      </c>
      <c r="BF32" t="str">
        <v>3142 - West Tower</v>
      </c>
      <c r="BG32" t="str">
        <v>3147 - Central Intake</v>
      </c>
      <c r="BH32" t="str">
        <v>3148 - South Tower</v>
      </c>
      <c r="BI32" t="str">
        <v>3150 - Classification and Release</v>
      </c>
      <c r="BJ32" t="str">
        <v>3151 - Inmate Program</v>
      </c>
      <c r="BK32" t="str">
        <v>3152 - Central Kitchen</v>
      </c>
      <c r="BL32" t="str">
        <v>3153 - Central Laundry</v>
      </c>
      <c r="BM32" t="str">
        <v>3154 - Inmate Transport</v>
      </c>
      <c r="BN32" t="str">
        <v>3155 - Jail Medical</v>
      </c>
      <c r="BO32" t="str">
        <v>3156 - Pre/Post Trial Release Program</v>
      </c>
      <c r="BP32" t="str">
        <v>3210 - Constable Precinct #1</v>
      </c>
      <c r="BQ32" t="str">
        <v>3220 - Constable Precinct #2</v>
      </c>
      <c r="BR32" t="str">
        <v>3230 - Constable Precinct #3</v>
      </c>
      <c r="BS32" t="str">
        <v>3240 - Constable Precinct #4</v>
      </c>
      <c r="BT32" t="str">
        <v>3250 - Constable Precinct #5</v>
      </c>
      <c r="BU32" t="str">
        <v>3270 - Constable Precinct #3A</v>
      </c>
      <c r="BV32" t="str">
        <v>3280 - Constable Precinct #4A</v>
      </c>
      <c r="BW32" t="str">
        <v>3311 - Crime Lab</v>
      </c>
      <c r="BX32" t="str">
        <v>3312 - Medical Examiner</v>
      </c>
      <c r="BY32" t="str">
        <v>3313 - Breath Alcohol Program</v>
      </c>
      <c r="BZ32" t="str">
        <v>4001 - Building Security</v>
      </c>
      <c r="CA32" t="str">
        <v>4002 - Emergency Management</v>
      </c>
      <c r="CB32" t="str">
        <v>4003 - Fire Marshal</v>
      </c>
      <c r="CC32" t="str">
        <v>4011 - District Attorney</v>
      </c>
      <c r="CD32" t="str">
        <v>4012 - DA-Special Allocation</v>
      </c>
      <c r="CE32" t="str">
        <v>4013 - Drug Court Program</v>
      </c>
      <c r="CF32" t="str">
        <v>4014 - Jail Diversion</v>
      </c>
      <c r="CG32" t="str">
        <v>4015 - Divert Court</v>
      </c>
      <c r="CH32" t="str">
        <v>4016 - S.T.A.C. Court</v>
      </c>
      <c r="CI32" t="str">
        <v>4020 - District Clerk</v>
      </c>
      <c r="CJ32" t="str">
        <v>4031 - County Clerk</v>
      </c>
      <c r="CK32" t="str">
        <v>4032 - County Clerk-Collections</v>
      </c>
      <c r="CL32" t="str">
        <v>4033 - Truancy Courts Clerks</v>
      </c>
      <c r="CM32" t="str">
        <v>4040 - Public Defender</v>
      </c>
      <c r="CN32" t="str">
        <v>4051 - District Court Administration</v>
      </c>
      <c r="CO32" t="str">
        <v>4052 - Family Court Services</v>
      </c>
      <c r="CP32" t="str">
        <v>4053 - Child Support Payments Office</v>
      </c>
      <c r="CQ32" t="str">
        <v>4054 - Alt. Dispute Resolution-Dept</v>
      </c>
      <c r="CR32" t="str">
        <v>4056 - Domestic Relations Office Administration</v>
      </c>
      <c r="CS32" t="str">
        <v>4060 - Jury Service</v>
      </c>
      <c r="CT32" t="str">
        <v>4065 - Grand Jury Service</v>
      </c>
      <c r="CU32" t="str">
        <v>4071 - 5th Court of Appeals</v>
      </c>
      <c r="CV32" t="str">
        <v>4072 - First Admin. Judicial Region</v>
      </c>
      <c r="CW32" t="str">
        <v>4080 - Court Cost Miscellaneous</v>
      </c>
      <c r="CX32" t="str">
        <v>4090 - Appellate Justice System</v>
      </c>
      <c r="CY32" t="str">
        <v>4110 - 14th Civil District Court</v>
      </c>
      <c r="CZ32" t="str">
        <v>4115 - 44th Civil District Court</v>
      </c>
      <c r="DA32" t="str">
        <v>4120 - 68th Civil District Court</v>
      </c>
      <c r="DB32" t="str">
        <v>4125 - 95th Civil District Court</v>
      </c>
      <c r="DC32" t="str">
        <v>4130 - 101st Civil District Court</v>
      </c>
      <c r="DD32" t="str">
        <v>4135 - 116th Civil District Court</v>
      </c>
      <c r="DE32" t="str">
        <v>4140 - 134th Civil District Court</v>
      </c>
      <c r="DF32" t="str">
        <v>4145 - 160th Civil District Court</v>
      </c>
      <c r="DG32" t="str">
        <v>4150 - 162nd Civil District Court</v>
      </c>
      <c r="DH32" t="str">
        <v>4155 - 191st Civil District Court</v>
      </c>
      <c r="DI32" t="str">
        <v>4160 - 192nd Civil District Court</v>
      </c>
      <c r="DJ32" t="str">
        <v>4165 - 193rd Civil District Court</v>
      </c>
      <c r="DK32" t="str">
        <v>4170 - 298th Civil District Court</v>
      </c>
      <c r="DL32" t="str">
        <v>4175 - Civil District Masters</v>
      </c>
      <c r="DM32" t="str">
        <v>4180 - Civil Tax Court</v>
      </c>
      <c r="DN32" t="str">
        <v>4210 - 254th Family Court</v>
      </c>
      <c r="DO32" t="str">
        <v>4215 - 255th Family Court</v>
      </c>
      <c r="DP32" t="str">
        <v>4220 - 256th Family Court</v>
      </c>
      <c r="DQ32" t="str">
        <v>4225 - 301st Family Court</v>
      </c>
      <c r="DR32" t="str">
        <v>4230 - 302nd Family Court</v>
      </c>
      <c r="DS32" t="str">
        <v>4235 - 303rd Family Court</v>
      </c>
      <c r="DT32" t="str">
        <v>4240 - 330th Family Court</v>
      </c>
      <c r="DU32" t="str">
        <v>4250 - IV-D Court</v>
      </c>
      <c r="DV32" t="str">
        <v>4310 - 304th Juvenile Court</v>
      </c>
      <c r="DW32" t="str">
        <v>4320 - 305th Juvenile Court</v>
      </c>
      <c r="DX32" t="str">
        <v>4401 - Criminal District Court #1</v>
      </c>
      <c r="DY32" t="str">
        <v>4402 - Criminal District Court #2</v>
      </c>
      <c r="DZ32" t="str">
        <v>4403 - Criminal District Court #3</v>
      </c>
      <c r="EA32" t="str">
        <v>4404 - Criminal District Court #4</v>
      </c>
      <c r="EB32" t="str">
        <v>4405 - Criminal District Court #5</v>
      </c>
      <c r="EC32" t="str">
        <v>4406 - Criminal District Court #6</v>
      </c>
      <c r="ED32" t="str">
        <v>4407 - Criminal District Court #7</v>
      </c>
      <c r="EE32" t="str">
        <v>4410 - 194th Criminal District Court</v>
      </c>
      <c r="EF32" t="str">
        <v>4415 - 195th Criminal District Court</v>
      </c>
      <c r="EG32" t="str">
        <v>4420 - 203rd Criminal District Court</v>
      </c>
      <c r="EH32" t="str">
        <v>4425 - 204th Criminal District Court</v>
      </c>
      <c r="EI32" t="str">
        <v>4430 - 265th Criminal District Court</v>
      </c>
      <c r="EJ32" t="str">
        <v>4435 - 282nd Criminal District Court</v>
      </c>
      <c r="EK32" t="str">
        <v>4440 - 283rd Criminal District Court</v>
      </c>
      <c r="EL32" t="str">
        <v>4445 - 291st Criminal District Court</v>
      </c>
      <c r="EM32" t="str">
        <v>4450 - 292nd Criminal District Court</v>
      </c>
      <c r="EN32" t="str">
        <v>4455 - 363rd Criminal District Court</v>
      </c>
      <c r="EO32" t="str">
        <v>4460 - Criminal District Magistrates</v>
      </c>
      <c r="EP32" t="str">
        <v>4461 - Pretrial Release</v>
      </c>
      <c r="EQ32" t="str">
        <v>4465 - Staff Attorneys</v>
      </c>
      <c r="ER32" t="str">
        <v>4470 - Criminal District Court Manager</v>
      </c>
      <c r="ES32" t="str">
        <v>4501 - County Court at Law #1</v>
      </c>
      <c r="ET32" t="str">
        <v>4502 - County Court at Law #2</v>
      </c>
      <c r="EU32" t="str">
        <v>4503 - County Court at Law #3</v>
      </c>
      <c r="EV32" t="str">
        <v>4504 - County Court at Law #4</v>
      </c>
      <c r="EW32" t="str">
        <v>4505 - County Court at Law #5</v>
      </c>
      <c r="EX32" t="str">
        <v>4601 - County Criminal Court #1</v>
      </c>
      <c r="EY32" t="str">
        <v>4602 - County Criminal Court #2</v>
      </c>
      <c r="EZ32" t="str">
        <v>4603 - County Criminal Court #3</v>
      </c>
      <c r="FA32" t="str">
        <v>4604 - County Criminal Court #4</v>
      </c>
      <c r="FB32" t="str">
        <v>4605 - County Criminal Court #5</v>
      </c>
      <c r="FC32" t="str">
        <v>4606 - County Criminal Court #6</v>
      </c>
      <c r="FD32" t="str">
        <v>4607 - County Criminal Court #7</v>
      </c>
      <c r="FE32" t="str">
        <v>4608 - County Criminal Court #8</v>
      </c>
      <c r="FF32" t="str">
        <v>4609 - County Criminal Court #9</v>
      </c>
      <c r="FG32" t="str">
        <v>4610 - County Criminal Court #10</v>
      </c>
      <c r="FH32" t="str">
        <v>4611 - County Criminal Court #11</v>
      </c>
      <c r="FI32" t="str">
        <v>4615 - County Criminal Court of Appeals</v>
      </c>
      <c r="FJ32" t="str">
        <v>4616 - County Criminal Court of Appeals #2</v>
      </c>
      <c r="FK32" t="str">
        <v>4617 - County Criminal Court - Magistrate</v>
      </c>
      <c r="FL32" t="str">
        <v>4620 - County Criminal Court Manager</v>
      </c>
      <c r="FM32" t="str">
        <v>4701 - Probate Court #1</v>
      </c>
      <c r="FN32" t="str">
        <v>4702 - Probate Court #2</v>
      </c>
      <c r="FO32" t="str">
        <v>4703 - Probate Court #3</v>
      </c>
      <c r="FP32" t="str">
        <v>4704 - Investigators/Court Visitor Program</v>
      </c>
      <c r="FQ32" t="str">
        <v>4705 - Probate Associates</v>
      </c>
      <c r="FR32" t="str">
        <v>4811 - J.P- 1-1</v>
      </c>
      <c r="FS32" t="str">
        <v>4812 - J.P- 1-2</v>
      </c>
      <c r="FT32" t="str">
        <v>4821 - J.P- 2-1</v>
      </c>
      <c r="FU32" t="str">
        <v>4822 - J.P- 2-2</v>
      </c>
      <c r="FV32" t="str">
        <v>4831 - J.P- 3-1</v>
      </c>
      <c r="FW32" t="str">
        <v>4832 - J.P- 3-2</v>
      </c>
      <c r="FX32" t="str">
        <v>4833 - J.P. Central Collections</v>
      </c>
      <c r="FY32" t="str">
        <v>4841 - J.P- 4-1</v>
      </c>
      <c r="FZ32" t="str">
        <v>4842 - J.P- 4-2</v>
      </c>
      <c r="GA32" t="str">
        <v>4851 - J.P- 5-1</v>
      </c>
      <c r="GB32" t="str">
        <v>4852 - J.P- 5-2</v>
      </c>
      <c r="GC32" t="str">
        <v>4862 - J P 3-A</v>
      </c>
      <c r="GD32" t="str">
        <v>4921 - District Clerk Criminal and Bond Forfeiture</v>
      </c>
      <c r="GE32" t="str">
        <v>4922 - District Clerk Passport Central</v>
      </c>
      <c r="GF32" t="str">
        <v>4923 - District Clerk Passport East</v>
      </c>
      <c r="GG32" t="str">
        <v>4924 - District Passport North</v>
      </c>
      <c r="GH32" t="str">
        <v>4925 - District Clerk Juvenile</v>
      </c>
      <c r="GI32" t="str">
        <v>4926 - District Civil and Family, Trust and Collections</v>
      </c>
      <c r="GJ32" t="str">
        <v>5001 - County Clerk Criminal and Bond Forfeiture</v>
      </c>
      <c r="GK32" t="str">
        <v>5002 - County Clerk Recording</v>
      </c>
      <c r="GL32" t="str">
        <v>5003 - County Clerk Vitals</v>
      </c>
      <c r="GM32" t="str">
        <v>5004 - County Clerk Trust</v>
      </c>
      <c r="GN32" t="str">
        <v xml:space="preserve">5005 - County Clerk Civil </v>
      </c>
      <c r="GO32" t="str">
        <v>5006 - County Clerk Probate</v>
      </c>
      <c r="GP32" t="str">
        <v>5007 - County Clerk Central Records</v>
      </c>
      <c r="GQ32" t="str">
        <v>5008 - County Clerk-Collections</v>
      </c>
      <c r="GR32" t="str">
        <v>5041 - Truancy South</v>
      </c>
      <c r="GS32" t="str">
        <v>5042 - Truancy North</v>
      </c>
      <c r="GT32" t="str">
        <v>5043 - Truancy East</v>
      </c>
      <c r="GU32" t="str">
        <v>5110 - Employee Health Clinic</v>
      </c>
      <c r="GV32" t="str">
        <v>5111 - Juvenile Administration</v>
      </c>
      <c r="GW32" t="str">
        <v>5112 - Juvenile Psychological Service</v>
      </c>
      <c r="GX32" t="str">
        <v>5114 - Juvenile-Detention Center</v>
      </c>
      <c r="GY32" t="str">
        <v>5115 - Juvenile-Emergency Shelter</v>
      </c>
      <c r="GZ32" t="str">
        <v>5116 - Juvenile-Letot Center</v>
      </c>
      <c r="HA32" t="str">
        <v>5117 - Juvenile-Youth Village</v>
      </c>
      <c r="HB32" t="str">
        <v>5118 - Juvenile-Medlock Center</v>
      </c>
      <c r="HC32" t="str">
        <v>5119 - Juvenile-Letot Residential Treatment Center</v>
      </c>
      <c r="HD32" t="str">
        <v>5120 - Health Administration</v>
      </c>
      <c r="HE32" t="str">
        <v>5121 - Environmental Health</v>
      </c>
      <c r="HF32" t="str">
        <v>5122 - Public Health Lab</v>
      </c>
      <c r="HG32" t="str">
        <v>5123 - Preventive Health</v>
      </c>
      <c r="HH32" t="str">
        <v>5124 - Communicable Disease Control</v>
      </c>
      <c r="HI32" t="str">
        <v>5125 - STD Clinic</v>
      </c>
      <c r="HJ32" t="str">
        <v>5126 - TB Clinic</v>
      </c>
      <c r="HK32" t="str">
        <v>5128 - HHS - Finance Admin</v>
      </c>
      <c r="HL32" t="str">
        <v xml:space="preserve">5130 - Budget Office Community Contracts </v>
      </c>
      <c r="HM32" t="str">
        <v>5140 - CPS Program</v>
      </c>
      <c r="HN32" t="str">
        <v>5170 - Welfare Assistance</v>
      </c>
      <c r="HO32" t="str">
        <v>6340 - Wilmer Substance Abuse Facility</v>
      </c>
      <c r="HP32" t="str">
        <v>6430 - Truancy Enforcement Center</v>
      </c>
      <c r="HQ32" t="str">
        <v>6930 - Cash Match for Grants</v>
      </c>
      <c r="HR32" t="str">
        <v>7138 - Parking Garage CO 2004 Series</v>
      </c>
      <c r="HS32" t="str">
        <v>7139 - Unlimited Tax Ref 2005  24.097M</v>
      </c>
      <c r="HT32" t="str">
        <v>7140 - Certificate Obligation, 2006  $65M</v>
      </c>
      <c r="HU32" t="str">
        <v>7141 - Limited Tax Notes, Series 2011</v>
      </c>
      <c r="HV32" t="str">
        <v>7142 - Unlimited Tax Refunding Bonds Series 2011A-Dept</v>
      </c>
      <c r="HW32" t="str">
        <v>7144 - Limited Tax Refunding Bonds Series 2013</v>
      </c>
      <c r="HX32" t="str">
        <v>7145 - Dept Limited Tax Notes Series 2013</v>
      </c>
      <c r="HY32" t="str">
        <v>7146 - Unlimited Tax Refunding Bonds Series 2015</v>
      </c>
      <c r="HZ32" t="str">
        <v>7147 - Combination Tax and Parking Garage Revenue Certificates of Obligation Series 2016</v>
      </c>
      <c r="IA32" t="str">
        <v>7148 - Certificates of Obligation, Series 2022</v>
      </c>
      <c r="IB32" t="str">
        <v>7400 - Administrative</v>
      </c>
      <c r="IC32" t="str">
        <v>7414 - Unlimited Tax Road Bonds Series 1995</v>
      </c>
      <c r="ID32" t="str">
        <v>7418 - Road Bond Series 1996</v>
      </c>
      <c r="IE32" t="str">
        <v>7492 - 1995 Road Bond Fund</v>
      </c>
      <c r="IF32" t="str">
        <v>8010 - State Highway Fund</v>
      </c>
      <c r="IG32" t="str">
        <v>8011 - Vehicle Sales and Use Tax</v>
      </c>
      <c r="IH32" t="str">
        <v>8012 - Certificate of Title Fund</v>
      </c>
      <c r="II32" t="str">
        <v>8013 - State Beer and Wine</v>
      </c>
      <c r="IJ32" t="str">
        <v>8014 - Unapportioned Tax</v>
      </c>
      <c r="IK32" t="str">
        <v>8015 - Tax Refund</v>
      </c>
      <c r="IL32" t="str">
        <v>8016 - Trust Fund (Tax Assessor)</v>
      </c>
      <c r="IM32" t="str">
        <v>8017 - Mail-in License Renewal</v>
      </c>
      <c r="IN32" t="str">
        <v>8459 - Chase C.C. Clearing Acct-Tax Office</v>
      </c>
      <c r="IO32" t="str">
        <v>8465 - Chase C.C. MV Clearing Acct-Tax Office</v>
      </c>
      <c r="IP32" t="str">
        <v>8466 - Chase Credit Card Charge Back-Tax Office</v>
      </c>
      <c r="IQ32" t="str">
        <v>8467 - Chase C.C MV Charge Back Tax Office</v>
      </c>
      <c r="IR32" t="str">
        <v>8543 - Chase Credit Card B&amp;W Chargeback</v>
      </c>
      <c r="IS32" t="str">
        <v>8545 - Chase Credit Card VIT/SIT Chargeback</v>
      </c>
      <c r="IT32" t="str">
        <v>8718 - Dealers' Escrow Account</v>
      </c>
      <c r="IU32" t="str">
        <v>8719 - Undisbursed Funds</v>
      </c>
      <c r="IV32" t="str">
        <v>8720 - Credit Card Deposit/Clearing Acct</v>
      </c>
      <c r="IW32" t="str">
        <v>8721 - Unapportioned Tax ( Year End ) Used to be 720</v>
      </c>
      <c r="IX32" t="str">
        <v>8731 - Credit Card Chargeback Acct</v>
      </c>
      <c r="IY32" t="str">
        <v>9010 - Library Assistance</v>
      </c>
      <c r="IZ32" t="str">
        <v>9020 - Local Emergencies</v>
      </c>
      <c r="JA32" t="str">
        <v>9101 - Park &amp; Open Space Adm</v>
      </c>
      <c r="JB32" t="str">
        <v>9102 - Park and Open Space</v>
      </c>
      <c r="JC32" t="str">
        <v>9200 - Escrows</v>
      </c>
      <c r="JD32" t="str">
        <v>9205 - Constable Precinct #1</v>
      </c>
      <c r="JE32" t="str">
        <v>9206 - Constable Precinct #2</v>
      </c>
      <c r="JF32" t="str">
        <v>9207 - Constable Precinct #3</v>
      </c>
      <c r="JG32" t="str">
        <v>9208 - Constable Precinct #4</v>
      </c>
      <c r="JH32" t="str">
        <v>9209 - Constable Precinct #5</v>
      </c>
      <c r="JI32" t="str">
        <v xml:space="preserve">9215 - Commissary </v>
      </c>
      <c r="JJ32" t="str">
        <v xml:space="preserve">9220 - District Attorney </v>
      </c>
      <c r="JK32" t="str">
        <v>9225 - Sheriff</v>
      </c>
      <c r="JL32" t="str">
        <v xml:space="preserve">9230 - Juvenile </v>
      </c>
      <c r="JM32" t="str">
        <v xml:space="preserve">9235 - Justice of Peace </v>
      </c>
      <c r="JN32" t="str">
        <v>9240 - County Clerk</v>
      </c>
      <c r="JO32" t="str">
        <v>9245 - District Clerk</v>
      </c>
      <c r="JP32" t="str">
        <v xml:space="preserve">9250 - County Clerk Record Management </v>
      </c>
      <c r="JQ32" t="str">
        <v xml:space="preserve">9255 - District Clerk Record Management </v>
      </c>
      <c r="JR32" t="str">
        <v xml:space="preserve">9256 - County &amp; District Clerk Record Management </v>
      </c>
      <c r="JS32" t="str">
        <v xml:space="preserve">9260 - Community Supervision and Correction Department </v>
      </c>
      <c r="JT32" t="str">
        <v xml:space="preserve">9265 - Tax Office </v>
      </c>
      <c r="JU32" t="str">
        <v xml:space="preserve">9270 - Criminal Justice </v>
      </c>
      <c r="JV32" t="str">
        <v xml:space="preserve">9275 - Divert Court </v>
      </c>
      <c r="JW32" t="str">
        <v>9280 - HHS</v>
      </c>
      <c r="JX32" t="str">
        <v>9285 - Probate Court</v>
      </c>
      <c r="JY32" t="str">
        <v>9290 - Law Library</v>
      </c>
      <c r="JZ32" t="str">
        <v>9291 - SBE</v>
      </c>
      <c r="KA32" t="str">
        <v>9292 - Fire Marshall</v>
      </c>
      <c r="KB32" t="str">
        <v>9410 - IT Projects</v>
      </c>
      <c r="KC32" t="str">
        <v>9420 - Facilities Projects</v>
      </c>
      <c r="KD32" t="str">
        <v>9430 - Public Works Projects</v>
      </c>
      <c r="KE32" t="str">
        <v>9440 - CSCD Projects</v>
      </c>
      <c r="KF32" t="str">
        <v>9450 - Elections</v>
      </c>
      <c r="KG32" t="str">
        <v>9455 - Household Hazardous Waste</v>
      </c>
      <c r="KH32" t="str">
        <v>9464 - American Rescue Plan</v>
      </c>
      <c r="KI32" t="str">
        <v>9466 - Major Grants</v>
      </c>
      <c r="KJ32" t="str">
        <v>9467 - HUD Section 8</v>
      </c>
      <c r="KK32" t="str">
        <v>9468 - Charter School</v>
      </c>
      <c r="KL32" t="str">
        <v>9900 - Non-Budget Charges</v>
      </c>
      <c r="KM32" t="str">
        <v>9910 - Countywide Appropriations</v>
      </c>
      <c r="KN32" t="str">
        <v>9915 - Surplus</v>
      </c>
      <c r="KO32" t="str">
        <v>9920 - Payroll -Dept</v>
      </c>
      <c r="KP32" t="str">
        <v>9940 - Reserves and Contingency</v>
      </c>
      <c r="KQ32" t="str">
        <v>9950 - Emergency Reserves</v>
      </c>
    </row>
    <row r="33" spans="1:303" x14ac:dyDescent="0.25">
      <c r="A33" t="str" cm="1">
        <f t="array" ref="A33:KQ33">TRANSPOSE(_xlfn._xlws.SORT(_xlfn._xlws.FILTER(TableCostCenter[Cost Center List],ISNUMBER(SEARCH(Travel!Z34,TableCostCenter[Cost Center List])))))</f>
        <v>0000 - Default Cost Center</v>
      </c>
      <c r="B33" t="str">
        <v>1010 - County Judge</v>
      </c>
      <c r="C33" t="str">
        <v>1011 - Truancy Courts</v>
      </c>
      <c r="D33" t="str">
        <v>1016 - Planning and Development</v>
      </c>
      <c r="E33" t="str">
        <v>1020 - Commissioners' Court Administrator</v>
      </c>
      <c r="F33" t="str">
        <v>1021 - Operation Services - Engineering</v>
      </c>
      <c r="G33" t="str">
        <v>1022 - Operation Services - Facilities</v>
      </c>
      <c r="H33" t="str">
        <v>1023 - Operation Services - Comm/Central Services</v>
      </c>
      <c r="I33" t="str">
        <v>1024 - Operation Services - Records Mgmt</v>
      </c>
      <c r="J33" t="str">
        <v>1027 - Operation Services - Auto Service Center</v>
      </c>
      <c r="K33" t="str">
        <v>1035 - Tax Assessor/Collector</v>
      </c>
      <c r="L33" t="str">
        <v>1040 - Human Resource/Civil Service</v>
      </c>
      <c r="M33" t="str">
        <v>1041 - HRCS - 52e Employees</v>
      </c>
      <c r="N33" t="str">
        <v>1045 - Records Bldg Fitness Center</v>
      </c>
      <c r="O33" t="str">
        <v>1050 - County Treasurer</v>
      </c>
      <c r="P33" t="str">
        <v>1060 - Office of Budget &amp; Evaluation</v>
      </c>
      <c r="Q33" t="str">
        <v>1070 - County Auditor</v>
      </c>
      <c r="R33" t="str">
        <v>1080 - Purchasing</v>
      </c>
      <c r="S33" t="str">
        <v>1082 - Small Business Enterprise(SBE)</v>
      </c>
      <c r="T33" t="str">
        <v>1090 - IT Data Services</v>
      </c>
      <c r="U33" t="str">
        <v>1210 - Elections</v>
      </c>
      <c r="V33" t="str">
        <v>2050 - Texas Cooperative Extension</v>
      </c>
      <c r="W33" t="str">
        <v>2060 - Veterans Service</v>
      </c>
      <c r="X33" t="str">
        <v>2080 - Historical Commission</v>
      </c>
      <c r="Y33" t="str">
        <v>2110 - Public Works</v>
      </c>
      <c r="Z33" t="str">
        <v>2115 - PW - Economic Development</v>
      </c>
      <c r="AA33" t="str">
        <v>2510 - Road Precinct #1</v>
      </c>
      <c r="AB33" t="str">
        <v>2520 - Road Precinct #2</v>
      </c>
      <c r="AC33" t="str">
        <v>2530 - Road Precinct #3</v>
      </c>
      <c r="AD33" t="str">
        <v>2540 - Road Precinct #4</v>
      </c>
      <c r="AE33" t="str">
        <v>2550 - Road Reserves</v>
      </c>
      <c r="AF33" t="str">
        <v>3020 - Community Supervision</v>
      </c>
      <c r="AG33" t="str">
        <v>3030 - Public Service Program</v>
      </c>
      <c r="AH33" t="str">
        <v>3043 - Unincorporated Area Services</v>
      </c>
      <c r="AI33" t="str">
        <v>3110 - Executive</v>
      </c>
      <c r="AJ33" t="str">
        <v>3111 - Special Investigation</v>
      </c>
      <c r="AK33" t="str">
        <v>3112 - Intelligence</v>
      </c>
      <c r="AL33" t="str">
        <v>3113 - Internal Affairs</v>
      </c>
      <c r="AM33" t="str">
        <v>3114 - Compliance</v>
      </c>
      <c r="AN33" t="str">
        <v>3121 - General Services</v>
      </c>
      <c r="AO33" t="str">
        <v>3122 - Personnel</v>
      </c>
      <c r="AP33" t="str">
        <v>3123 - Training</v>
      </c>
      <c r="AQ33" t="str">
        <v>3124 - Communications</v>
      </c>
      <c r="AR33" t="str">
        <v>3125 - Fiscal</v>
      </c>
      <c r="AS33" t="str">
        <v>3126 - Photo Lab</v>
      </c>
      <c r="AT33" t="str">
        <v>3127 - Print Shop Department</v>
      </c>
      <c r="AU33" t="str">
        <v>3128 - Bonds</v>
      </c>
      <c r="AV33" t="str">
        <v>3129 - Bailiff</v>
      </c>
      <c r="AW33" t="str">
        <v>3130 - Warrants</v>
      </c>
      <c r="AX33" t="str">
        <v>3131 - Fugitive Transportation</v>
      </c>
      <c r="AY33" t="str">
        <v>3132 - Civil</v>
      </c>
      <c r="AZ33" t="str">
        <v>3133 - Patrol</v>
      </c>
      <c r="BA33" t="str">
        <v>3134 - Criminal Investigation</v>
      </c>
      <c r="BB33" t="str">
        <v>3136 - FLEET</v>
      </c>
      <c r="BC33" t="str">
        <v>3137 - Freeway Management Program</v>
      </c>
      <c r="BD33" t="str">
        <v>3140 - Detention Services</v>
      </c>
      <c r="BE33" t="str">
        <v>3141 - North Tower</v>
      </c>
      <c r="BF33" t="str">
        <v>3142 - West Tower</v>
      </c>
      <c r="BG33" t="str">
        <v>3147 - Central Intake</v>
      </c>
      <c r="BH33" t="str">
        <v>3148 - South Tower</v>
      </c>
      <c r="BI33" t="str">
        <v>3150 - Classification and Release</v>
      </c>
      <c r="BJ33" t="str">
        <v>3151 - Inmate Program</v>
      </c>
      <c r="BK33" t="str">
        <v>3152 - Central Kitchen</v>
      </c>
      <c r="BL33" t="str">
        <v>3153 - Central Laundry</v>
      </c>
      <c r="BM33" t="str">
        <v>3154 - Inmate Transport</v>
      </c>
      <c r="BN33" t="str">
        <v>3155 - Jail Medical</v>
      </c>
      <c r="BO33" t="str">
        <v>3156 - Pre/Post Trial Release Program</v>
      </c>
      <c r="BP33" t="str">
        <v>3210 - Constable Precinct #1</v>
      </c>
      <c r="BQ33" t="str">
        <v>3220 - Constable Precinct #2</v>
      </c>
      <c r="BR33" t="str">
        <v>3230 - Constable Precinct #3</v>
      </c>
      <c r="BS33" t="str">
        <v>3240 - Constable Precinct #4</v>
      </c>
      <c r="BT33" t="str">
        <v>3250 - Constable Precinct #5</v>
      </c>
      <c r="BU33" t="str">
        <v>3270 - Constable Precinct #3A</v>
      </c>
      <c r="BV33" t="str">
        <v>3280 - Constable Precinct #4A</v>
      </c>
      <c r="BW33" t="str">
        <v>3311 - Crime Lab</v>
      </c>
      <c r="BX33" t="str">
        <v>3312 - Medical Examiner</v>
      </c>
      <c r="BY33" t="str">
        <v>3313 - Breath Alcohol Program</v>
      </c>
      <c r="BZ33" t="str">
        <v>4001 - Building Security</v>
      </c>
      <c r="CA33" t="str">
        <v>4002 - Emergency Management</v>
      </c>
      <c r="CB33" t="str">
        <v>4003 - Fire Marshal</v>
      </c>
      <c r="CC33" t="str">
        <v>4011 - District Attorney</v>
      </c>
      <c r="CD33" t="str">
        <v>4012 - DA-Special Allocation</v>
      </c>
      <c r="CE33" t="str">
        <v>4013 - Drug Court Program</v>
      </c>
      <c r="CF33" t="str">
        <v>4014 - Jail Diversion</v>
      </c>
      <c r="CG33" t="str">
        <v>4015 - Divert Court</v>
      </c>
      <c r="CH33" t="str">
        <v>4016 - S.T.A.C. Court</v>
      </c>
      <c r="CI33" t="str">
        <v>4020 - District Clerk</v>
      </c>
      <c r="CJ33" t="str">
        <v>4031 - County Clerk</v>
      </c>
      <c r="CK33" t="str">
        <v>4032 - County Clerk-Collections</v>
      </c>
      <c r="CL33" t="str">
        <v>4033 - Truancy Courts Clerks</v>
      </c>
      <c r="CM33" t="str">
        <v>4040 - Public Defender</v>
      </c>
      <c r="CN33" t="str">
        <v>4051 - District Court Administration</v>
      </c>
      <c r="CO33" t="str">
        <v>4052 - Family Court Services</v>
      </c>
      <c r="CP33" t="str">
        <v>4053 - Child Support Payments Office</v>
      </c>
      <c r="CQ33" t="str">
        <v>4054 - Alt. Dispute Resolution-Dept</v>
      </c>
      <c r="CR33" t="str">
        <v>4056 - Domestic Relations Office Administration</v>
      </c>
      <c r="CS33" t="str">
        <v>4060 - Jury Service</v>
      </c>
      <c r="CT33" t="str">
        <v>4065 - Grand Jury Service</v>
      </c>
      <c r="CU33" t="str">
        <v>4071 - 5th Court of Appeals</v>
      </c>
      <c r="CV33" t="str">
        <v>4072 - First Admin. Judicial Region</v>
      </c>
      <c r="CW33" t="str">
        <v>4080 - Court Cost Miscellaneous</v>
      </c>
      <c r="CX33" t="str">
        <v>4090 - Appellate Justice System</v>
      </c>
      <c r="CY33" t="str">
        <v>4110 - 14th Civil District Court</v>
      </c>
      <c r="CZ33" t="str">
        <v>4115 - 44th Civil District Court</v>
      </c>
      <c r="DA33" t="str">
        <v>4120 - 68th Civil District Court</v>
      </c>
      <c r="DB33" t="str">
        <v>4125 - 95th Civil District Court</v>
      </c>
      <c r="DC33" t="str">
        <v>4130 - 101st Civil District Court</v>
      </c>
      <c r="DD33" t="str">
        <v>4135 - 116th Civil District Court</v>
      </c>
      <c r="DE33" t="str">
        <v>4140 - 134th Civil District Court</v>
      </c>
      <c r="DF33" t="str">
        <v>4145 - 160th Civil District Court</v>
      </c>
      <c r="DG33" t="str">
        <v>4150 - 162nd Civil District Court</v>
      </c>
      <c r="DH33" t="str">
        <v>4155 - 191st Civil District Court</v>
      </c>
      <c r="DI33" t="str">
        <v>4160 - 192nd Civil District Court</v>
      </c>
      <c r="DJ33" t="str">
        <v>4165 - 193rd Civil District Court</v>
      </c>
      <c r="DK33" t="str">
        <v>4170 - 298th Civil District Court</v>
      </c>
      <c r="DL33" t="str">
        <v>4175 - Civil District Masters</v>
      </c>
      <c r="DM33" t="str">
        <v>4180 - Civil Tax Court</v>
      </c>
      <c r="DN33" t="str">
        <v>4210 - 254th Family Court</v>
      </c>
      <c r="DO33" t="str">
        <v>4215 - 255th Family Court</v>
      </c>
      <c r="DP33" t="str">
        <v>4220 - 256th Family Court</v>
      </c>
      <c r="DQ33" t="str">
        <v>4225 - 301st Family Court</v>
      </c>
      <c r="DR33" t="str">
        <v>4230 - 302nd Family Court</v>
      </c>
      <c r="DS33" t="str">
        <v>4235 - 303rd Family Court</v>
      </c>
      <c r="DT33" t="str">
        <v>4240 - 330th Family Court</v>
      </c>
      <c r="DU33" t="str">
        <v>4250 - IV-D Court</v>
      </c>
      <c r="DV33" t="str">
        <v>4310 - 304th Juvenile Court</v>
      </c>
      <c r="DW33" t="str">
        <v>4320 - 305th Juvenile Court</v>
      </c>
      <c r="DX33" t="str">
        <v>4401 - Criminal District Court #1</v>
      </c>
      <c r="DY33" t="str">
        <v>4402 - Criminal District Court #2</v>
      </c>
      <c r="DZ33" t="str">
        <v>4403 - Criminal District Court #3</v>
      </c>
      <c r="EA33" t="str">
        <v>4404 - Criminal District Court #4</v>
      </c>
      <c r="EB33" t="str">
        <v>4405 - Criminal District Court #5</v>
      </c>
      <c r="EC33" t="str">
        <v>4406 - Criminal District Court #6</v>
      </c>
      <c r="ED33" t="str">
        <v>4407 - Criminal District Court #7</v>
      </c>
      <c r="EE33" t="str">
        <v>4410 - 194th Criminal District Court</v>
      </c>
      <c r="EF33" t="str">
        <v>4415 - 195th Criminal District Court</v>
      </c>
      <c r="EG33" t="str">
        <v>4420 - 203rd Criminal District Court</v>
      </c>
      <c r="EH33" t="str">
        <v>4425 - 204th Criminal District Court</v>
      </c>
      <c r="EI33" t="str">
        <v>4430 - 265th Criminal District Court</v>
      </c>
      <c r="EJ33" t="str">
        <v>4435 - 282nd Criminal District Court</v>
      </c>
      <c r="EK33" t="str">
        <v>4440 - 283rd Criminal District Court</v>
      </c>
      <c r="EL33" t="str">
        <v>4445 - 291st Criminal District Court</v>
      </c>
      <c r="EM33" t="str">
        <v>4450 - 292nd Criminal District Court</v>
      </c>
      <c r="EN33" t="str">
        <v>4455 - 363rd Criminal District Court</v>
      </c>
      <c r="EO33" t="str">
        <v>4460 - Criminal District Magistrates</v>
      </c>
      <c r="EP33" t="str">
        <v>4461 - Pretrial Release</v>
      </c>
      <c r="EQ33" t="str">
        <v>4465 - Staff Attorneys</v>
      </c>
      <c r="ER33" t="str">
        <v>4470 - Criminal District Court Manager</v>
      </c>
      <c r="ES33" t="str">
        <v>4501 - County Court at Law #1</v>
      </c>
      <c r="ET33" t="str">
        <v>4502 - County Court at Law #2</v>
      </c>
      <c r="EU33" t="str">
        <v>4503 - County Court at Law #3</v>
      </c>
      <c r="EV33" t="str">
        <v>4504 - County Court at Law #4</v>
      </c>
      <c r="EW33" t="str">
        <v>4505 - County Court at Law #5</v>
      </c>
      <c r="EX33" t="str">
        <v>4601 - County Criminal Court #1</v>
      </c>
      <c r="EY33" t="str">
        <v>4602 - County Criminal Court #2</v>
      </c>
      <c r="EZ33" t="str">
        <v>4603 - County Criminal Court #3</v>
      </c>
      <c r="FA33" t="str">
        <v>4604 - County Criminal Court #4</v>
      </c>
      <c r="FB33" t="str">
        <v>4605 - County Criminal Court #5</v>
      </c>
      <c r="FC33" t="str">
        <v>4606 - County Criminal Court #6</v>
      </c>
      <c r="FD33" t="str">
        <v>4607 - County Criminal Court #7</v>
      </c>
      <c r="FE33" t="str">
        <v>4608 - County Criminal Court #8</v>
      </c>
      <c r="FF33" t="str">
        <v>4609 - County Criminal Court #9</v>
      </c>
      <c r="FG33" t="str">
        <v>4610 - County Criminal Court #10</v>
      </c>
      <c r="FH33" t="str">
        <v>4611 - County Criminal Court #11</v>
      </c>
      <c r="FI33" t="str">
        <v>4615 - County Criminal Court of Appeals</v>
      </c>
      <c r="FJ33" t="str">
        <v>4616 - County Criminal Court of Appeals #2</v>
      </c>
      <c r="FK33" t="str">
        <v>4617 - County Criminal Court - Magistrate</v>
      </c>
      <c r="FL33" t="str">
        <v>4620 - County Criminal Court Manager</v>
      </c>
      <c r="FM33" t="str">
        <v>4701 - Probate Court #1</v>
      </c>
      <c r="FN33" t="str">
        <v>4702 - Probate Court #2</v>
      </c>
      <c r="FO33" t="str">
        <v>4703 - Probate Court #3</v>
      </c>
      <c r="FP33" t="str">
        <v>4704 - Investigators/Court Visitor Program</v>
      </c>
      <c r="FQ33" t="str">
        <v>4705 - Probate Associates</v>
      </c>
      <c r="FR33" t="str">
        <v>4811 - J.P- 1-1</v>
      </c>
      <c r="FS33" t="str">
        <v>4812 - J.P- 1-2</v>
      </c>
      <c r="FT33" t="str">
        <v>4821 - J.P- 2-1</v>
      </c>
      <c r="FU33" t="str">
        <v>4822 - J.P- 2-2</v>
      </c>
      <c r="FV33" t="str">
        <v>4831 - J.P- 3-1</v>
      </c>
      <c r="FW33" t="str">
        <v>4832 - J.P- 3-2</v>
      </c>
      <c r="FX33" t="str">
        <v>4833 - J.P. Central Collections</v>
      </c>
      <c r="FY33" t="str">
        <v>4841 - J.P- 4-1</v>
      </c>
      <c r="FZ33" t="str">
        <v>4842 - J.P- 4-2</v>
      </c>
      <c r="GA33" t="str">
        <v>4851 - J.P- 5-1</v>
      </c>
      <c r="GB33" t="str">
        <v>4852 - J.P- 5-2</v>
      </c>
      <c r="GC33" t="str">
        <v>4862 - J P 3-A</v>
      </c>
      <c r="GD33" t="str">
        <v>4921 - District Clerk Criminal and Bond Forfeiture</v>
      </c>
      <c r="GE33" t="str">
        <v>4922 - District Clerk Passport Central</v>
      </c>
      <c r="GF33" t="str">
        <v>4923 - District Clerk Passport East</v>
      </c>
      <c r="GG33" t="str">
        <v>4924 - District Passport North</v>
      </c>
      <c r="GH33" t="str">
        <v>4925 - District Clerk Juvenile</v>
      </c>
      <c r="GI33" t="str">
        <v>4926 - District Civil and Family, Trust and Collections</v>
      </c>
      <c r="GJ33" t="str">
        <v>5001 - County Clerk Criminal and Bond Forfeiture</v>
      </c>
      <c r="GK33" t="str">
        <v>5002 - County Clerk Recording</v>
      </c>
      <c r="GL33" t="str">
        <v>5003 - County Clerk Vitals</v>
      </c>
      <c r="GM33" t="str">
        <v>5004 - County Clerk Trust</v>
      </c>
      <c r="GN33" t="str">
        <v xml:space="preserve">5005 - County Clerk Civil </v>
      </c>
      <c r="GO33" t="str">
        <v>5006 - County Clerk Probate</v>
      </c>
      <c r="GP33" t="str">
        <v>5007 - County Clerk Central Records</v>
      </c>
      <c r="GQ33" t="str">
        <v>5008 - County Clerk-Collections</v>
      </c>
      <c r="GR33" t="str">
        <v>5041 - Truancy South</v>
      </c>
      <c r="GS33" t="str">
        <v>5042 - Truancy North</v>
      </c>
      <c r="GT33" t="str">
        <v>5043 - Truancy East</v>
      </c>
      <c r="GU33" t="str">
        <v>5110 - Employee Health Clinic</v>
      </c>
      <c r="GV33" t="str">
        <v>5111 - Juvenile Administration</v>
      </c>
      <c r="GW33" t="str">
        <v>5112 - Juvenile Psychological Service</v>
      </c>
      <c r="GX33" t="str">
        <v>5114 - Juvenile-Detention Center</v>
      </c>
      <c r="GY33" t="str">
        <v>5115 - Juvenile-Emergency Shelter</v>
      </c>
      <c r="GZ33" t="str">
        <v>5116 - Juvenile-Letot Center</v>
      </c>
      <c r="HA33" t="str">
        <v>5117 - Juvenile-Youth Village</v>
      </c>
      <c r="HB33" t="str">
        <v>5118 - Juvenile-Medlock Center</v>
      </c>
      <c r="HC33" t="str">
        <v>5119 - Juvenile-Letot Residential Treatment Center</v>
      </c>
      <c r="HD33" t="str">
        <v>5120 - Health Administration</v>
      </c>
      <c r="HE33" t="str">
        <v>5121 - Environmental Health</v>
      </c>
      <c r="HF33" t="str">
        <v>5122 - Public Health Lab</v>
      </c>
      <c r="HG33" t="str">
        <v>5123 - Preventive Health</v>
      </c>
      <c r="HH33" t="str">
        <v>5124 - Communicable Disease Control</v>
      </c>
      <c r="HI33" t="str">
        <v>5125 - STD Clinic</v>
      </c>
      <c r="HJ33" t="str">
        <v>5126 - TB Clinic</v>
      </c>
      <c r="HK33" t="str">
        <v>5128 - HHS - Finance Admin</v>
      </c>
      <c r="HL33" t="str">
        <v xml:space="preserve">5130 - Budget Office Community Contracts </v>
      </c>
      <c r="HM33" t="str">
        <v>5140 - CPS Program</v>
      </c>
      <c r="HN33" t="str">
        <v>5170 - Welfare Assistance</v>
      </c>
      <c r="HO33" t="str">
        <v>6340 - Wilmer Substance Abuse Facility</v>
      </c>
      <c r="HP33" t="str">
        <v>6430 - Truancy Enforcement Center</v>
      </c>
      <c r="HQ33" t="str">
        <v>6930 - Cash Match for Grants</v>
      </c>
      <c r="HR33" t="str">
        <v>7138 - Parking Garage CO 2004 Series</v>
      </c>
      <c r="HS33" t="str">
        <v>7139 - Unlimited Tax Ref 2005  24.097M</v>
      </c>
      <c r="HT33" t="str">
        <v>7140 - Certificate Obligation, 2006  $65M</v>
      </c>
      <c r="HU33" t="str">
        <v>7141 - Limited Tax Notes, Series 2011</v>
      </c>
      <c r="HV33" t="str">
        <v>7142 - Unlimited Tax Refunding Bonds Series 2011A-Dept</v>
      </c>
      <c r="HW33" t="str">
        <v>7144 - Limited Tax Refunding Bonds Series 2013</v>
      </c>
      <c r="HX33" t="str">
        <v>7145 - Dept Limited Tax Notes Series 2013</v>
      </c>
      <c r="HY33" t="str">
        <v>7146 - Unlimited Tax Refunding Bonds Series 2015</v>
      </c>
      <c r="HZ33" t="str">
        <v>7147 - Combination Tax and Parking Garage Revenue Certificates of Obligation Series 2016</v>
      </c>
      <c r="IA33" t="str">
        <v>7148 - Certificates of Obligation, Series 2022</v>
      </c>
      <c r="IB33" t="str">
        <v>7400 - Administrative</v>
      </c>
      <c r="IC33" t="str">
        <v>7414 - Unlimited Tax Road Bonds Series 1995</v>
      </c>
      <c r="ID33" t="str">
        <v>7418 - Road Bond Series 1996</v>
      </c>
      <c r="IE33" t="str">
        <v>7492 - 1995 Road Bond Fund</v>
      </c>
      <c r="IF33" t="str">
        <v>8010 - State Highway Fund</v>
      </c>
      <c r="IG33" t="str">
        <v>8011 - Vehicle Sales and Use Tax</v>
      </c>
      <c r="IH33" t="str">
        <v>8012 - Certificate of Title Fund</v>
      </c>
      <c r="II33" t="str">
        <v>8013 - State Beer and Wine</v>
      </c>
      <c r="IJ33" t="str">
        <v>8014 - Unapportioned Tax</v>
      </c>
      <c r="IK33" t="str">
        <v>8015 - Tax Refund</v>
      </c>
      <c r="IL33" t="str">
        <v>8016 - Trust Fund (Tax Assessor)</v>
      </c>
      <c r="IM33" t="str">
        <v>8017 - Mail-in License Renewal</v>
      </c>
      <c r="IN33" t="str">
        <v>8459 - Chase C.C. Clearing Acct-Tax Office</v>
      </c>
      <c r="IO33" t="str">
        <v>8465 - Chase C.C. MV Clearing Acct-Tax Office</v>
      </c>
      <c r="IP33" t="str">
        <v>8466 - Chase Credit Card Charge Back-Tax Office</v>
      </c>
      <c r="IQ33" t="str">
        <v>8467 - Chase C.C MV Charge Back Tax Office</v>
      </c>
      <c r="IR33" t="str">
        <v>8543 - Chase Credit Card B&amp;W Chargeback</v>
      </c>
      <c r="IS33" t="str">
        <v>8545 - Chase Credit Card VIT/SIT Chargeback</v>
      </c>
      <c r="IT33" t="str">
        <v>8718 - Dealers' Escrow Account</v>
      </c>
      <c r="IU33" t="str">
        <v>8719 - Undisbursed Funds</v>
      </c>
      <c r="IV33" t="str">
        <v>8720 - Credit Card Deposit/Clearing Acct</v>
      </c>
      <c r="IW33" t="str">
        <v>8721 - Unapportioned Tax ( Year End ) Used to be 720</v>
      </c>
      <c r="IX33" t="str">
        <v>8731 - Credit Card Chargeback Acct</v>
      </c>
      <c r="IY33" t="str">
        <v>9010 - Library Assistance</v>
      </c>
      <c r="IZ33" t="str">
        <v>9020 - Local Emergencies</v>
      </c>
      <c r="JA33" t="str">
        <v>9101 - Park &amp; Open Space Adm</v>
      </c>
      <c r="JB33" t="str">
        <v>9102 - Park and Open Space</v>
      </c>
      <c r="JC33" t="str">
        <v>9200 - Escrows</v>
      </c>
      <c r="JD33" t="str">
        <v>9205 - Constable Precinct #1</v>
      </c>
      <c r="JE33" t="str">
        <v>9206 - Constable Precinct #2</v>
      </c>
      <c r="JF33" t="str">
        <v>9207 - Constable Precinct #3</v>
      </c>
      <c r="JG33" t="str">
        <v>9208 - Constable Precinct #4</v>
      </c>
      <c r="JH33" t="str">
        <v>9209 - Constable Precinct #5</v>
      </c>
      <c r="JI33" t="str">
        <v xml:space="preserve">9215 - Commissary </v>
      </c>
      <c r="JJ33" t="str">
        <v xml:space="preserve">9220 - District Attorney </v>
      </c>
      <c r="JK33" t="str">
        <v>9225 - Sheriff</v>
      </c>
      <c r="JL33" t="str">
        <v xml:space="preserve">9230 - Juvenile </v>
      </c>
      <c r="JM33" t="str">
        <v xml:space="preserve">9235 - Justice of Peace </v>
      </c>
      <c r="JN33" t="str">
        <v>9240 - County Clerk</v>
      </c>
      <c r="JO33" t="str">
        <v>9245 - District Clerk</v>
      </c>
      <c r="JP33" t="str">
        <v xml:space="preserve">9250 - County Clerk Record Management </v>
      </c>
      <c r="JQ33" t="str">
        <v xml:space="preserve">9255 - District Clerk Record Management </v>
      </c>
      <c r="JR33" t="str">
        <v xml:space="preserve">9256 - County &amp; District Clerk Record Management </v>
      </c>
      <c r="JS33" t="str">
        <v xml:space="preserve">9260 - Community Supervision and Correction Department </v>
      </c>
      <c r="JT33" t="str">
        <v xml:space="preserve">9265 - Tax Office </v>
      </c>
      <c r="JU33" t="str">
        <v xml:space="preserve">9270 - Criminal Justice </v>
      </c>
      <c r="JV33" t="str">
        <v xml:space="preserve">9275 - Divert Court </v>
      </c>
      <c r="JW33" t="str">
        <v>9280 - HHS</v>
      </c>
      <c r="JX33" t="str">
        <v>9285 - Probate Court</v>
      </c>
      <c r="JY33" t="str">
        <v>9290 - Law Library</v>
      </c>
      <c r="JZ33" t="str">
        <v>9291 - SBE</v>
      </c>
      <c r="KA33" t="str">
        <v>9292 - Fire Marshall</v>
      </c>
      <c r="KB33" t="str">
        <v>9410 - IT Projects</v>
      </c>
      <c r="KC33" t="str">
        <v>9420 - Facilities Projects</v>
      </c>
      <c r="KD33" t="str">
        <v>9430 - Public Works Projects</v>
      </c>
      <c r="KE33" t="str">
        <v>9440 - CSCD Projects</v>
      </c>
      <c r="KF33" t="str">
        <v>9450 - Elections</v>
      </c>
      <c r="KG33" t="str">
        <v>9455 - Household Hazardous Waste</v>
      </c>
      <c r="KH33" t="str">
        <v>9464 - American Rescue Plan</v>
      </c>
      <c r="KI33" t="str">
        <v>9466 - Major Grants</v>
      </c>
      <c r="KJ33" t="str">
        <v>9467 - HUD Section 8</v>
      </c>
      <c r="KK33" t="str">
        <v>9468 - Charter School</v>
      </c>
      <c r="KL33" t="str">
        <v>9900 - Non-Budget Charges</v>
      </c>
      <c r="KM33" t="str">
        <v>9910 - Countywide Appropriations</v>
      </c>
      <c r="KN33" t="str">
        <v>9915 - Surplus</v>
      </c>
      <c r="KO33" t="str">
        <v>9920 - Payroll -Dept</v>
      </c>
      <c r="KP33" t="str">
        <v>9940 - Reserves and Contingency</v>
      </c>
      <c r="KQ33" t="str">
        <v>9950 - Emergency Reserves</v>
      </c>
    </row>
    <row r="34" spans="1:303" x14ac:dyDescent="0.25">
      <c r="A34" t="str" cm="1">
        <f t="array" ref="A34:KQ34">TRANSPOSE(_xlfn._xlws.SORT(_xlfn._xlws.FILTER(TableCostCenter[Cost Center List],ISNUMBER(SEARCH(Travel!Z35,TableCostCenter[Cost Center List])))))</f>
        <v>0000 - Default Cost Center</v>
      </c>
      <c r="B34" t="str">
        <v>1010 - County Judge</v>
      </c>
      <c r="C34" t="str">
        <v>1011 - Truancy Courts</v>
      </c>
      <c r="D34" t="str">
        <v>1016 - Planning and Development</v>
      </c>
      <c r="E34" t="str">
        <v>1020 - Commissioners' Court Administrator</v>
      </c>
      <c r="F34" t="str">
        <v>1021 - Operation Services - Engineering</v>
      </c>
      <c r="G34" t="str">
        <v>1022 - Operation Services - Facilities</v>
      </c>
      <c r="H34" t="str">
        <v>1023 - Operation Services - Comm/Central Services</v>
      </c>
      <c r="I34" t="str">
        <v>1024 - Operation Services - Records Mgmt</v>
      </c>
      <c r="J34" t="str">
        <v>1027 - Operation Services - Auto Service Center</v>
      </c>
      <c r="K34" t="str">
        <v>1035 - Tax Assessor/Collector</v>
      </c>
      <c r="L34" t="str">
        <v>1040 - Human Resource/Civil Service</v>
      </c>
      <c r="M34" t="str">
        <v>1041 - HRCS - 52e Employees</v>
      </c>
      <c r="N34" t="str">
        <v>1045 - Records Bldg Fitness Center</v>
      </c>
      <c r="O34" t="str">
        <v>1050 - County Treasurer</v>
      </c>
      <c r="P34" t="str">
        <v>1060 - Office of Budget &amp; Evaluation</v>
      </c>
      <c r="Q34" t="str">
        <v>1070 - County Auditor</v>
      </c>
      <c r="R34" t="str">
        <v>1080 - Purchasing</v>
      </c>
      <c r="S34" t="str">
        <v>1082 - Small Business Enterprise(SBE)</v>
      </c>
      <c r="T34" t="str">
        <v>1090 - IT Data Services</v>
      </c>
      <c r="U34" t="str">
        <v>1210 - Elections</v>
      </c>
      <c r="V34" t="str">
        <v>2050 - Texas Cooperative Extension</v>
      </c>
      <c r="W34" t="str">
        <v>2060 - Veterans Service</v>
      </c>
      <c r="X34" t="str">
        <v>2080 - Historical Commission</v>
      </c>
      <c r="Y34" t="str">
        <v>2110 - Public Works</v>
      </c>
      <c r="Z34" t="str">
        <v>2115 - PW - Economic Development</v>
      </c>
      <c r="AA34" t="str">
        <v>2510 - Road Precinct #1</v>
      </c>
      <c r="AB34" t="str">
        <v>2520 - Road Precinct #2</v>
      </c>
      <c r="AC34" t="str">
        <v>2530 - Road Precinct #3</v>
      </c>
      <c r="AD34" t="str">
        <v>2540 - Road Precinct #4</v>
      </c>
      <c r="AE34" t="str">
        <v>2550 - Road Reserves</v>
      </c>
      <c r="AF34" t="str">
        <v>3020 - Community Supervision</v>
      </c>
      <c r="AG34" t="str">
        <v>3030 - Public Service Program</v>
      </c>
      <c r="AH34" t="str">
        <v>3043 - Unincorporated Area Services</v>
      </c>
      <c r="AI34" t="str">
        <v>3110 - Executive</v>
      </c>
      <c r="AJ34" t="str">
        <v>3111 - Special Investigation</v>
      </c>
      <c r="AK34" t="str">
        <v>3112 - Intelligence</v>
      </c>
      <c r="AL34" t="str">
        <v>3113 - Internal Affairs</v>
      </c>
      <c r="AM34" t="str">
        <v>3114 - Compliance</v>
      </c>
      <c r="AN34" t="str">
        <v>3121 - General Services</v>
      </c>
      <c r="AO34" t="str">
        <v>3122 - Personnel</v>
      </c>
      <c r="AP34" t="str">
        <v>3123 - Training</v>
      </c>
      <c r="AQ34" t="str">
        <v>3124 - Communications</v>
      </c>
      <c r="AR34" t="str">
        <v>3125 - Fiscal</v>
      </c>
      <c r="AS34" t="str">
        <v>3126 - Photo Lab</v>
      </c>
      <c r="AT34" t="str">
        <v>3127 - Print Shop Department</v>
      </c>
      <c r="AU34" t="str">
        <v>3128 - Bonds</v>
      </c>
      <c r="AV34" t="str">
        <v>3129 - Bailiff</v>
      </c>
      <c r="AW34" t="str">
        <v>3130 - Warrants</v>
      </c>
      <c r="AX34" t="str">
        <v>3131 - Fugitive Transportation</v>
      </c>
      <c r="AY34" t="str">
        <v>3132 - Civil</v>
      </c>
      <c r="AZ34" t="str">
        <v>3133 - Patrol</v>
      </c>
      <c r="BA34" t="str">
        <v>3134 - Criminal Investigation</v>
      </c>
      <c r="BB34" t="str">
        <v>3136 - FLEET</v>
      </c>
      <c r="BC34" t="str">
        <v>3137 - Freeway Management Program</v>
      </c>
      <c r="BD34" t="str">
        <v>3140 - Detention Services</v>
      </c>
      <c r="BE34" t="str">
        <v>3141 - North Tower</v>
      </c>
      <c r="BF34" t="str">
        <v>3142 - West Tower</v>
      </c>
      <c r="BG34" t="str">
        <v>3147 - Central Intake</v>
      </c>
      <c r="BH34" t="str">
        <v>3148 - South Tower</v>
      </c>
      <c r="BI34" t="str">
        <v>3150 - Classification and Release</v>
      </c>
      <c r="BJ34" t="str">
        <v>3151 - Inmate Program</v>
      </c>
      <c r="BK34" t="str">
        <v>3152 - Central Kitchen</v>
      </c>
      <c r="BL34" t="str">
        <v>3153 - Central Laundry</v>
      </c>
      <c r="BM34" t="str">
        <v>3154 - Inmate Transport</v>
      </c>
      <c r="BN34" t="str">
        <v>3155 - Jail Medical</v>
      </c>
      <c r="BO34" t="str">
        <v>3156 - Pre/Post Trial Release Program</v>
      </c>
      <c r="BP34" t="str">
        <v>3210 - Constable Precinct #1</v>
      </c>
      <c r="BQ34" t="str">
        <v>3220 - Constable Precinct #2</v>
      </c>
      <c r="BR34" t="str">
        <v>3230 - Constable Precinct #3</v>
      </c>
      <c r="BS34" t="str">
        <v>3240 - Constable Precinct #4</v>
      </c>
      <c r="BT34" t="str">
        <v>3250 - Constable Precinct #5</v>
      </c>
      <c r="BU34" t="str">
        <v>3270 - Constable Precinct #3A</v>
      </c>
      <c r="BV34" t="str">
        <v>3280 - Constable Precinct #4A</v>
      </c>
      <c r="BW34" t="str">
        <v>3311 - Crime Lab</v>
      </c>
      <c r="BX34" t="str">
        <v>3312 - Medical Examiner</v>
      </c>
      <c r="BY34" t="str">
        <v>3313 - Breath Alcohol Program</v>
      </c>
      <c r="BZ34" t="str">
        <v>4001 - Building Security</v>
      </c>
      <c r="CA34" t="str">
        <v>4002 - Emergency Management</v>
      </c>
      <c r="CB34" t="str">
        <v>4003 - Fire Marshal</v>
      </c>
      <c r="CC34" t="str">
        <v>4011 - District Attorney</v>
      </c>
      <c r="CD34" t="str">
        <v>4012 - DA-Special Allocation</v>
      </c>
      <c r="CE34" t="str">
        <v>4013 - Drug Court Program</v>
      </c>
      <c r="CF34" t="str">
        <v>4014 - Jail Diversion</v>
      </c>
      <c r="CG34" t="str">
        <v>4015 - Divert Court</v>
      </c>
      <c r="CH34" t="str">
        <v>4016 - S.T.A.C. Court</v>
      </c>
      <c r="CI34" t="str">
        <v>4020 - District Clerk</v>
      </c>
      <c r="CJ34" t="str">
        <v>4031 - County Clerk</v>
      </c>
      <c r="CK34" t="str">
        <v>4032 - County Clerk-Collections</v>
      </c>
      <c r="CL34" t="str">
        <v>4033 - Truancy Courts Clerks</v>
      </c>
      <c r="CM34" t="str">
        <v>4040 - Public Defender</v>
      </c>
      <c r="CN34" t="str">
        <v>4051 - District Court Administration</v>
      </c>
      <c r="CO34" t="str">
        <v>4052 - Family Court Services</v>
      </c>
      <c r="CP34" t="str">
        <v>4053 - Child Support Payments Office</v>
      </c>
      <c r="CQ34" t="str">
        <v>4054 - Alt. Dispute Resolution-Dept</v>
      </c>
      <c r="CR34" t="str">
        <v>4056 - Domestic Relations Office Administration</v>
      </c>
      <c r="CS34" t="str">
        <v>4060 - Jury Service</v>
      </c>
      <c r="CT34" t="str">
        <v>4065 - Grand Jury Service</v>
      </c>
      <c r="CU34" t="str">
        <v>4071 - 5th Court of Appeals</v>
      </c>
      <c r="CV34" t="str">
        <v>4072 - First Admin. Judicial Region</v>
      </c>
      <c r="CW34" t="str">
        <v>4080 - Court Cost Miscellaneous</v>
      </c>
      <c r="CX34" t="str">
        <v>4090 - Appellate Justice System</v>
      </c>
      <c r="CY34" t="str">
        <v>4110 - 14th Civil District Court</v>
      </c>
      <c r="CZ34" t="str">
        <v>4115 - 44th Civil District Court</v>
      </c>
      <c r="DA34" t="str">
        <v>4120 - 68th Civil District Court</v>
      </c>
      <c r="DB34" t="str">
        <v>4125 - 95th Civil District Court</v>
      </c>
      <c r="DC34" t="str">
        <v>4130 - 101st Civil District Court</v>
      </c>
      <c r="DD34" t="str">
        <v>4135 - 116th Civil District Court</v>
      </c>
      <c r="DE34" t="str">
        <v>4140 - 134th Civil District Court</v>
      </c>
      <c r="DF34" t="str">
        <v>4145 - 160th Civil District Court</v>
      </c>
      <c r="DG34" t="str">
        <v>4150 - 162nd Civil District Court</v>
      </c>
      <c r="DH34" t="str">
        <v>4155 - 191st Civil District Court</v>
      </c>
      <c r="DI34" t="str">
        <v>4160 - 192nd Civil District Court</v>
      </c>
      <c r="DJ34" t="str">
        <v>4165 - 193rd Civil District Court</v>
      </c>
      <c r="DK34" t="str">
        <v>4170 - 298th Civil District Court</v>
      </c>
      <c r="DL34" t="str">
        <v>4175 - Civil District Masters</v>
      </c>
      <c r="DM34" t="str">
        <v>4180 - Civil Tax Court</v>
      </c>
      <c r="DN34" t="str">
        <v>4210 - 254th Family Court</v>
      </c>
      <c r="DO34" t="str">
        <v>4215 - 255th Family Court</v>
      </c>
      <c r="DP34" t="str">
        <v>4220 - 256th Family Court</v>
      </c>
      <c r="DQ34" t="str">
        <v>4225 - 301st Family Court</v>
      </c>
      <c r="DR34" t="str">
        <v>4230 - 302nd Family Court</v>
      </c>
      <c r="DS34" t="str">
        <v>4235 - 303rd Family Court</v>
      </c>
      <c r="DT34" t="str">
        <v>4240 - 330th Family Court</v>
      </c>
      <c r="DU34" t="str">
        <v>4250 - IV-D Court</v>
      </c>
      <c r="DV34" t="str">
        <v>4310 - 304th Juvenile Court</v>
      </c>
      <c r="DW34" t="str">
        <v>4320 - 305th Juvenile Court</v>
      </c>
      <c r="DX34" t="str">
        <v>4401 - Criminal District Court #1</v>
      </c>
      <c r="DY34" t="str">
        <v>4402 - Criminal District Court #2</v>
      </c>
      <c r="DZ34" t="str">
        <v>4403 - Criminal District Court #3</v>
      </c>
      <c r="EA34" t="str">
        <v>4404 - Criminal District Court #4</v>
      </c>
      <c r="EB34" t="str">
        <v>4405 - Criminal District Court #5</v>
      </c>
      <c r="EC34" t="str">
        <v>4406 - Criminal District Court #6</v>
      </c>
      <c r="ED34" t="str">
        <v>4407 - Criminal District Court #7</v>
      </c>
      <c r="EE34" t="str">
        <v>4410 - 194th Criminal District Court</v>
      </c>
      <c r="EF34" t="str">
        <v>4415 - 195th Criminal District Court</v>
      </c>
      <c r="EG34" t="str">
        <v>4420 - 203rd Criminal District Court</v>
      </c>
      <c r="EH34" t="str">
        <v>4425 - 204th Criminal District Court</v>
      </c>
      <c r="EI34" t="str">
        <v>4430 - 265th Criminal District Court</v>
      </c>
      <c r="EJ34" t="str">
        <v>4435 - 282nd Criminal District Court</v>
      </c>
      <c r="EK34" t="str">
        <v>4440 - 283rd Criminal District Court</v>
      </c>
      <c r="EL34" t="str">
        <v>4445 - 291st Criminal District Court</v>
      </c>
      <c r="EM34" t="str">
        <v>4450 - 292nd Criminal District Court</v>
      </c>
      <c r="EN34" t="str">
        <v>4455 - 363rd Criminal District Court</v>
      </c>
      <c r="EO34" t="str">
        <v>4460 - Criminal District Magistrates</v>
      </c>
      <c r="EP34" t="str">
        <v>4461 - Pretrial Release</v>
      </c>
      <c r="EQ34" t="str">
        <v>4465 - Staff Attorneys</v>
      </c>
      <c r="ER34" t="str">
        <v>4470 - Criminal District Court Manager</v>
      </c>
      <c r="ES34" t="str">
        <v>4501 - County Court at Law #1</v>
      </c>
      <c r="ET34" t="str">
        <v>4502 - County Court at Law #2</v>
      </c>
      <c r="EU34" t="str">
        <v>4503 - County Court at Law #3</v>
      </c>
      <c r="EV34" t="str">
        <v>4504 - County Court at Law #4</v>
      </c>
      <c r="EW34" t="str">
        <v>4505 - County Court at Law #5</v>
      </c>
      <c r="EX34" t="str">
        <v>4601 - County Criminal Court #1</v>
      </c>
      <c r="EY34" t="str">
        <v>4602 - County Criminal Court #2</v>
      </c>
      <c r="EZ34" t="str">
        <v>4603 - County Criminal Court #3</v>
      </c>
      <c r="FA34" t="str">
        <v>4604 - County Criminal Court #4</v>
      </c>
      <c r="FB34" t="str">
        <v>4605 - County Criminal Court #5</v>
      </c>
      <c r="FC34" t="str">
        <v>4606 - County Criminal Court #6</v>
      </c>
      <c r="FD34" t="str">
        <v>4607 - County Criminal Court #7</v>
      </c>
      <c r="FE34" t="str">
        <v>4608 - County Criminal Court #8</v>
      </c>
      <c r="FF34" t="str">
        <v>4609 - County Criminal Court #9</v>
      </c>
      <c r="FG34" t="str">
        <v>4610 - County Criminal Court #10</v>
      </c>
      <c r="FH34" t="str">
        <v>4611 - County Criminal Court #11</v>
      </c>
      <c r="FI34" t="str">
        <v>4615 - County Criminal Court of Appeals</v>
      </c>
      <c r="FJ34" t="str">
        <v>4616 - County Criminal Court of Appeals #2</v>
      </c>
      <c r="FK34" t="str">
        <v>4617 - County Criminal Court - Magistrate</v>
      </c>
      <c r="FL34" t="str">
        <v>4620 - County Criminal Court Manager</v>
      </c>
      <c r="FM34" t="str">
        <v>4701 - Probate Court #1</v>
      </c>
      <c r="FN34" t="str">
        <v>4702 - Probate Court #2</v>
      </c>
      <c r="FO34" t="str">
        <v>4703 - Probate Court #3</v>
      </c>
      <c r="FP34" t="str">
        <v>4704 - Investigators/Court Visitor Program</v>
      </c>
      <c r="FQ34" t="str">
        <v>4705 - Probate Associates</v>
      </c>
      <c r="FR34" t="str">
        <v>4811 - J.P- 1-1</v>
      </c>
      <c r="FS34" t="str">
        <v>4812 - J.P- 1-2</v>
      </c>
      <c r="FT34" t="str">
        <v>4821 - J.P- 2-1</v>
      </c>
      <c r="FU34" t="str">
        <v>4822 - J.P- 2-2</v>
      </c>
      <c r="FV34" t="str">
        <v>4831 - J.P- 3-1</v>
      </c>
      <c r="FW34" t="str">
        <v>4832 - J.P- 3-2</v>
      </c>
      <c r="FX34" t="str">
        <v>4833 - J.P. Central Collections</v>
      </c>
      <c r="FY34" t="str">
        <v>4841 - J.P- 4-1</v>
      </c>
      <c r="FZ34" t="str">
        <v>4842 - J.P- 4-2</v>
      </c>
      <c r="GA34" t="str">
        <v>4851 - J.P- 5-1</v>
      </c>
      <c r="GB34" t="str">
        <v>4852 - J.P- 5-2</v>
      </c>
      <c r="GC34" t="str">
        <v>4862 - J P 3-A</v>
      </c>
      <c r="GD34" t="str">
        <v>4921 - District Clerk Criminal and Bond Forfeiture</v>
      </c>
      <c r="GE34" t="str">
        <v>4922 - District Clerk Passport Central</v>
      </c>
      <c r="GF34" t="str">
        <v>4923 - District Clerk Passport East</v>
      </c>
      <c r="GG34" t="str">
        <v>4924 - District Passport North</v>
      </c>
      <c r="GH34" t="str">
        <v>4925 - District Clerk Juvenile</v>
      </c>
      <c r="GI34" t="str">
        <v>4926 - District Civil and Family, Trust and Collections</v>
      </c>
      <c r="GJ34" t="str">
        <v>5001 - County Clerk Criminal and Bond Forfeiture</v>
      </c>
      <c r="GK34" t="str">
        <v>5002 - County Clerk Recording</v>
      </c>
      <c r="GL34" t="str">
        <v>5003 - County Clerk Vitals</v>
      </c>
      <c r="GM34" t="str">
        <v>5004 - County Clerk Trust</v>
      </c>
      <c r="GN34" t="str">
        <v xml:space="preserve">5005 - County Clerk Civil </v>
      </c>
      <c r="GO34" t="str">
        <v>5006 - County Clerk Probate</v>
      </c>
      <c r="GP34" t="str">
        <v>5007 - County Clerk Central Records</v>
      </c>
      <c r="GQ34" t="str">
        <v>5008 - County Clerk-Collections</v>
      </c>
      <c r="GR34" t="str">
        <v>5041 - Truancy South</v>
      </c>
      <c r="GS34" t="str">
        <v>5042 - Truancy North</v>
      </c>
      <c r="GT34" t="str">
        <v>5043 - Truancy East</v>
      </c>
      <c r="GU34" t="str">
        <v>5110 - Employee Health Clinic</v>
      </c>
      <c r="GV34" t="str">
        <v>5111 - Juvenile Administration</v>
      </c>
      <c r="GW34" t="str">
        <v>5112 - Juvenile Psychological Service</v>
      </c>
      <c r="GX34" t="str">
        <v>5114 - Juvenile-Detention Center</v>
      </c>
      <c r="GY34" t="str">
        <v>5115 - Juvenile-Emergency Shelter</v>
      </c>
      <c r="GZ34" t="str">
        <v>5116 - Juvenile-Letot Center</v>
      </c>
      <c r="HA34" t="str">
        <v>5117 - Juvenile-Youth Village</v>
      </c>
      <c r="HB34" t="str">
        <v>5118 - Juvenile-Medlock Center</v>
      </c>
      <c r="HC34" t="str">
        <v>5119 - Juvenile-Letot Residential Treatment Center</v>
      </c>
      <c r="HD34" t="str">
        <v>5120 - Health Administration</v>
      </c>
      <c r="HE34" t="str">
        <v>5121 - Environmental Health</v>
      </c>
      <c r="HF34" t="str">
        <v>5122 - Public Health Lab</v>
      </c>
      <c r="HG34" t="str">
        <v>5123 - Preventive Health</v>
      </c>
      <c r="HH34" t="str">
        <v>5124 - Communicable Disease Control</v>
      </c>
      <c r="HI34" t="str">
        <v>5125 - STD Clinic</v>
      </c>
      <c r="HJ34" t="str">
        <v>5126 - TB Clinic</v>
      </c>
      <c r="HK34" t="str">
        <v>5128 - HHS - Finance Admin</v>
      </c>
      <c r="HL34" t="str">
        <v xml:space="preserve">5130 - Budget Office Community Contracts </v>
      </c>
      <c r="HM34" t="str">
        <v>5140 - CPS Program</v>
      </c>
      <c r="HN34" t="str">
        <v>5170 - Welfare Assistance</v>
      </c>
      <c r="HO34" t="str">
        <v>6340 - Wilmer Substance Abuse Facility</v>
      </c>
      <c r="HP34" t="str">
        <v>6430 - Truancy Enforcement Center</v>
      </c>
      <c r="HQ34" t="str">
        <v>6930 - Cash Match for Grants</v>
      </c>
      <c r="HR34" t="str">
        <v>7138 - Parking Garage CO 2004 Series</v>
      </c>
      <c r="HS34" t="str">
        <v>7139 - Unlimited Tax Ref 2005  24.097M</v>
      </c>
      <c r="HT34" t="str">
        <v>7140 - Certificate Obligation, 2006  $65M</v>
      </c>
      <c r="HU34" t="str">
        <v>7141 - Limited Tax Notes, Series 2011</v>
      </c>
      <c r="HV34" t="str">
        <v>7142 - Unlimited Tax Refunding Bonds Series 2011A-Dept</v>
      </c>
      <c r="HW34" t="str">
        <v>7144 - Limited Tax Refunding Bonds Series 2013</v>
      </c>
      <c r="HX34" t="str">
        <v>7145 - Dept Limited Tax Notes Series 2013</v>
      </c>
      <c r="HY34" t="str">
        <v>7146 - Unlimited Tax Refunding Bonds Series 2015</v>
      </c>
      <c r="HZ34" t="str">
        <v>7147 - Combination Tax and Parking Garage Revenue Certificates of Obligation Series 2016</v>
      </c>
      <c r="IA34" t="str">
        <v>7148 - Certificates of Obligation, Series 2022</v>
      </c>
      <c r="IB34" t="str">
        <v>7400 - Administrative</v>
      </c>
      <c r="IC34" t="str">
        <v>7414 - Unlimited Tax Road Bonds Series 1995</v>
      </c>
      <c r="ID34" t="str">
        <v>7418 - Road Bond Series 1996</v>
      </c>
      <c r="IE34" t="str">
        <v>7492 - 1995 Road Bond Fund</v>
      </c>
      <c r="IF34" t="str">
        <v>8010 - State Highway Fund</v>
      </c>
      <c r="IG34" t="str">
        <v>8011 - Vehicle Sales and Use Tax</v>
      </c>
      <c r="IH34" t="str">
        <v>8012 - Certificate of Title Fund</v>
      </c>
      <c r="II34" t="str">
        <v>8013 - State Beer and Wine</v>
      </c>
      <c r="IJ34" t="str">
        <v>8014 - Unapportioned Tax</v>
      </c>
      <c r="IK34" t="str">
        <v>8015 - Tax Refund</v>
      </c>
      <c r="IL34" t="str">
        <v>8016 - Trust Fund (Tax Assessor)</v>
      </c>
      <c r="IM34" t="str">
        <v>8017 - Mail-in License Renewal</v>
      </c>
      <c r="IN34" t="str">
        <v>8459 - Chase C.C. Clearing Acct-Tax Office</v>
      </c>
      <c r="IO34" t="str">
        <v>8465 - Chase C.C. MV Clearing Acct-Tax Office</v>
      </c>
      <c r="IP34" t="str">
        <v>8466 - Chase Credit Card Charge Back-Tax Office</v>
      </c>
      <c r="IQ34" t="str">
        <v>8467 - Chase C.C MV Charge Back Tax Office</v>
      </c>
      <c r="IR34" t="str">
        <v>8543 - Chase Credit Card B&amp;W Chargeback</v>
      </c>
      <c r="IS34" t="str">
        <v>8545 - Chase Credit Card VIT/SIT Chargeback</v>
      </c>
      <c r="IT34" t="str">
        <v>8718 - Dealers' Escrow Account</v>
      </c>
      <c r="IU34" t="str">
        <v>8719 - Undisbursed Funds</v>
      </c>
      <c r="IV34" t="str">
        <v>8720 - Credit Card Deposit/Clearing Acct</v>
      </c>
      <c r="IW34" t="str">
        <v>8721 - Unapportioned Tax ( Year End ) Used to be 720</v>
      </c>
      <c r="IX34" t="str">
        <v>8731 - Credit Card Chargeback Acct</v>
      </c>
      <c r="IY34" t="str">
        <v>9010 - Library Assistance</v>
      </c>
      <c r="IZ34" t="str">
        <v>9020 - Local Emergencies</v>
      </c>
      <c r="JA34" t="str">
        <v>9101 - Park &amp; Open Space Adm</v>
      </c>
      <c r="JB34" t="str">
        <v>9102 - Park and Open Space</v>
      </c>
      <c r="JC34" t="str">
        <v>9200 - Escrows</v>
      </c>
      <c r="JD34" t="str">
        <v>9205 - Constable Precinct #1</v>
      </c>
      <c r="JE34" t="str">
        <v>9206 - Constable Precinct #2</v>
      </c>
      <c r="JF34" t="str">
        <v>9207 - Constable Precinct #3</v>
      </c>
      <c r="JG34" t="str">
        <v>9208 - Constable Precinct #4</v>
      </c>
      <c r="JH34" t="str">
        <v>9209 - Constable Precinct #5</v>
      </c>
      <c r="JI34" t="str">
        <v xml:space="preserve">9215 - Commissary </v>
      </c>
      <c r="JJ34" t="str">
        <v xml:space="preserve">9220 - District Attorney </v>
      </c>
      <c r="JK34" t="str">
        <v>9225 - Sheriff</v>
      </c>
      <c r="JL34" t="str">
        <v xml:space="preserve">9230 - Juvenile </v>
      </c>
      <c r="JM34" t="str">
        <v xml:space="preserve">9235 - Justice of Peace </v>
      </c>
      <c r="JN34" t="str">
        <v>9240 - County Clerk</v>
      </c>
      <c r="JO34" t="str">
        <v>9245 - District Clerk</v>
      </c>
      <c r="JP34" t="str">
        <v xml:space="preserve">9250 - County Clerk Record Management </v>
      </c>
      <c r="JQ34" t="str">
        <v xml:space="preserve">9255 - District Clerk Record Management </v>
      </c>
      <c r="JR34" t="str">
        <v xml:space="preserve">9256 - County &amp; District Clerk Record Management </v>
      </c>
      <c r="JS34" t="str">
        <v xml:space="preserve">9260 - Community Supervision and Correction Department </v>
      </c>
      <c r="JT34" t="str">
        <v xml:space="preserve">9265 - Tax Office </v>
      </c>
      <c r="JU34" t="str">
        <v xml:space="preserve">9270 - Criminal Justice </v>
      </c>
      <c r="JV34" t="str">
        <v xml:space="preserve">9275 - Divert Court </v>
      </c>
      <c r="JW34" t="str">
        <v>9280 - HHS</v>
      </c>
      <c r="JX34" t="str">
        <v>9285 - Probate Court</v>
      </c>
      <c r="JY34" t="str">
        <v>9290 - Law Library</v>
      </c>
      <c r="JZ34" t="str">
        <v>9291 - SBE</v>
      </c>
      <c r="KA34" t="str">
        <v>9292 - Fire Marshall</v>
      </c>
      <c r="KB34" t="str">
        <v>9410 - IT Projects</v>
      </c>
      <c r="KC34" t="str">
        <v>9420 - Facilities Projects</v>
      </c>
      <c r="KD34" t="str">
        <v>9430 - Public Works Projects</v>
      </c>
      <c r="KE34" t="str">
        <v>9440 - CSCD Projects</v>
      </c>
      <c r="KF34" t="str">
        <v>9450 - Elections</v>
      </c>
      <c r="KG34" t="str">
        <v>9455 - Household Hazardous Waste</v>
      </c>
      <c r="KH34" t="str">
        <v>9464 - American Rescue Plan</v>
      </c>
      <c r="KI34" t="str">
        <v>9466 - Major Grants</v>
      </c>
      <c r="KJ34" t="str">
        <v>9467 - HUD Section 8</v>
      </c>
      <c r="KK34" t="str">
        <v>9468 - Charter School</v>
      </c>
      <c r="KL34" t="str">
        <v>9900 - Non-Budget Charges</v>
      </c>
      <c r="KM34" t="str">
        <v>9910 - Countywide Appropriations</v>
      </c>
      <c r="KN34" t="str">
        <v>9915 - Surplus</v>
      </c>
      <c r="KO34" t="str">
        <v>9920 - Payroll -Dept</v>
      </c>
      <c r="KP34" t="str">
        <v>9940 - Reserves and Contingency</v>
      </c>
      <c r="KQ34" t="str">
        <v>9950 - Emergency Reserves</v>
      </c>
    </row>
    <row r="35" spans="1:303" x14ac:dyDescent="0.25">
      <c r="A35" t="str" cm="1">
        <f t="array" ref="A35:KQ35">TRANSPOSE(_xlfn._xlws.SORT(_xlfn._xlws.FILTER(TableCostCenter[Cost Center List],ISNUMBER(SEARCH(Travel!Z36,TableCostCenter[Cost Center List])))))</f>
        <v>0000 - Default Cost Center</v>
      </c>
      <c r="B35" t="str">
        <v>1010 - County Judge</v>
      </c>
      <c r="C35" t="str">
        <v>1011 - Truancy Courts</v>
      </c>
      <c r="D35" t="str">
        <v>1016 - Planning and Development</v>
      </c>
      <c r="E35" t="str">
        <v>1020 - Commissioners' Court Administrator</v>
      </c>
      <c r="F35" t="str">
        <v>1021 - Operation Services - Engineering</v>
      </c>
      <c r="G35" t="str">
        <v>1022 - Operation Services - Facilities</v>
      </c>
      <c r="H35" t="str">
        <v>1023 - Operation Services - Comm/Central Services</v>
      </c>
      <c r="I35" t="str">
        <v>1024 - Operation Services - Records Mgmt</v>
      </c>
      <c r="J35" t="str">
        <v>1027 - Operation Services - Auto Service Center</v>
      </c>
      <c r="K35" t="str">
        <v>1035 - Tax Assessor/Collector</v>
      </c>
      <c r="L35" t="str">
        <v>1040 - Human Resource/Civil Service</v>
      </c>
      <c r="M35" t="str">
        <v>1041 - HRCS - 52e Employees</v>
      </c>
      <c r="N35" t="str">
        <v>1045 - Records Bldg Fitness Center</v>
      </c>
      <c r="O35" t="str">
        <v>1050 - County Treasurer</v>
      </c>
      <c r="P35" t="str">
        <v>1060 - Office of Budget &amp; Evaluation</v>
      </c>
      <c r="Q35" t="str">
        <v>1070 - County Auditor</v>
      </c>
      <c r="R35" t="str">
        <v>1080 - Purchasing</v>
      </c>
      <c r="S35" t="str">
        <v>1082 - Small Business Enterprise(SBE)</v>
      </c>
      <c r="T35" t="str">
        <v>1090 - IT Data Services</v>
      </c>
      <c r="U35" t="str">
        <v>1210 - Elections</v>
      </c>
      <c r="V35" t="str">
        <v>2050 - Texas Cooperative Extension</v>
      </c>
      <c r="W35" t="str">
        <v>2060 - Veterans Service</v>
      </c>
      <c r="X35" t="str">
        <v>2080 - Historical Commission</v>
      </c>
      <c r="Y35" t="str">
        <v>2110 - Public Works</v>
      </c>
      <c r="Z35" t="str">
        <v>2115 - PW - Economic Development</v>
      </c>
      <c r="AA35" t="str">
        <v>2510 - Road Precinct #1</v>
      </c>
      <c r="AB35" t="str">
        <v>2520 - Road Precinct #2</v>
      </c>
      <c r="AC35" t="str">
        <v>2530 - Road Precinct #3</v>
      </c>
      <c r="AD35" t="str">
        <v>2540 - Road Precinct #4</v>
      </c>
      <c r="AE35" t="str">
        <v>2550 - Road Reserves</v>
      </c>
      <c r="AF35" t="str">
        <v>3020 - Community Supervision</v>
      </c>
      <c r="AG35" t="str">
        <v>3030 - Public Service Program</v>
      </c>
      <c r="AH35" t="str">
        <v>3043 - Unincorporated Area Services</v>
      </c>
      <c r="AI35" t="str">
        <v>3110 - Executive</v>
      </c>
      <c r="AJ35" t="str">
        <v>3111 - Special Investigation</v>
      </c>
      <c r="AK35" t="str">
        <v>3112 - Intelligence</v>
      </c>
      <c r="AL35" t="str">
        <v>3113 - Internal Affairs</v>
      </c>
      <c r="AM35" t="str">
        <v>3114 - Compliance</v>
      </c>
      <c r="AN35" t="str">
        <v>3121 - General Services</v>
      </c>
      <c r="AO35" t="str">
        <v>3122 - Personnel</v>
      </c>
      <c r="AP35" t="str">
        <v>3123 - Training</v>
      </c>
      <c r="AQ35" t="str">
        <v>3124 - Communications</v>
      </c>
      <c r="AR35" t="str">
        <v>3125 - Fiscal</v>
      </c>
      <c r="AS35" t="str">
        <v>3126 - Photo Lab</v>
      </c>
      <c r="AT35" t="str">
        <v>3127 - Print Shop Department</v>
      </c>
      <c r="AU35" t="str">
        <v>3128 - Bonds</v>
      </c>
      <c r="AV35" t="str">
        <v>3129 - Bailiff</v>
      </c>
      <c r="AW35" t="str">
        <v>3130 - Warrants</v>
      </c>
      <c r="AX35" t="str">
        <v>3131 - Fugitive Transportation</v>
      </c>
      <c r="AY35" t="str">
        <v>3132 - Civil</v>
      </c>
      <c r="AZ35" t="str">
        <v>3133 - Patrol</v>
      </c>
      <c r="BA35" t="str">
        <v>3134 - Criminal Investigation</v>
      </c>
      <c r="BB35" t="str">
        <v>3136 - FLEET</v>
      </c>
      <c r="BC35" t="str">
        <v>3137 - Freeway Management Program</v>
      </c>
      <c r="BD35" t="str">
        <v>3140 - Detention Services</v>
      </c>
      <c r="BE35" t="str">
        <v>3141 - North Tower</v>
      </c>
      <c r="BF35" t="str">
        <v>3142 - West Tower</v>
      </c>
      <c r="BG35" t="str">
        <v>3147 - Central Intake</v>
      </c>
      <c r="BH35" t="str">
        <v>3148 - South Tower</v>
      </c>
      <c r="BI35" t="str">
        <v>3150 - Classification and Release</v>
      </c>
      <c r="BJ35" t="str">
        <v>3151 - Inmate Program</v>
      </c>
      <c r="BK35" t="str">
        <v>3152 - Central Kitchen</v>
      </c>
      <c r="BL35" t="str">
        <v>3153 - Central Laundry</v>
      </c>
      <c r="BM35" t="str">
        <v>3154 - Inmate Transport</v>
      </c>
      <c r="BN35" t="str">
        <v>3155 - Jail Medical</v>
      </c>
      <c r="BO35" t="str">
        <v>3156 - Pre/Post Trial Release Program</v>
      </c>
      <c r="BP35" t="str">
        <v>3210 - Constable Precinct #1</v>
      </c>
      <c r="BQ35" t="str">
        <v>3220 - Constable Precinct #2</v>
      </c>
      <c r="BR35" t="str">
        <v>3230 - Constable Precinct #3</v>
      </c>
      <c r="BS35" t="str">
        <v>3240 - Constable Precinct #4</v>
      </c>
      <c r="BT35" t="str">
        <v>3250 - Constable Precinct #5</v>
      </c>
      <c r="BU35" t="str">
        <v>3270 - Constable Precinct #3A</v>
      </c>
      <c r="BV35" t="str">
        <v>3280 - Constable Precinct #4A</v>
      </c>
      <c r="BW35" t="str">
        <v>3311 - Crime Lab</v>
      </c>
      <c r="BX35" t="str">
        <v>3312 - Medical Examiner</v>
      </c>
      <c r="BY35" t="str">
        <v>3313 - Breath Alcohol Program</v>
      </c>
      <c r="BZ35" t="str">
        <v>4001 - Building Security</v>
      </c>
      <c r="CA35" t="str">
        <v>4002 - Emergency Management</v>
      </c>
      <c r="CB35" t="str">
        <v>4003 - Fire Marshal</v>
      </c>
      <c r="CC35" t="str">
        <v>4011 - District Attorney</v>
      </c>
      <c r="CD35" t="str">
        <v>4012 - DA-Special Allocation</v>
      </c>
      <c r="CE35" t="str">
        <v>4013 - Drug Court Program</v>
      </c>
      <c r="CF35" t="str">
        <v>4014 - Jail Diversion</v>
      </c>
      <c r="CG35" t="str">
        <v>4015 - Divert Court</v>
      </c>
      <c r="CH35" t="str">
        <v>4016 - S.T.A.C. Court</v>
      </c>
      <c r="CI35" t="str">
        <v>4020 - District Clerk</v>
      </c>
      <c r="CJ35" t="str">
        <v>4031 - County Clerk</v>
      </c>
      <c r="CK35" t="str">
        <v>4032 - County Clerk-Collections</v>
      </c>
      <c r="CL35" t="str">
        <v>4033 - Truancy Courts Clerks</v>
      </c>
      <c r="CM35" t="str">
        <v>4040 - Public Defender</v>
      </c>
      <c r="CN35" t="str">
        <v>4051 - District Court Administration</v>
      </c>
      <c r="CO35" t="str">
        <v>4052 - Family Court Services</v>
      </c>
      <c r="CP35" t="str">
        <v>4053 - Child Support Payments Office</v>
      </c>
      <c r="CQ35" t="str">
        <v>4054 - Alt. Dispute Resolution-Dept</v>
      </c>
      <c r="CR35" t="str">
        <v>4056 - Domestic Relations Office Administration</v>
      </c>
      <c r="CS35" t="str">
        <v>4060 - Jury Service</v>
      </c>
      <c r="CT35" t="str">
        <v>4065 - Grand Jury Service</v>
      </c>
      <c r="CU35" t="str">
        <v>4071 - 5th Court of Appeals</v>
      </c>
      <c r="CV35" t="str">
        <v>4072 - First Admin. Judicial Region</v>
      </c>
      <c r="CW35" t="str">
        <v>4080 - Court Cost Miscellaneous</v>
      </c>
      <c r="CX35" t="str">
        <v>4090 - Appellate Justice System</v>
      </c>
      <c r="CY35" t="str">
        <v>4110 - 14th Civil District Court</v>
      </c>
      <c r="CZ35" t="str">
        <v>4115 - 44th Civil District Court</v>
      </c>
      <c r="DA35" t="str">
        <v>4120 - 68th Civil District Court</v>
      </c>
      <c r="DB35" t="str">
        <v>4125 - 95th Civil District Court</v>
      </c>
      <c r="DC35" t="str">
        <v>4130 - 101st Civil District Court</v>
      </c>
      <c r="DD35" t="str">
        <v>4135 - 116th Civil District Court</v>
      </c>
      <c r="DE35" t="str">
        <v>4140 - 134th Civil District Court</v>
      </c>
      <c r="DF35" t="str">
        <v>4145 - 160th Civil District Court</v>
      </c>
      <c r="DG35" t="str">
        <v>4150 - 162nd Civil District Court</v>
      </c>
      <c r="DH35" t="str">
        <v>4155 - 191st Civil District Court</v>
      </c>
      <c r="DI35" t="str">
        <v>4160 - 192nd Civil District Court</v>
      </c>
      <c r="DJ35" t="str">
        <v>4165 - 193rd Civil District Court</v>
      </c>
      <c r="DK35" t="str">
        <v>4170 - 298th Civil District Court</v>
      </c>
      <c r="DL35" t="str">
        <v>4175 - Civil District Masters</v>
      </c>
      <c r="DM35" t="str">
        <v>4180 - Civil Tax Court</v>
      </c>
      <c r="DN35" t="str">
        <v>4210 - 254th Family Court</v>
      </c>
      <c r="DO35" t="str">
        <v>4215 - 255th Family Court</v>
      </c>
      <c r="DP35" t="str">
        <v>4220 - 256th Family Court</v>
      </c>
      <c r="DQ35" t="str">
        <v>4225 - 301st Family Court</v>
      </c>
      <c r="DR35" t="str">
        <v>4230 - 302nd Family Court</v>
      </c>
      <c r="DS35" t="str">
        <v>4235 - 303rd Family Court</v>
      </c>
      <c r="DT35" t="str">
        <v>4240 - 330th Family Court</v>
      </c>
      <c r="DU35" t="str">
        <v>4250 - IV-D Court</v>
      </c>
      <c r="DV35" t="str">
        <v>4310 - 304th Juvenile Court</v>
      </c>
      <c r="DW35" t="str">
        <v>4320 - 305th Juvenile Court</v>
      </c>
      <c r="DX35" t="str">
        <v>4401 - Criminal District Court #1</v>
      </c>
      <c r="DY35" t="str">
        <v>4402 - Criminal District Court #2</v>
      </c>
      <c r="DZ35" t="str">
        <v>4403 - Criminal District Court #3</v>
      </c>
      <c r="EA35" t="str">
        <v>4404 - Criminal District Court #4</v>
      </c>
      <c r="EB35" t="str">
        <v>4405 - Criminal District Court #5</v>
      </c>
      <c r="EC35" t="str">
        <v>4406 - Criminal District Court #6</v>
      </c>
      <c r="ED35" t="str">
        <v>4407 - Criminal District Court #7</v>
      </c>
      <c r="EE35" t="str">
        <v>4410 - 194th Criminal District Court</v>
      </c>
      <c r="EF35" t="str">
        <v>4415 - 195th Criminal District Court</v>
      </c>
      <c r="EG35" t="str">
        <v>4420 - 203rd Criminal District Court</v>
      </c>
      <c r="EH35" t="str">
        <v>4425 - 204th Criminal District Court</v>
      </c>
      <c r="EI35" t="str">
        <v>4430 - 265th Criminal District Court</v>
      </c>
      <c r="EJ35" t="str">
        <v>4435 - 282nd Criminal District Court</v>
      </c>
      <c r="EK35" t="str">
        <v>4440 - 283rd Criminal District Court</v>
      </c>
      <c r="EL35" t="str">
        <v>4445 - 291st Criminal District Court</v>
      </c>
      <c r="EM35" t="str">
        <v>4450 - 292nd Criminal District Court</v>
      </c>
      <c r="EN35" t="str">
        <v>4455 - 363rd Criminal District Court</v>
      </c>
      <c r="EO35" t="str">
        <v>4460 - Criminal District Magistrates</v>
      </c>
      <c r="EP35" t="str">
        <v>4461 - Pretrial Release</v>
      </c>
      <c r="EQ35" t="str">
        <v>4465 - Staff Attorneys</v>
      </c>
      <c r="ER35" t="str">
        <v>4470 - Criminal District Court Manager</v>
      </c>
      <c r="ES35" t="str">
        <v>4501 - County Court at Law #1</v>
      </c>
      <c r="ET35" t="str">
        <v>4502 - County Court at Law #2</v>
      </c>
      <c r="EU35" t="str">
        <v>4503 - County Court at Law #3</v>
      </c>
      <c r="EV35" t="str">
        <v>4504 - County Court at Law #4</v>
      </c>
      <c r="EW35" t="str">
        <v>4505 - County Court at Law #5</v>
      </c>
      <c r="EX35" t="str">
        <v>4601 - County Criminal Court #1</v>
      </c>
      <c r="EY35" t="str">
        <v>4602 - County Criminal Court #2</v>
      </c>
      <c r="EZ35" t="str">
        <v>4603 - County Criminal Court #3</v>
      </c>
      <c r="FA35" t="str">
        <v>4604 - County Criminal Court #4</v>
      </c>
      <c r="FB35" t="str">
        <v>4605 - County Criminal Court #5</v>
      </c>
      <c r="FC35" t="str">
        <v>4606 - County Criminal Court #6</v>
      </c>
      <c r="FD35" t="str">
        <v>4607 - County Criminal Court #7</v>
      </c>
      <c r="FE35" t="str">
        <v>4608 - County Criminal Court #8</v>
      </c>
      <c r="FF35" t="str">
        <v>4609 - County Criminal Court #9</v>
      </c>
      <c r="FG35" t="str">
        <v>4610 - County Criminal Court #10</v>
      </c>
      <c r="FH35" t="str">
        <v>4611 - County Criminal Court #11</v>
      </c>
      <c r="FI35" t="str">
        <v>4615 - County Criminal Court of Appeals</v>
      </c>
      <c r="FJ35" t="str">
        <v>4616 - County Criminal Court of Appeals #2</v>
      </c>
      <c r="FK35" t="str">
        <v>4617 - County Criminal Court - Magistrate</v>
      </c>
      <c r="FL35" t="str">
        <v>4620 - County Criminal Court Manager</v>
      </c>
      <c r="FM35" t="str">
        <v>4701 - Probate Court #1</v>
      </c>
      <c r="FN35" t="str">
        <v>4702 - Probate Court #2</v>
      </c>
      <c r="FO35" t="str">
        <v>4703 - Probate Court #3</v>
      </c>
      <c r="FP35" t="str">
        <v>4704 - Investigators/Court Visitor Program</v>
      </c>
      <c r="FQ35" t="str">
        <v>4705 - Probate Associates</v>
      </c>
      <c r="FR35" t="str">
        <v>4811 - J.P- 1-1</v>
      </c>
      <c r="FS35" t="str">
        <v>4812 - J.P- 1-2</v>
      </c>
      <c r="FT35" t="str">
        <v>4821 - J.P- 2-1</v>
      </c>
      <c r="FU35" t="str">
        <v>4822 - J.P- 2-2</v>
      </c>
      <c r="FV35" t="str">
        <v>4831 - J.P- 3-1</v>
      </c>
      <c r="FW35" t="str">
        <v>4832 - J.P- 3-2</v>
      </c>
      <c r="FX35" t="str">
        <v>4833 - J.P. Central Collections</v>
      </c>
      <c r="FY35" t="str">
        <v>4841 - J.P- 4-1</v>
      </c>
      <c r="FZ35" t="str">
        <v>4842 - J.P- 4-2</v>
      </c>
      <c r="GA35" t="str">
        <v>4851 - J.P- 5-1</v>
      </c>
      <c r="GB35" t="str">
        <v>4852 - J.P- 5-2</v>
      </c>
      <c r="GC35" t="str">
        <v>4862 - J P 3-A</v>
      </c>
      <c r="GD35" t="str">
        <v>4921 - District Clerk Criminal and Bond Forfeiture</v>
      </c>
      <c r="GE35" t="str">
        <v>4922 - District Clerk Passport Central</v>
      </c>
      <c r="GF35" t="str">
        <v>4923 - District Clerk Passport East</v>
      </c>
      <c r="GG35" t="str">
        <v>4924 - District Passport North</v>
      </c>
      <c r="GH35" t="str">
        <v>4925 - District Clerk Juvenile</v>
      </c>
      <c r="GI35" t="str">
        <v>4926 - District Civil and Family, Trust and Collections</v>
      </c>
      <c r="GJ35" t="str">
        <v>5001 - County Clerk Criminal and Bond Forfeiture</v>
      </c>
      <c r="GK35" t="str">
        <v>5002 - County Clerk Recording</v>
      </c>
      <c r="GL35" t="str">
        <v>5003 - County Clerk Vitals</v>
      </c>
      <c r="GM35" t="str">
        <v>5004 - County Clerk Trust</v>
      </c>
      <c r="GN35" t="str">
        <v xml:space="preserve">5005 - County Clerk Civil </v>
      </c>
      <c r="GO35" t="str">
        <v>5006 - County Clerk Probate</v>
      </c>
      <c r="GP35" t="str">
        <v>5007 - County Clerk Central Records</v>
      </c>
      <c r="GQ35" t="str">
        <v>5008 - County Clerk-Collections</v>
      </c>
      <c r="GR35" t="str">
        <v>5041 - Truancy South</v>
      </c>
      <c r="GS35" t="str">
        <v>5042 - Truancy North</v>
      </c>
      <c r="GT35" t="str">
        <v>5043 - Truancy East</v>
      </c>
      <c r="GU35" t="str">
        <v>5110 - Employee Health Clinic</v>
      </c>
      <c r="GV35" t="str">
        <v>5111 - Juvenile Administration</v>
      </c>
      <c r="GW35" t="str">
        <v>5112 - Juvenile Psychological Service</v>
      </c>
      <c r="GX35" t="str">
        <v>5114 - Juvenile-Detention Center</v>
      </c>
      <c r="GY35" t="str">
        <v>5115 - Juvenile-Emergency Shelter</v>
      </c>
      <c r="GZ35" t="str">
        <v>5116 - Juvenile-Letot Center</v>
      </c>
      <c r="HA35" t="str">
        <v>5117 - Juvenile-Youth Village</v>
      </c>
      <c r="HB35" t="str">
        <v>5118 - Juvenile-Medlock Center</v>
      </c>
      <c r="HC35" t="str">
        <v>5119 - Juvenile-Letot Residential Treatment Center</v>
      </c>
      <c r="HD35" t="str">
        <v>5120 - Health Administration</v>
      </c>
      <c r="HE35" t="str">
        <v>5121 - Environmental Health</v>
      </c>
      <c r="HF35" t="str">
        <v>5122 - Public Health Lab</v>
      </c>
      <c r="HG35" t="str">
        <v>5123 - Preventive Health</v>
      </c>
      <c r="HH35" t="str">
        <v>5124 - Communicable Disease Control</v>
      </c>
      <c r="HI35" t="str">
        <v>5125 - STD Clinic</v>
      </c>
      <c r="HJ35" t="str">
        <v>5126 - TB Clinic</v>
      </c>
      <c r="HK35" t="str">
        <v>5128 - HHS - Finance Admin</v>
      </c>
      <c r="HL35" t="str">
        <v xml:space="preserve">5130 - Budget Office Community Contracts </v>
      </c>
      <c r="HM35" t="str">
        <v>5140 - CPS Program</v>
      </c>
      <c r="HN35" t="str">
        <v>5170 - Welfare Assistance</v>
      </c>
      <c r="HO35" t="str">
        <v>6340 - Wilmer Substance Abuse Facility</v>
      </c>
      <c r="HP35" t="str">
        <v>6430 - Truancy Enforcement Center</v>
      </c>
      <c r="HQ35" t="str">
        <v>6930 - Cash Match for Grants</v>
      </c>
      <c r="HR35" t="str">
        <v>7138 - Parking Garage CO 2004 Series</v>
      </c>
      <c r="HS35" t="str">
        <v>7139 - Unlimited Tax Ref 2005  24.097M</v>
      </c>
      <c r="HT35" t="str">
        <v>7140 - Certificate Obligation, 2006  $65M</v>
      </c>
      <c r="HU35" t="str">
        <v>7141 - Limited Tax Notes, Series 2011</v>
      </c>
      <c r="HV35" t="str">
        <v>7142 - Unlimited Tax Refunding Bonds Series 2011A-Dept</v>
      </c>
      <c r="HW35" t="str">
        <v>7144 - Limited Tax Refunding Bonds Series 2013</v>
      </c>
      <c r="HX35" t="str">
        <v>7145 - Dept Limited Tax Notes Series 2013</v>
      </c>
      <c r="HY35" t="str">
        <v>7146 - Unlimited Tax Refunding Bonds Series 2015</v>
      </c>
      <c r="HZ35" t="str">
        <v>7147 - Combination Tax and Parking Garage Revenue Certificates of Obligation Series 2016</v>
      </c>
      <c r="IA35" t="str">
        <v>7148 - Certificates of Obligation, Series 2022</v>
      </c>
      <c r="IB35" t="str">
        <v>7400 - Administrative</v>
      </c>
      <c r="IC35" t="str">
        <v>7414 - Unlimited Tax Road Bonds Series 1995</v>
      </c>
      <c r="ID35" t="str">
        <v>7418 - Road Bond Series 1996</v>
      </c>
      <c r="IE35" t="str">
        <v>7492 - 1995 Road Bond Fund</v>
      </c>
      <c r="IF35" t="str">
        <v>8010 - State Highway Fund</v>
      </c>
      <c r="IG35" t="str">
        <v>8011 - Vehicle Sales and Use Tax</v>
      </c>
      <c r="IH35" t="str">
        <v>8012 - Certificate of Title Fund</v>
      </c>
      <c r="II35" t="str">
        <v>8013 - State Beer and Wine</v>
      </c>
      <c r="IJ35" t="str">
        <v>8014 - Unapportioned Tax</v>
      </c>
      <c r="IK35" t="str">
        <v>8015 - Tax Refund</v>
      </c>
      <c r="IL35" t="str">
        <v>8016 - Trust Fund (Tax Assessor)</v>
      </c>
      <c r="IM35" t="str">
        <v>8017 - Mail-in License Renewal</v>
      </c>
      <c r="IN35" t="str">
        <v>8459 - Chase C.C. Clearing Acct-Tax Office</v>
      </c>
      <c r="IO35" t="str">
        <v>8465 - Chase C.C. MV Clearing Acct-Tax Office</v>
      </c>
      <c r="IP35" t="str">
        <v>8466 - Chase Credit Card Charge Back-Tax Office</v>
      </c>
      <c r="IQ35" t="str">
        <v>8467 - Chase C.C MV Charge Back Tax Office</v>
      </c>
      <c r="IR35" t="str">
        <v>8543 - Chase Credit Card B&amp;W Chargeback</v>
      </c>
      <c r="IS35" t="str">
        <v>8545 - Chase Credit Card VIT/SIT Chargeback</v>
      </c>
      <c r="IT35" t="str">
        <v>8718 - Dealers' Escrow Account</v>
      </c>
      <c r="IU35" t="str">
        <v>8719 - Undisbursed Funds</v>
      </c>
      <c r="IV35" t="str">
        <v>8720 - Credit Card Deposit/Clearing Acct</v>
      </c>
      <c r="IW35" t="str">
        <v>8721 - Unapportioned Tax ( Year End ) Used to be 720</v>
      </c>
      <c r="IX35" t="str">
        <v>8731 - Credit Card Chargeback Acct</v>
      </c>
      <c r="IY35" t="str">
        <v>9010 - Library Assistance</v>
      </c>
      <c r="IZ35" t="str">
        <v>9020 - Local Emergencies</v>
      </c>
      <c r="JA35" t="str">
        <v>9101 - Park &amp; Open Space Adm</v>
      </c>
      <c r="JB35" t="str">
        <v>9102 - Park and Open Space</v>
      </c>
      <c r="JC35" t="str">
        <v>9200 - Escrows</v>
      </c>
      <c r="JD35" t="str">
        <v>9205 - Constable Precinct #1</v>
      </c>
      <c r="JE35" t="str">
        <v>9206 - Constable Precinct #2</v>
      </c>
      <c r="JF35" t="str">
        <v>9207 - Constable Precinct #3</v>
      </c>
      <c r="JG35" t="str">
        <v>9208 - Constable Precinct #4</v>
      </c>
      <c r="JH35" t="str">
        <v>9209 - Constable Precinct #5</v>
      </c>
      <c r="JI35" t="str">
        <v xml:space="preserve">9215 - Commissary </v>
      </c>
      <c r="JJ35" t="str">
        <v xml:space="preserve">9220 - District Attorney </v>
      </c>
      <c r="JK35" t="str">
        <v>9225 - Sheriff</v>
      </c>
      <c r="JL35" t="str">
        <v xml:space="preserve">9230 - Juvenile </v>
      </c>
      <c r="JM35" t="str">
        <v xml:space="preserve">9235 - Justice of Peace </v>
      </c>
      <c r="JN35" t="str">
        <v>9240 - County Clerk</v>
      </c>
      <c r="JO35" t="str">
        <v>9245 - District Clerk</v>
      </c>
      <c r="JP35" t="str">
        <v xml:space="preserve">9250 - County Clerk Record Management </v>
      </c>
      <c r="JQ35" t="str">
        <v xml:space="preserve">9255 - District Clerk Record Management </v>
      </c>
      <c r="JR35" t="str">
        <v xml:space="preserve">9256 - County &amp; District Clerk Record Management </v>
      </c>
      <c r="JS35" t="str">
        <v xml:space="preserve">9260 - Community Supervision and Correction Department </v>
      </c>
      <c r="JT35" t="str">
        <v xml:space="preserve">9265 - Tax Office </v>
      </c>
      <c r="JU35" t="str">
        <v xml:space="preserve">9270 - Criminal Justice </v>
      </c>
      <c r="JV35" t="str">
        <v xml:space="preserve">9275 - Divert Court </v>
      </c>
      <c r="JW35" t="str">
        <v>9280 - HHS</v>
      </c>
      <c r="JX35" t="str">
        <v>9285 - Probate Court</v>
      </c>
      <c r="JY35" t="str">
        <v>9290 - Law Library</v>
      </c>
      <c r="JZ35" t="str">
        <v>9291 - SBE</v>
      </c>
      <c r="KA35" t="str">
        <v>9292 - Fire Marshall</v>
      </c>
      <c r="KB35" t="str">
        <v>9410 - IT Projects</v>
      </c>
      <c r="KC35" t="str">
        <v>9420 - Facilities Projects</v>
      </c>
      <c r="KD35" t="str">
        <v>9430 - Public Works Projects</v>
      </c>
      <c r="KE35" t="str">
        <v>9440 - CSCD Projects</v>
      </c>
      <c r="KF35" t="str">
        <v>9450 - Elections</v>
      </c>
      <c r="KG35" t="str">
        <v>9455 - Household Hazardous Waste</v>
      </c>
      <c r="KH35" t="str">
        <v>9464 - American Rescue Plan</v>
      </c>
      <c r="KI35" t="str">
        <v>9466 - Major Grants</v>
      </c>
      <c r="KJ35" t="str">
        <v>9467 - HUD Section 8</v>
      </c>
      <c r="KK35" t="str">
        <v>9468 - Charter School</v>
      </c>
      <c r="KL35" t="str">
        <v>9900 - Non-Budget Charges</v>
      </c>
      <c r="KM35" t="str">
        <v>9910 - Countywide Appropriations</v>
      </c>
      <c r="KN35" t="str">
        <v>9915 - Surplus</v>
      </c>
      <c r="KO35" t="str">
        <v>9920 - Payroll -Dept</v>
      </c>
      <c r="KP35" t="str">
        <v>9940 - Reserves and Contingency</v>
      </c>
      <c r="KQ35" t="str">
        <v>9950 - Emergency Reserves</v>
      </c>
    </row>
    <row r="36" spans="1:303" x14ac:dyDescent="0.25">
      <c r="A36" t="str" cm="1">
        <f t="array" ref="A36:KQ36">TRANSPOSE(_xlfn._xlws.SORT(_xlfn._xlws.FILTER(TableCostCenter[Cost Center List],ISNUMBER(SEARCH(Travel!Z37,TableCostCenter[Cost Center List])))))</f>
        <v>0000 - Default Cost Center</v>
      </c>
      <c r="B36" t="str">
        <v>1010 - County Judge</v>
      </c>
      <c r="C36" t="str">
        <v>1011 - Truancy Courts</v>
      </c>
      <c r="D36" t="str">
        <v>1016 - Planning and Development</v>
      </c>
      <c r="E36" t="str">
        <v>1020 - Commissioners' Court Administrator</v>
      </c>
      <c r="F36" t="str">
        <v>1021 - Operation Services - Engineering</v>
      </c>
      <c r="G36" t="str">
        <v>1022 - Operation Services - Facilities</v>
      </c>
      <c r="H36" t="str">
        <v>1023 - Operation Services - Comm/Central Services</v>
      </c>
      <c r="I36" t="str">
        <v>1024 - Operation Services - Records Mgmt</v>
      </c>
      <c r="J36" t="str">
        <v>1027 - Operation Services - Auto Service Center</v>
      </c>
      <c r="K36" t="str">
        <v>1035 - Tax Assessor/Collector</v>
      </c>
      <c r="L36" t="str">
        <v>1040 - Human Resource/Civil Service</v>
      </c>
      <c r="M36" t="str">
        <v>1041 - HRCS - 52e Employees</v>
      </c>
      <c r="N36" t="str">
        <v>1045 - Records Bldg Fitness Center</v>
      </c>
      <c r="O36" t="str">
        <v>1050 - County Treasurer</v>
      </c>
      <c r="P36" t="str">
        <v>1060 - Office of Budget &amp; Evaluation</v>
      </c>
      <c r="Q36" t="str">
        <v>1070 - County Auditor</v>
      </c>
      <c r="R36" t="str">
        <v>1080 - Purchasing</v>
      </c>
      <c r="S36" t="str">
        <v>1082 - Small Business Enterprise(SBE)</v>
      </c>
      <c r="T36" t="str">
        <v>1090 - IT Data Services</v>
      </c>
      <c r="U36" t="str">
        <v>1210 - Elections</v>
      </c>
      <c r="V36" t="str">
        <v>2050 - Texas Cooperative Extension</v>
      </c>
      <c r="W36" t="str">
        <v>2060 - Veterans Service</v>
      </c>
      <c r="X36" t="str">
        <v>2080 - Historical Commission</v>
      </c>
      <c r="Y36" t="str">
        <v>2110 - Public Works</v>
      </c>
      <c r="Z36" t="str">
        <v>2115 - PW - Economic Development</v>
      </c>
      <c r="AA36" t="str">
        <v>2510 - Road Precinct #1</v>
      </c>
      <c r="AB36" t="str">
        <v>2520 - Road Precinct #2</v>
      </c>
      <c r="AC36" t="str">
        <v>2530 - Road Precinct #3</v>
      </c>
      <c r="AD36" t="str">
        <v>2540 - Road Precinct #4</v>
      </c>
      <c r="AE36" t="str">
        <v>2550 - Road Reserves</v>
      </c>
      <c r="AF36" t="str">
        <v>3020 - Community Supervision</v>
      </c>
      <c r="AG36" t="str">
        <v>3030 - Public Service Program</v>
      </c>
      <c r="AH36" t="str">
        <v>3043 - Unincorporated Area Services</v>
      </c>
      <c r="AI36" t="str">
        <v>3110 - Executive</v>
      </c>
      <c r="AJ36" t="str">
        <v>3111 - Special Investigation</v>
      </c>
      <c r="AK36" t="str">
        <v>3112 - Intelligence</v>
      </c>
      <c r="AL36" t="str">
        <v>3113 - Internal Affairs</v>
      </c>
      <c r="AM36" t="str">
        <v>3114 - Compliance</v>
      </c>
      <c r="AN36" t="str">
        <v>3121 - General Services</v>
      </c>
      <c r="AO36" t="str">
        <v>3122 - Personnel</v>
      </c>
      <c r="AP36" t="str">
        <v>3123 - Training</v>
      </c>
      <c r="AQ36" t="str">
        <v>3124 - Communications</v>
      </c>
      <c r="AR36" t="str">
        <v>3125 - Fiscal</v>
      </c>
      <c r="AS36" t="str">
        <v>3126 - Photo Lab</v>
      </c>
      <c r="AT36" t="str">
        <v>3127 - Print Shop Department</v>
      </c>
      <c r="AU36" t="str">
        <v>3128 - Bonds</v>
      </c>
      <c r="AV36" t="str">
        <v>3129 - Bailiff</v>
      </c>
      <c r="AW36" t="str">
        <v>3130 - Warrants</v>
      </c>
      <c r="AX36" t="str">
        <v>3131 - Fugitive Transportation</v>
      </c>
      <c r="AY36" t="str">
        <v>3132 - Civil</v>
      </c>
      <c r="AZ36" t="str">
        <v>3133 - Patrol</v>
      </c>
      <c r="BA36" t="str">
        <v>3134 - Criminal Investigation</v>
      </c>
      <c r="BB36" t="str">
        <v>3136 - FLEET</v>
      </c>
      <c r="BC36" t="str">
        <v>3137 - Freeway Management Program</v>
      </c>
      <c r="BD36" t="str">
        <v>3140 - Detention Services</v>
      </c>
      <c r="BE36" t="str">
        <v>3141 - North Tower</v>
      </c>
      <c r="BF36" t="str">
        <v>3142 - West Tower</v>
      </c>
      <c r="BG36" t="str">
        <v>3147 - Central Intake</v>
      </c>
      <c r="BH36" t="str">
        <v>3148 - South Tower</v>
      </c>
      <c r="BI36" t="str">
        <v>3150 - Classification and Release</v>
      </c>
      <c r="BJ36" t="str">
        <v>3151 - Inmate Program</v>
      </c>
      <c r="BK36" t="str">
        <v>3152 - Central Kitchen</v>
      </c>
      <c r="BL36" t="str">
        <v>3153 - Central Laundry</v>
      </c>
      <c r="BM36" t="str">
        <v>3154 - Inmate Transport</v>
      </c>
      <c r="BN36" t="str">
        <v>3155 - Jail Medical</v>
      </c>
      <c r="BO36" t="str">
        <v>3156 - Pre/Post Trial Release Program</v>
      </c>
      <c r="BP36" t="str">
        <v>3210 - Constable Precinct #1</v>
      </c>
      <c r="BQ36" t="str">
        <v>3220 - Constable Precinct #2</v>
      </c>
      <c r="BR36" t="str">
        <v>3230 - Constable Precinct #3</v>
      </c>
      <c r="BS36" t="str">
        <v>3240 - Constable Precinct #4</v>
      </c>
      <c r="BT36" t="str">
        <v>3250 - Constable Precinct #5</v>
      </c>
      <c r="BU36" t="str">
        <v>3270 - Constable Precinct #3A</v>
      </c>
      <c r="BV36" t="str">
        <v>3280 - Constable Precinct #4A</v>
      </c>
      <c r="BW36" t="str">
        <v>3311 - Crime Lab</v>
      </c>
      <c r="BX36" t="str">
        <v>3312 - Medical Examiner</v>
      </c>
      <c r="BY36" t="str">
        <v>3313 - Breath Alcohol Program</v>
      </c>
      <c r="BZ36" t="str">
        <v>4001 - Building Security</v>
      </c>
      <c r="CA36" t="str">
        <v>4002 - Emergency Management</v>
      </c>
      <c r="CB36" t="str">
        <v>4003 - Fire Marshal</v>
      </c>
      <c r="CC36" t="str">
        <v>4011 - District Attorney</v>
      </c>
      <c r="CD36" t="str">
        <v>4012 - DA-Special Allocation</v>
      </c>
      <c r="CE36" t="str">
        <v>4013 - Drug Court Program</v>
      </c>
      <c r="CF36" t="str">
        <v>4014 - Jail Diversion</v>
      </c>
      <c r="CG36" t="str">
        <v>4015 - Divert Court</v>
      </c>
      <c r="CH36" t="str">
        <v>4016 - S.T.A.C. Court</v>
      </c>
      <c r="CI36" t="str">
        <v>4020 - District Clerk</v>
      </c>
      <c r="CJ36" t="str">
        <v>4031 - County Clerk</v>
      </c>
      <c r="CK36" t="str">
        <v>4032 - County Clerk-Collections</v>
      </c>
      <c r="CL36" t="str">
        <v>4033 - Truancy Courts Clerks</v>
      </c>
      <c r="CM36" t="str">
        <v>4040 - Public Defender</v>
      </c>
      <c r="CN36" t="str">
        <v>4051 - District Court Administration</v>
      </c>
      <c r="CO36" t="str">
        <v>4052 - Family Court Services</v>
      </c>
      <c r="CP36" t="str">
        <v>4053 - Child Support Payments Office</v>
      </c>
      <c r="CQ36" t="str">
        <v>4054 - Alt. Dispute Resolution-Dept</v>
      </c>
      <c r="CR36" t="str">
        <v>4056 - Domestic Relations Office Administration</v>
      </c>
      <c r="CS36" t="str">
        <v>4060 - Jury Service</v>
      </c>
      <c r="CT36" t="str">
        <v>4065 - Grand Jury Service</v>
      </c>
      <c r="CU36" t="str">
        <v>4071 - 5th Court of Appeals</v>
      </c>
      <c r="CV36" t="str">
        <v>4072 - First Admin. Judicial Region</v>
      </c>
      <c r="CW36" t="str">
        <v>4080 - Court Cost Miscellaneous</v>
      </c>
      <c r="CX36" t="str">
        <v>4090 - Appellate Justice System</v>
      </c>
      <c r="CY36" t="str">
        <v>4110 - 14th Civil District Court</v>
      </c>
      <c r="CZ36" t="str">
        <v>4115 - 44th Civil District Court</v>
      </c>
      <c r="DA36" t="str">
        <v>4120 - 68th Civil District Court</v>
      </c>
      <c r="DB36" t="str">
        <v>4125 - 95th Civil District Court</v>
      </c>
      <c r="DC36" t="str">
        <v>4130 - 101st Civil District Court</v>
      </c>
      <c r="DD36" t="str">
        <v>4135 - 116th Civil District Court</v>
      </c>
      <c r="DE36" t="str">
        <v>4140 - 134th Civil District Court</v>
      </c>
      <c r="DF36" t="str">
        <v>4145 - 160th Civil District Court</v>
      </c>
      <c r="DG36" t="str">
        <v>4150 - 162nd Civil District Court</v>
      </c>
      <c r="DH36" t="str">
        <v>4155 - 191st Civil District Court</v>
      </c>
      <c r="DI36" t="str">
        <v>4160 - 192nd Civil District Court</v>
      </c>
      <c r="DJ36" t="str">
        <v>4165 - 193rd Civil District Court</v>
      </c>
      <c r="DK36" t="str">
        <v>4170 - 298th Civil District Court</v>
      </c>
      <c r="DL36" t="str">
        <v>4175 - Civil District Masters</v>
      </c>
      <c r="DM36" t="str">
        <v>4180 - Civil Tax Court</v>
      </c>
      <c r="DN36" t="str">
        <v>4210 - 254th Family Court</v>
      </c>
      <c r="DO36" t="str">
        <v>4215 - 255th Family Court</v>
      </c>
      <c r="DP36" t="str">
        <v>4220 - 256th Family Court</v>
      </c>
      <c r="DQ36" t="str">
        <v>4225 - 301st Family Court</v>
      </c>
      <c r="DR36" t="str">
        <v>4230 - 302nd Family Court</v>
      </c>
      <c r="DS36" t="str">
        <v>4235 - 303rd Family Court</v>
      </c>
      <c r="DT36" t="str">
        <v>4240 - 330th Family Court</v>
      </c>
      <c r="DU36" t="str">
        <v>4250 - IV-D Court</v>
      </c>
      <c r="DV36" t="str">
        <v>4310 - 304th Juvenile Court</v>
      </c>
      <c r="DW36" t="str">
        <v>4320 - 305th Juvenile Court</v>
      </c>
      <c r="DX36" t="str">
        <v>4401 - Criminal District Court #1</v>
      </c>
      <c r="DY36" t="str">
        <v>4402 - Criminal District Court #2</v>
      </c>
      <c r="DZ36" t="str">
        <v>4403 - Criminal District Court #3</v>
      </c>
      <c r="EA36" t="str">
        <v>4404 - Criminal District Court #4</v>
      </c>
      <c r="EB36" t="str">
        <v>4405 - Criminal District Court #5</v>
      </c>
      <c r="EC36" t="str">
        <v>4406 - Criminal District Court #6</v>
      </c>
      <c r="ED36" t="str">
        <v>4407 - Criminal District Court #7</v>
      </c>
      <c r="EE36" t="str">
        <v>4410 - 194th Criminal District Court</v>
      </c>
      <c r="EF36" t="str">
        <v>4415 - 195th Criminal District Court</v>
      </c>
      <c r="EG36" t="str">
        <v>4420 - 203rd Criminal District Court</v>
      </c>
      <c r="EH36" t="str">
        <v>4425 - 204th Criminal District Court</v>
      </c>
      <c r="EI36" t="str">
        <v>4430 - 265th Criminal District Court</v>
      </c>
      <c r="EJ36" t="str">
        <v>4435 - 282nd Criminal District Court</v>
      </c>
      <c r="EK36" t="str">
        <v>4440 - 283rd Criminal District Court</v>
      </c>
      <c r="EL36" t="str">
        <v>4445 - 291st Criminal District Court</v>
      </c>
      <c r="EM36" t="str">
        <v>4450 - 292nd Criminal District Court</v>
      </c>
      <c r="EN36" t="str">
        <v>4455 - 363rd Criminal District Court</v>
      </c>
      <c r="EO36" t="str">
        <v>4460 - Criminal District Magistrates</v>
      </c>
      <c r="EP36" t="str">
        <v>4461 - Pretrial Release</v>
      </c>
      <c r="EQ36" t="str">
        <v>4465 - Staff Attorneys</v>
      </c>
      <c r="ER36" t="str">
        <v>4470 - Criminal District Court Manager</v>
      </c>
      <c r="ES36" t="str">
        <v>4501 - County Court at Law #1</v>
      </c>
      <c r="ET36" t="str">
        <v>4502 - County Court at Law #2</v>
      </c>
      <c r="EU36" t="str">
        <v>4503 - County Court at Law #3</v>
      </c>
      <c r="EV36" t="str">
        <v>4504 - County Court at Law #4</v>
      </c>
      <c r="EW36" t="str">
        <v>4505 - County Court at Law #5</v>
      </c>
      <c r="EX36" t="str">
        <v>4601 - County Criminal Court #1</v>
      </c>
      <c r="EY36" t="str">
        <v>4602 - County Criminal Court #2</v>
      </c>
      <c r="EZ36" t="str">
        <v>4603 - County Criminal Court #3</v>
      </c>
      <c r="FA36" t="str">
        <v>4604 - County Criminal Court #4</v>
      </c>
      <c r="FB36" t="str">
        <v>4605 - County Criminal Court #5</v>
      </c>
      <c r="FC36" t="str">
        <v>4606 - County Criminal Court #6</v>
      </c>
      <c r="FD36" t="str">
        <v>4607 - County Criminal Court #7</v>
      </c>
      <c r="FE36" t="str">
        <v>4608 - County Criminal Court #8</v>
      </c>
      <c r="FF36" t="str">
        <v>4609 - County Criminal Court #9</v>
      </c>
      <c r="FG36" t="str">
        <v>4610 - County Criminal Court #10</v>
      </c>
      <c r="FH36" t="str">
        <v>4611 - County Criminal Court #11</v>
      </c>
      <c r="FI36" t="str">
        <v>4615 - County Criminal Court of Appeals</v>
      </c>
      <c r="FJ36" t="str">
        <v>4616 - County Criminal Court of Appeals #2</v>
      </c>
      <c r="FK36" t="str">
        <v>4617 - County Criminal Court - Magistrate</v>
      </c>
      <c r="FL36" t="str">
        <v>4620 - County Criminal Court Manager</v>
      </c>
      <c r="FM36" t="str">
        <v>4701 - Probate Court #1</v>
      </c>
      <c r="FN36" t="str">
        <v>4702 - Probate Court #2</v>
      </c>
      <c r="FO36" t="str">
        <v>4703 - Probate Court #3</v>
      </c>
      <c r="FP36" t="str">
        <v>4704 - Investigators/Court Visitor Program</v>
      </c>
      <c r="FQ36" t="str">
        <v>4705 - Probate Associates</v>
      </c>
      <c r="FR36" t="str">
        <v>4811 - J.P- 1-1</v>
      </c>
      <c r="FS36" t="str">
        <v>4812 - J.P- 1-2</v>
      </c>
      <c r="FT36" t="str">
        <v>4821 - J.P- 2-1</v>
      </c>
      <c r="FU36" t="str">
        <v>4822 - J.P- 2-2</v>
      </c>
      <c r="FV36" t="str">
        <v>4831 - J.P- 3-1</v>
      </c>
      <c r="FW36" t="str">
        <v>4832 - J.P- 3-2</v>
      </c>
      <c r="FX36" t="str">
        <v>4833 - J.P. Central Collections</v>
      </c>
      <c r="FY36" t="str">
        <v>4841 - J.P- 4-1</v>
      </c>
      <c r="FZ36" t="str">
        <v>4842 - J.P- 4-2</v>
      </c>
      <c r="GA36" t="str">
        <v>4851 - J.P- 5-1</v>
      </c>
      <c r="GB36" t="str">
        <v>4852 - J.P- 5-2</v>
      </c>
      <c r="GC36" t="str">
        <v>4862 - J P 3-A</v>
      </c>
      <c r="GD36" t="str">
        <v>4921 - District Clerk Criminal and Bond Forfeiture</v>
      </c>
      <c r="GE36" t="str">
        <v>4922 - District Clerk Passport Central</v>
      </c>
      <c r="GF36" t="str">
        <v>4923 - District Clerk Passport East</v>
      </c>
      <c r="GG36" t="str">
        <v>4924 - District Passport North</v>
      </c>
      <c r="GH36" t="str">
        <v>4925 - District Clerk Juvenile</v>
      </c>
      <c r="GI36" t="str">
        <v>4926 - District Civil and Family, Trust and Collections</v>
      </c>
      <c r="GJ36" t="str">
        <v>5001 - County Clerk Criminal and Bond Forfeiture</v>
      </c>
      <c r="GK36" t="str">
        <v>5002 - County Clerk Recording</v>
      </c>
      <c r="GL36" t="str">
        <v>5003 - County Clerk Vitals</v>
      </c>
      <c r="GM36" t="str">
        <v>5004 - County Clerk Trust</v>
      </c>
      <c r="GN36" t="str">
        <v xml:space="preserve">5005 - County Clerk Civil </v>
      </c>
      <c r="GO36" t="str">
        <v>5006 - County Clerk Probate</v>
      </c>
      <c r="GP36" t="str">
        <v>5007 - County Clerk Central Records</v>
      </c>
      <c r="GQ36" t="str">
        <v>5008 - County Clerk-Collections</v>
      </c>
      <c r="GR36" t="str">
        <v>5041 - Truancy South</v>
      </c>
      <c r="GS36" t="str">
        <v>5042 - Truancy North</v>
      </c>
      <c r="GT36" t="str">
        <v>5043 - Truancy East</v>
      </c>
      <c r="GU36" t="str">
        <v>5110 - Employee Health Clinic</v>
      </c>
      <c r="GV36" t="str">
        <v>5111 - Juvenile Administration</v>
      </c>
      <c r="GW36" t="str">
        <v>5112 - Juvenile Psychological Service</v>
      </c>
      <c r="GX36" t="str">
        <v>5114 - Juvenile-Detention Center</v>
      </c>
      <c r="GY36" t="str">
        <v>5115 - Juvenile-Emergency Shelter</v>
      </c>
      <c r="GZ36" t="str">
        <v>5116 - Juvenile-Letot Center</v>
      </c>
      <c r="HA36" t="str">
        <v>5117 - Juvenile-Youth Village</v>
      </c>
      <c r="HB36" t="str">
        <v>5118 - Juvenile-Medlock Center</v>
      </c>
      <c r="HC36" t="str">
        <v>5119 - Juvenile-Letot Residential Treatment Center</v>
      </c>
      <c r="HD36" t="str">
        <v>5120 - Health Administration</v>
      </c>
      <c r="HE36" t="str">
        <v>5121 - Environmental Health</v>
      </c>
      <c r="HF36" t="str">
        <v>5122 - Public Health Lab</v>
      </c>
      <c r="HG36" t="str">
        <v>5123 - Preventive Health</v>
      </c>
      <c r="HH36" t="str">
        <v>5124 - Communicable Disease Control</v>
      </c>
      <c r="HI36" t="str">
        <v>5125 - STD Clinic</v>
      </c>
      <c r="HJ36" t="str">
        <v>5126 - TB Clinic</v>
      </c>
      <c r="HK36" t="str">
        <v>5128 - HHS - Finance Admin</v>
      </c>
      <c r="HL36" t="str">
        <v xml:space="preserve">5130 - Budget Office Community Contracts </v>
      </c>
      <c r="HM36" t="str">
        <v>5140 - CPS Program</v>
      </c>
      <c r="HN36" t="str">
        <v>5170 - Welfare Assistance</v>
      </c>
      <c r="HO36" t="str">
        <v>6340 - Wilmer Substance Abuse Facility</v>
      </c>
      <c r="HP36" t="str">
        <v>6430 - Truancy Enforcement Center</v>
      </c>
      <c r="HQ36" t="str">
        <v>6930 - Cash Match for Grants</v>
      </c>
      <c r="HR36" t="str">
        <v>7138 - Parking Garage CO 2004 Series</v>
      </c>
      <c r="HS36" t="str">
        <v>7139 - Unlimited Tax Ref 2005  24.097M</v>
      </c>
      <c r="HT36" t="str">
        <v>7140 - Certificate Obligation, 2006  $65M</v>
      </c>
      <c r="HU36" t="str">
        <v>7141 - Limited Tax Notes, Series 2011</v>
      </c>
      <c r="HV36" t="str">
        <v>7142 - Unlimited Tax Refunding Bonds Series 2011A-Dept</v>
      </c>
      <c r="HW36" t="str">
        <v>7144 - Limited Tax Refunding Bonds Series 2013</v>
      </c>
      <c r="HX36" t="str">
        <v>7145 - Dept Limited Tax Notes Series 2013</v>
      </c>
      <c r="HY36" t="str">
        <v>7146 - Unlimited Tax Refunding Bonds Series 2015</v>
      </c>
      <c r="HZ36" t="str">
        <v>7147 - Combination Tax and Parking Garage Revenue Certificates of Obligation Series 2016</v>
      </c>
      <c r="IA36" t="str">
        <v>7148 - Certificates of Obligation, Series 2022</v>
      </c>
      <c r="IB36" t="str">
        <v>7400 - Administrative</v>
      </c>
      <c r="IC36" t="str">
        <v>7414 - Unlimited Tax Road Bonds Series 1995</v>
      </c>
      <c r="ID36" t="str">
        <v>7418 - Road Bond Series 1996</v>
      </c>
      <c r="IE36" t="str">
        <v>7492 - 1995 Road Bond Fund</v>
      </c>
      <c r="IF36" t="str">
        <v>8010 - State Highway Fund</v>
      </c>
      <c r="IG36" t="str">
        <v>8011 - Vehicle Sales and Use Tax</v>
      </c>
      <c r="IH36" t="str">
        <v>8012 - Certificate of Title Fund</v>
      </c>
      <c r="II36" t="str">
        <v>8013 - State Beer and Wine</v>
      </c>
      <c r="IJ36" t="str">
        <v>8014 - Unapportioned Tax</v>
      </c>
      <c r="IK36" t="str">
        <v>8015 - Tax Refund</v>
      </c>
      <c r="IL36" t="str">
        <v>8016 - Trust Fund (Tax Assessor)</v>
      </c>
      <c r="IM36" t="str">
        <v>8017 - Mail-in License Renewal</v>
      </c>
      <c r="IN36" t="str">
        <v>8459 - Chase C.C. Clearing Acct-Tax Office</v>
      </c>
      <c r="IO36" t="str">
        <v>8465 - Chase C.C. MV Clearing Acct-Tax Office</v>
      </c>
      <c r="IP36" t="str">
        <v>8466 - Chase Credit Card Charge Back-Tax Office</v>
      </c>
      <c r="IQ36" t="str">
        <v>8467 - Chase C.C MV Charge Back Tax Office</v>
      </c>
      <c r="IR36" t="str">
        <v>8543 - Chase Credit Card B&amp;W Chargeback</v>
      </c>
      <c r="IS36" t="str">
        <v>8545 - Chase Credit Card VIT/SIT Chargeback</v>
      </c>
      <c r="IT36" t="str">
        <v>8718 - Dealers' Escrow Account</v>
      </c>
      <c r="IU36" t="str">
        <v>8719 - Undisbursed Funds</v>
      </c>
      <c r="IV36" t="str">
        <v>8720 - Credit Card Deposit/Clearing Acct</v>
      </c>
      <c r="IW36" t="str">
        <v>8721 - Unapportioned Tax ( Year End ) Used to be 720</v>
      </c>
      <c r="IX36" t="str">
        <v>8731 - Credit Card Chargeback Acct</v>
      </c>
      <c r="IY36" t="str">
        <v>9010 - Library Assistance</v>
      </c>
      <c r="IZ36" t="str">
        <v>9020 - Local Emergencies</v>
      </c>
      <c r="JA36" t="str">
        <v>9101 - Park &amp; Open Space Adm</v>
      </c>
      <c r="JB36" t="str">
        <v>9102 - Park and Open Space</v>
      </c>
      <c r="JC36" t="str">
        <v>9200 - Escrows</v>
      </c>
      <c r="JD36" t="str">
        <v>9205 - Constable Precinct #1</v>
      </c>
      <c r="JE36" t="str">
        <v>9206 - Constable Precinct #2</v>
      </c>
      <c r="JF36" t="str">
        <v>9207 - Constable Precinct #3</v>
      </c>
      <c r="JG36" t="str">
        <v>9208 - Constable Precinct #4</v>
      </c>
      <c r="JH36" t="str">
        <v>9209 - Constable Precinct #5</v>
      </c>
      <c r="JI36" t="str">
        <v xml:space="preserve">9215 - Commissary </v>
      </c>
      <c r="JJ36" t="str">
        <v xml:space="preserve">9220 - District Attorney </v>
      </c>
      <c r="JK36" t="str">
        <v>9225 - Sheriff</v>
      </c>
      <c r="JL36" t="str">
        <v xml:space="preserve">9230 - Juvenile </v>
      </c>
      <c r="JM36" t="str">
        <v xml:space="preserve">9235 - Justice of Peace </v>
      </c>
      <c r="JN36" t="str">
        <v>9240 - County Clerk</v>
      </c>
      <c r="JO36" t="str">
        <v>9245 - District Clerk</v>
      </c>
      <c r="JP36" t="str">
        <v xml:space="preserve">9250 - County Clerk Record Management </v>
      </c>
      <c r="JQ36" t="str">
        <v xml:space="preserve">9255 - District Clerk Record Management </v>
      </c>
      <c r="JR36" t="str">
        <v xml:space="preserve">9256 - County &amp; District Clerk Record Management </v>
      </c>
      <c r="JS36" t="str">
        <v xml:space="preserve">9260 - Community Supervision and Correction Department </v>
      </c>
      <c r="JT36" t="str">
        <v xml:space="preserve">9265 - Tax Office </v>
      </c>
      <c r="JU36" t="str">
        <v xml:space="preserve">9270 - Criminal Justice </v>
      </c>
      <c r="JV36" t="str">
        <v xml:space="preserve">9275 - Divert Court </v>
      </c>
      <c r="JW36" t="str">
        <v>9280 - HHS</v>
      </c>
      <c r="JX36" t="str">
        <v>9285 - Probate Court</v>
      </c>
      <c r="JY36" t="str">
        <v>9290 - Law Library</v>
      </c>
      <c r="JZ36" t="str">
        <v>9291 - SBE</v>
      </c>
      <c r="KA36" t="str">
        <v>9292 - Fire Marshall</v>
      </c>
      <c r="KB36" t="str">
        <v>9410 - IT Projects</v>
      </c>
      <c r="KC36" t="str">
        <v>9420 - Facilities Projects</v>
      </c>
      <c r="KD36" t="str">
        <v>9430 - Public Works Projects</v>
      </c>
      <c r="KE36" t="str">
        <v>9440 - CSCD Projects</v>
      </c>
      <c r="KF36" t="str">
        <v>9450 - Elections</v>
      </c>
      <c r="KG36" t="str">
        <v>9455 - Household Hazardous Waste</v>
      </c>
      <c r="KH36" t="str">
        <v>9464 - American Rescue Plan</v>
      </c>
      <c r="KI36" t="str">
        <v>9466 - Major Grants</v>
      </c>
      <c r="KJ36" t="str">
        <v>9467 - HUD Section 8</v>
      </c>
      <c r="KK36" t="str">
        <v>9468 - Charter School</v>
      </c>
      <c r="KL36" t="str">
        <v>9900 - Non-Budget Charges</v>
      </c>
      <c r="KM36" t="str">
        <v>9910 - Countywide Appropriations</v>
      </c>
      <c r="KN36" t="str">
        <v>9915 - Surplus</v>
      </c>
      <c r="KO36" t="str">
        <v>9920 - Payroll -Dept</v>
      </c>
      <c r="KP36" t="str">
        <v>9940 - Reserves and Contingency</v>
      </c>
      <c r="KQ36" t="str">
        <v>9950 - Emergency Reserves</v>
      </c>
    </row>
    <row r="37" spans="1:303" x14ac:dyDescent="0.25">
      <c r="A37" t="str" cm="1">
        <f t="array" ref="A37:KQ37">TRANSPOSE(_xlfn._xlws.SORT(_xlfn._xlws.FILTER(TableCostCenter[Cost Center List],ISNUMBER(SEARCH(Travel!Z38,TableCostCenter[Cost Center List])))))</f>
        <v>0000 - Default Cost Center</v>
      </c>
      <c r="B37" t="str">
        <v>1010 - County Judge</v>
      </c>
      <c r="C37" t="str">
        <v>1011 - Truancy Courts</v>
      </c>
      <c r="D37" t="str">
        <v>1016 - Planning and Development</v>
      </c>
      <c r="E37" t="str">
        <v>1020 - Commissioners' Court Administrator</v>
      </c>
      <c r="F37" t="str">
        <v>1021 - Operation Services - Engineering</v>
      </c>
      <c r="G37" t="str">
        <v>1022 - Operation Services - Facilities</v>
      </c>
      <c r="H37" t="str">
        <v>1023 - Operation Services - Comm/Central Services</v>
      </c>
      <c r="I37" t="str">
        <v>1024 - Operation Services - Records Mgmt</v>
      </c>
      <c r="J37" t="str">
        <v>1027 - Operation Services - Auto Service Center</v>
      </c>
      <c r="K37" t="str">
        <v>1035 - Tax Assessor/Collector</v>
      </c>
      <c r="L37" t="str">
        <v>1040 - Human Resource/Civil Service</v>
      </c>
      <c r="M37" t="str">
        <v>1041 - HRCS - 52e Employees</v>
      </c>
      <c r="N37" t="str">
        <v>1045 - Records Bldg Fitness Center</v>
      </c>
      <c r="O37" t="str">
        <v>1050 - County Treasurer</v>
      </c>
      <c r="P37" t="str">
        <v>1060 - Office of Budget &amp; Evaluation</v>
      </c>
      <c r="Q37" t="str">
        <v>1070 - County Auditor</v>
      </c>
      <c r="R37" t="str">
        <v>1080 - Purchasing</v>
      </c>
      <c r="S37" t="str">
        <v>1082 - Small Business Enterprise(SBE)</v>
      </c>
      <c r="T37" t="str">
        <v>1090 - IT Data Services</v>
      </c>
      <c r="U37" t="str">
        <v>1210 - Elections</v>
      </c>
      <c r="V37" t="str">
        <v>2050 - Texas Cooperative Extension</v>
      </c>
      <c r="W37" t="str">
        <v>2060 - Veterans Service</v>
      </c>
      <c r="X37" t="str">
        <v>2080 - Historical Commission</v>
      </c>
      <c r="Y37" t="str">
        <v>2110 - Public Works</v>
      </c>
      <c r="Z37" t="str">
        <v>2115 - PW - Economic Development</v>
      </c>
      <c r="AA37" t="str">
        <v>2510 - Road Precinct #1</v>
      </c>
      <c r="AB37" t="str">
        <v>2520 - Road Precinct #2</v>
      </c>
      <c r="AC37" t="str">
        <v>2530 - Road Precinct #3</v>
      </c>
      <c r="AD37" t="str">
        <v>2540 - Road Precinct #4</v>
      </c>
      <c r="AE37" t="str">
        <v>2550 - Road Reserves</v>
      </c>
      <c r="AF37" t="str">
        <v>3020 - Community Supervision</v>
      </c>
      <c r="AG37" t="str">
        <v>3030 - Public Service Program</v>
      </c>
      <c r="AH37" t="str">
        <v>3043 - Unincorporated Area Services</v>
      </c>
      <c r="AI37" t="str">
        <v>3110 - Executive</v>
      </c>
      <c r="AJ37" t="str">
        <v>3111 - Special Investigation</v>
      </c>
      <c r="AK37" t="str">
        <v>3112 - Intelligence</v>
      </c>
      <c r="AL37" t="str">
        <v>3113 - Internal Affairs</v>
      </c>
      <c r="AM37" t="str">
        <v>3114 - Compliance</v>
      </c>
      <c r="AN37" t="str">
        <v>3121 - General Services</v>
      </c>
      <c r="AO37" t="str">
        <v>3122 - Personnel</v>
      </c>
      <c r="AP37" t="str">
        <v>3123 - Training</v>
      </c>
      <c r="AQ37" t="str">
        <v>3124 - Communications</v>
      </c>
      <c r="AR37" t="str">
        <v>3125 - Fiscal</v>
      </c>
      <c r="AS37" t="str">
        <v>3126 - Photo Lab</v>
      </c>
      <c r="AT37" t="str">
        <v>3127 - Print Shop Department</v>
      </c>
      <c r="AU37" t="str">
        <v>3128 - Bonds</v>
      </c>
      <c r="AV37" t="str">
        <v>3129 - Bailiff</v>
      </c>
      <c r="AW37" t="str">
        <v>3130 - Warrants</v>
      </c>
      <c r="AX37" t="str">
        <v>3131 - Fugitive Transportation</v>
      </c>
      <c r="AY37" t="str">
        <v>3132 - Civil</v>
      </c>
      <c r="AZ37" t="str">
        <v>3133 - Patrol</v>
      </c>
      <c r="BA37" t="str">
        <v>3134 - Criminal Investigation</v>
      </c>
      <c r="BB37" t="str">
        <v>3136 - FLEET</v>
      </c>
      <c r="BC37" t="str">
        <v>3137 - Freeway Management Program</v>
      </c>
      <c r="BD37" t="str">
        <v>3140 - Detention Services</v>
      </c>
      <c r="BE37" t="str">
        <v>3141 - North Tower</v>
      </c>
      <c r="BF37" t="str">
        <v>3142 - West Tower</v>
      </c>
      <c r="BG37" t="str">
        <v>3147 - Central Intake</v>
      </c>
      <c r="BH37" t="str">
        <v>3148 - South Tower</v>
      </c>
      <c r="BI37" t="str">
        <v>3150 - Classification and Release</v>
      </c>
      <c r="BJ37" t="str">
        <v>3151 - Inmate Program</v>
      </c>
      <c r="BK37" t="str">
        <v>3152 - Central Kitchen</v>
      </c>
      <c r="BL37" t="str">
        <v>3153 - Central Laundry</v>
      </c>
      <c r="BM37" t="str">
        <v>3154 - Inmate Transport</v>
      </c>
      <c r="BN37" t="str">
        <v>3155 - Jail Medical</v>
      </c>
      <c r="BO37" t="str">
        <v>3156 - Pre/Post Trial Release Program</v>
      </c>
      <c r="BP37" t="str">
        <v>3210 - Constable Precinct #1</v>
      </c>
      <c r="BQ37" t="str">
        <v>3220 - Constable Precinct #2</v>
      </c>
      <c r="BR37" t="str">
        <v>3230 - Constable Precinct #3</v>
      </c>
      <c r="BS37" t="str">
        <v>3240 - Constable Precinct #4</v>
      </c>
      <c r="BT37" t="str">
        <v>3250 - Constable Precinct #5</v>
      </c>
      <c r="BU37" t="str">
        <v>3270 - Constable Precinct #3A</v>
      </c>
      <c r="BV37" t="str">
        <v>3280 - Constable Precinct #4A</v>
      </c>
      <c r="BW37" t="str">
        <v>3311 - Crime Lab</v>
      </c>
      <c r="BX37" t="str">
        <v>3312 - Medical Examiner</v>
      </c>
      <c r="BY37" t="str">
        <v>3313 - Breath Alcohol Program</v>
      </c>
      <c r="BZ37" t="str">
        <v>4001 - Building Security</v>
      </c>
      <c r="CA37" t="str">
        <v>4002 - Emergency Management</v>
      </c>
      <c r="CB37" t="str">
        <v>4003 - Fire Marshal</v>
      </c>
      <c r="CC37" t="str">
        <v>4011 - District Attorney</v>
      </c>
      <c r="CD37" t="str">
        <v>4012 - DA-Special Allocation</v>
      </c>
      <c r="CE37" t="str">
        <v>4013 - Drug Court Program</v>
      </c>
      <c r="CF37" t="str">
        <v>4014 - Jail Diversion</v>
      </c>
      <c r="CG37" t="str">
        <v>4015 - Divert Court</v>
      </c>
      <c r="CH37" t="str">
        <v>4016 - S.T.A.C. Court</v>
      </c>
      <c r="CI37" t="str">
        <v>4020 - District Clerk</v>
      </c>
      <c r="CJ37" t="str">
        <v>4031 - County Clerk</v>
      </c>
      <c r="CK37" t="str">
        <v>4032 - County Clerk-Collections</v>
      </c>
      <c r="CL37" t="str">
        <v>4033 - Truancy Courts Clerks</v>
      </c>
      <c r="CM37" t="str">
        <v>4040 - Public Defender</v>
      </c>
      <c r="CN37" t="str">
        <v>4051 - District Court Administration</v>
      </c>
      <c r="CO37" t="str">
        <v>4052 - Family Court Services</v>
      </c>
      <c r="CP37" t="str">
        <v>4053 - Child Support Payments Office</v>
      </c>
      <c r="CQ37" t="str">
        <v>4054 - Alt. Dispute Resolution-Dept</v>
      </c>
      <c r="CR37" t="str">
        <v>4056 - Domestic Relations Office Administration</v>
      </c>
      <c r="CS37" t="str">
        <v>4060 - Jury Service</v>
      </c>
      <c r="CT37" t="str">
        <v>4065 - Grand Jury Service</v>
      </c>
      <c r="CU37" t="str">
        <v>4071 - 5th Court of Appeals</v>
      </c>
      <c r="CV37" t="str">
        <v>4072 - First Admin. Judicial Region</v>
      </c>
      <c r="CW37" t="str">
        <v>4080 - Court Cost Miscellaneous</v>
      </c>
      <c r="CX37" t="str">
        <v>4090 - Appellate Justice System</v>
      </c>
      <c r="CY37" t="str">
        <v>4110 - 14th Civil District Court</v>
      </c>
      <c r="CZ37" t="str">
        <v>4115 - 44th Civil District Court</v>
      </c>
      <c r="DA37" t="str">
        <v>4120 - 68th Civil District Court</v>
      </c>
      <c r="DB37" t="str">
        <v>4125 - 95th Civil District Court</v>
      </c>
      <c r="DC37" t="str">
        <v>4130 - 101st Civil District Court</v>
      </c>
      <c r="DD37" t="str">
        <v>4135 - 116th Civil District Court</v>
      </c>
      <c r="DE37" t="str">
        <v>4140 - 134th Civil District Court</v>
      </c>
      <c r="DF37" t="str">
        <v>4145 - 160th Civil District Court</v>
      </c>
      <c r="DG37" t="str">
        <v>4150 - 162nd Civil District Court</v>
      </c>
      <c r="DH37" t="str">
        <v>4155 - 191st Civil District Court</v>
      </c>
      <c r="DI37" t="str">
        <v>4160 - 192nd Civil District Court</v>
      </c>
      <c r="DJ37" t="str">
        <v>4165 - 193rd Civil District Court</v>
      </c>
      <c r="DK37" t="str">
        <v>4170 - 298th Civil District Court</v>
      </c>
      <c r="DL37" t="str">
        <v>4175 - Civil District Masters</v>
      </c>
      <c r="DM37" t="str">
        <v>4180 - Civil Tax Court</v>
      </c>
      <c r="DN37" t="str">
        <v>4210 - 254th Family Court</v>
      </c>
      <c r="DO37" t="str">
        <v>4215 - 255th Family Court</v>
      </c>
      <c r="DP37" t="str">
        <v>4220 - 256th Family Court</v>
      </c>
      <c r="DQ37" t="str">
        <v>4225 - 301st Family Court</v>
      </c>
      <c r="DR37" t="str">
        <v>4230 - 302nd Family Court</v>
      </c>
      <c r="DS37" t="str">
        <v>4235 - 303rd Family Court</v>
      </c>
      <c r="DT37" t="str">
        <v>4240 - 330th Family Court</v>
      </c>
      <c r="DU37" t="str">
        <v>4250 - IV-D Court</v>
      </c>
      <c r="DV37" t="str">
        <v>4310 - 304th Juvenile Court</v>
      </c>
      <c r="DW37" t="str">
        <v>4320 - 305th Juvenile Court</v>
      </c>
      <c r="DX37" t="str">
        <v>4401 - Criminal District Court #1</v>
      </c>
      <c r="DY37" t="str">
        <v>4402 - Criminal District Court #2</v>
      </c>
      <c r="DZ37" t="str">
        <v>4403 - Criminal District Court #3</v>
      </c>
      <c r="EA37" t="str">
        <v>4404 - Criminal District Court #4</v>
      </c>
      <c r="EB37" t="str">
        <v>4405 - Criminal District Court #5</v>
      </c>
      <c r="EC37" t="str">
        <v>4406 - Criminal District Court #6</v>
      </c>
      <c r="ED37" t="str">
        <v>4407 - Criminal District Court #7</v>
      </c>
      <c r="EE37" t="str">
        <v>4410 - 194th Criminal District Court</v>
      </c>
      <c r="EF37" t="str">
        <v>4415 - 195th Criminal District Court</v>
      </c>
      <c r="EG37" t="str">
        <v>4420 - 203rd Criminal District Court</v>
      </c>
      <c r="EH37" t="str">
        <v>4425 - 204th Criminal District Court</v>
      </c>
      <c r="EI37" t="str">
        <v>4430 - 265th Criminal District Court</v>
      </c>
      <c r="EJ37" t="str">
        <v>4435 - 282nd Criminal District Court</v>
      </c>
      <c r="EK37" t="str">
        <v>4440 - 283rd Criminal District Court</v>
      </c>
      <c r="EL37" t="str">
        <v>4445 - 291st Criminal District Court</v>
      </c>
      <c r="EM37" t="str">
        <v>4450 - 292nd Criminal District Court</v>
      </c>
      <c r="EN37" t="str">
        <v>4455 - 363rd Criminal District Court</v>
      </c>
      <c r="EO37" t="str">
        <v>4460 - Criminal District Magistrates</v>
      </c>
      <c r="EP37" t="str">
        <v>4461 - Pretrial Release</v>
      </c>
      <c r="EQ37" t="str">
        <v>4465 - Staff Attorneys</v>
      </c>
      <c r="ER37" t="str">
        <v>4470 - Criminal District Court Manager</v>
      </c>
      <c r="ES37" t="str">
        <v>4501 - County Court at Law #1</v>
      </c>
      <c r="ET37" t="str">
        <v>4502 - County Court at Law #2</v>
      </c>
      <c r="EU37" t="str">
        <v>4503 - County Court at Law #3</v>
      </c>
      <c r="EV37" t="str">
        <v>4504 - County Court at Law #4</v>
      </c>
      <c r="EW37" t="str">
        <v>4505 - County Court at Law #5</v>
      </c>
      <c r="EX37" t="str">
        <v>4601 - County Criminal Court #1</v>
      </c>
      <c r="EY37" t="str">
        <v>4602 - County Criminal Court #2</v>
      </c>
      <c r="EZ37" t="str">
        <v>4603 - County Criminal Court #3</v>
      </c>
      <c r="FA37" t="str">
        <v>4604 - County Criminal Court #4</v>
      </c>
      <c r="FB37" t="str">
        <v>4605 - County Criminal Court #5</v>
      </c>
      <c r="FC37" t="str">
        <v>4606 - County Criminal Court #6</v>
      </c>
      <c r="FD37" t="str">
        <v>4607 - County Criminal Court #7</v>
      </c>
      <c r="FE37" t="str">
        <v>4608 - County Criminal Court #8</v>
      </c>
      <c r="FF37" t="str">
        <v>4609 - County Criminal Court #9</v>
      </c>
      <c r="FG37" t="str">
        <v>4610 - County Criminal Court #10</v>
      </c>
      <c r="FH37" t="str">
        <v>4611 - County Criminal Court #11</v>
      </c>
      <c r="FI37" t="str">
        <v>4615 - County Criminal Court of Appeals</v>
      </c>
      <c r="FJ37" t="str">
        <v>4616 - County Criminal Court of Appeals #2</v>
      </c>
      <c r="FK37" t="str">
        <v>4617 - County Criminal Court - Magistrate</v>
      </c>
      <c r="FL37" t="str">
        <v>4620 - County Criminal Court Manager</v>
      </c>
      <c r="FM37" t="str">
        <v>4701 - Probate Court #1</v>
      </c>
      <c r="FN37" t="str">
        <v>4702 - Probate Court #2</v>
      </c>
      <c r="FO37" t="str">
        <v>4703 - Probate Court #3</v>
      </c>
      <c r="FP37" t="str">
        <v>4704 - Investigators/Court Visitor Program</v>
      </c>
      <c r="FQ37" t="str">
        <v>4705 - Probate Associates</v>
      </c>
      <c r="FR37" t="str">
        <v>4811 - J.P- 1-1</v>
      </c>
      <c r="FS37" t="str">
        <v>4812 - J.P- 1-2</v>
      </c>
      <c r="FT37" t="str">
        <v>4821 - J.P- 2-1</v>
      </c>
      <c r="FU37" t="str">
        <v>4822 - J.P- 2-2</v>
      </c>
      <c r="FV37" t="str">
        <v>4831 - J.P- 3-1</v>
      </c>
      <c r="FW37" t="str">
        <v>4832 - J.P- 3-2</v>
      </c>
      <c r="FX37" t="str">
        <v>4833 - J.P. Central Collections</v>
      </c>
      <c r="FY37" t="str">
        <v>4841 - J.P- 4-1</v>
      </c>
      <c r="FZ37" t="str">
        <v>4842 - J.P- 4-2</v>
      </c>
      <c r="GA37" t="str">
        <v>4851 - J.P- 5-1</v>
      </c>
      <c r="GB37" t="str">
        <v>4852 - J.P- 5-2</v>
      </c>
      <c r="GC37" t="str">
        <v>4862 - J P 3-A</v>
      </c>
      <c r="GD37" t="str">
        <v>4921 - District Clerk Criminal and Bond Forfeiture</v>
      </c>
      <c r="GE37" t="str">
        <v>4922 - District Clerk Passport Central</v>
      </c>
      <c r="GF37" t="str">
        <v>4923 - District Clerk Passport East</v>
      </c>
      <c r="GG37" t="str">
        <v>4924 - District Passport North</v>
      </c>
      <c r="GH37" t="str">
        <v>4925 - District Clerk Juvenile</v>
      </c>
      <c r="GI37" t="str">
        <v>4926 - District Civil and Family, Trust and Collections</v>
      </c>
      <c r="GJ37" t="str">
        <v>5001 - County Clerk Criminal and Bond Forfeiture</v>
      </c>
      <c r="GK37" t="str">
        <v>5002 - County Clerk Recording</v>
      </c>
      <c r="GL37" t="str">
        <v>5003 - County Clerk Vitals</v>
      </c>
      <c r="GM37" t="str">
        <v>5004 - County Clerk Trust</v>
      </c>
      <c r="GN37" t="str">
        <v xml:space="preserve">5005 - County Clerk Civil </v>
      </c>
      <c r="GO37" t="str">
        <v>5006 - County Clerk Probate</v>
      </c>
      <c r="GP37" t="str">
        <v>5007 - County Clerk Central Records</v>
      </c>
      <c r="GQ37" t="str">
        <v>5008 - County Clerk-Collections</v>
      </c>
      <c r="GR37" t="str">
        <v>5041 - Truancy South</v>
      </c>
      <c r="GS37" t="str">
        <v>5042 - Truancy North</v>
      </c>
      <c r="GT37" t="str">
        <v>5043 - Truancy East</v>
      </c>
      <c r="GU37" t="str">
        <v>5110 - Employee Health Clinic</v>
      </c>
      <c r="GV37" t="str">
        <v>5111 - Juvenile Administration</v>
      </c>
      <c r="GW37" t="str">
        <v>5112 - Juvenile Psychological Service</v>
      </c>
      <c r="GX37" t="str">
        <v>5114 - Juvenile-Detention Center</v>
      </c>
      <c r="GY37" t="str">
        <v>5115 - Juvenile-Emergency Shelter</v>
      </c>
      <c r="GZ37" t="str">
        <v>5116 - Juvenile-Letot Center</v>
      </c>
      <c r="HA37" t="str">
        <v>5117 - Juvenile-Youth Village</v>
      </c>
      <c r="HB37" t="str">
        <v>5118 - Juvenile-Medlock Center</v>
      </c>
      <c r="HC37" t="str">
        <v>5119 - Juvenile-Letot Residential Treatment Center</v>
      </c>
      <c r="HD37" t="str">
        <v>5120 - Health Administration</v>
      </c>
      <c r="HE37" t="str">
        <v>5121 - Environmental Health</v>
      </c>
      <c r="HF37" t="str">
        <v>5122 - Public Health Lab</v>
      </c>
      <c r="HG37" t="str">
        <v>5123 - Preventive Health</v>
      </c>
      <c r="HH37" t="str">
        <v>5124 - Communicable Disease Control</v>
      </c>
      <c r="HI37" t="str">
        <v>5125 - STD Clinic</v>
      </c>
      <c r="HJ37" t="str">
        <v>5126 - TB Clinic</v>
      </c>
      <c r="HK37" t="str">
        <v>5128 - HHS - Finance Admin</v>
      </c>
      <c r="HL37" t="str">
        <v xml:space="preserve">5130 - Budget Office Community Contracts </v>
      </c>
      <c r="HM37" t="str">
        <v>5140 - CPS Program</v>
      </c>
      <c r="HN37" t="str">
        <v>5170 - Welfare Assistance</v>
      </c>
      <c r="HO37" t="str">
        <v>6340 - Wilmer Substance Abuse Facility</v>
      </c>
      <c r="HP37" t="str">
        <v>6430 - Truancy Enforcement Center</v>
      </c>
      <c r="HQ37" t="str">
        <v>6930 - Cash Match for Grants</v>
      </c>
      <c r="HR37" t="str">
        <v>7138 - Parking Garage CO 2004 Series</v>
      </c>
      <c r="HS37" t="str">
        <v>7139 - Unlimited Tax Ref 2005  24.097M</v>
      </c>
      <c r="HT37" t="str">
        <v>7140 - Certificate Obligation, 2006  $65M</v>
      </c>
      <c r="HU37" t="str">
        <v>7141 - Limited Tax Notes, Series 2011</v>
      </c>
      <c r="HV37" t="str">
        <v>7142 - Unlimited Tax Refunding Bonds Series 2011A-Dept</v>
      </c>
      <c r="HW37" t="str">
        <v>7144 - Limited Tax Refunding Bonds Series 2013</v>
      </c>
      <c r="HX37" t="str">
        <v>7145 - Dept Limited Tax Notes Series 2013</v>
      </c>
      <c r="HY37" t="str">
        <v>7146 - Unlimited Tax Refunding Bonds Series 2015</v>
      </c>
      <c r="HZ37" t="str">
        <v>7147 - Combination Tax and Parking Garage Revenue Certificates of Obligation Series 2016</v>
      </c>
      <c r="IA37" t="str">
        <v>7148 - Certificates of Obligation, Series 2022</v>
      </c>
      <c r="IB37" t="str">
        <v>7400 - Administrative</v>
      </c>
      <c r="IC37" t="str">
        <v>7414 - Unlimited Tax Road Bonds Series 1995</v>
      </c>
      <c r="ID37" t="str">
        <v>7418 - Road Bond Series 1996</v>
      </c>
      <c r="IE37" t="str">
        <v>7492 - 1995 Road Bond Fund</v>
      </c>
      <c r="IF37" t="str">
        <v>8010 - State Highway Fund</v>
      </c>
      <c r="IG37" t="str">
        <v>8011 - Vehicle Sales and Use Tax</v>
      </c>
      <c r="IH37" t="str">
        <v>8012 - Certificate of Title Fund</v>
      </c>
      <c r="II37" t="str">
        <v>8013 - State Beer and Wine</v>
      </c>
      <c r="IJ37" t="str">
        <v>8014 - Unapportioned Tax</v>
      </c>
      <c r="IK37" t="str">
        <v>8015 - Tax Refund</v>
      </c>
      <c r="IL37" t="str">
        <v>8016 - Trust Fund (Tax Assessor)</v>
      </c>
      <c r="IM37" t="str">
        <v>8017 - Mail-in License Renewal</v>
      </c>
      <c r="IN37" t="str">
        <v>8459 - Chase C.C. Clearing Acct-Tax Office</v>
      </c>
      <c r="IO37" t="str">
        <v>8465 - Chase C.C. MV Clearing Acct-Tax Office</v>
      </c>
      <c r="IP37" t="str">
        <v>8466 - Chase Credit Card Charge Back-Tax Office</v>
      </c>
      <c r="IQ37" t="str">
        <v>8467 - Chase C.C MV Charge Back Tax Office</v>
      </c>
      <c r="IR37" t="str">
        <v>8543 - Chase Credit Card B&amp;W Chargeback</v>
      </c>
      <c r="IS37" t="str">
        <v>8545 - Chase Credit Card VIT/SIT Chargeback</v>
      </c>
      <c r="IT37" t="str">
        <v>8718 - Dealers' Escrow Account</v>
      </c>
      <c r="IU37" t="str">
        <v>8719 - Undisbursed Funds</v>
      </c>
      <c r="IV37" t="str">
        <v>8720 - Credit Card Deposit/Clearing Acct</v>
      </c>
      <c r="IW37" t="str">
        <v>8721 - Unapportioned Tax ( Year End ) Used to be 720</v>
      </c>
      <c r="IX37" t="str">
        <v>8731 - Credit Card Chargeback Acct</v>
      </c>
      <c r="IY37" t="str">
        <v>9010 - Library Assistance</v>
      </c>
      <c r="IZ37" t="str">
        <v>9020 - Local Emergencies</v>
      </c>
      <c r="JA37" t="str">
        <v>9101 - Park &amp; Open Space Adm</v>
      </c>
      <c r="JB37" t="str">
        <v>9102 - Park and Open Space</v>
      </c>
      <c r="JC37" t="str">
        <v>9200 - Escrows</v>
      </c>
      <c r="JD37" t="str">
        <v>9205 - Constable Precinct #1</v>
      </c>
      <c r="JE37" t="str">
        <v>9206 - Constable Precinct #2</v>
      </c>
      <c r="JF37" t="str">
        <v>9207 - Constable Precinct #3</v>
      </c>
      <c r="JG37" t="str">
        <v>9208 - Constable Precinct #4</v>
      </c>
      <c r="JH37" t="str">
        <v>9209 - Constable Precinct #5</v>
      </c>
      <c r="JI37" t="str">
        <v xml:space="preserve">9215 - Commissary </v>
      </c>
      <c r="JJ37" t="str">
        <v xml:space="preserve">9220 - District Attorney </v>
      </c>
      <c r="JK37" t="str">
        <v>9225 - Sheriff</v>
      </c>
      <c r="JL37" t="str">
        <v xml:space="preserve">9230 - Juvenile </v>
      </c>
      <c r="JM37" t="str">
        <v xml:space="preserve">9235 - Justice of Peace </v>
      </c>
      <c r="JN37" t="str">
        <v>9240 - County Clerk</v>
      </c>
      <c r="JO37" t="str">
        <v>9245 - District Clerk</v>
      </c>
      <c r="JP37" t="str">
        <v xml:space="preserve">9250 - County Clerk Record Management </v>
      </c>
      <c r="JQ37" t="str">
        <v xml:space="preserve">9255 - District Clerk Record Management </v>
      </c>
      <c r="JR37" t="str">
        <v xml:space="preserve">9256 - County &amp; District Clerk Record Management </v>
      </c>
      <c r="JS37" t="str">
        <v xml:space="preserve">9260 - Community Supervision and Correction Department </v>
      </c>
      <c r="JT37" t="str">
        <v xml:space="preserve">9265 - Tax Office </v>
      </c>
      <c r="JU37" t="str">
        <v xml:space="preserve">9270 - Criminal Justice </v>
      </c>
      <c r="JV37" t="str">
        <v xml:space="preserve">9275 - Divert Court </v>
      </c>
      <c r="JW37" t="str">
        <v>9280 - HHS</v>
      </c>
      <c r="JX37" t="str">
        <v>9285 - Probate Court</v>
      </c>
      <c r="JY37" t="str">
        <v>9290 - Law Library</v>
      </c>
      <c r="JZ37" t="str">
        <v>9291 - SBE</v>
      </c>
      <c r="KA37" t="str">
        <v>9292 - Fire Marshall</v>
      </c>
      <c r="KB37" t="str">
        <v>9410 - IT Projects</v>
      </c>
      <c r="KC37" t="str">
        <v>9420 - Facilities Projects</v>
      </c>
      <c r="KD37" t="str">
        <v>9430 - Public Works Projects</v>
      </c>
      <c r="KE37" t="str">
        <v>9440 - CSCD Projects</v>
      </c>
      <c r="KF37" t="str">
        <v>9450 - Elections</v>
      </c>
      <c r="KG37" t="str">
        <v>9455 - Household Hazardous Waste</v>
      </c>
      <c r="KH37" t="str">
        <v>9464 - American Rescue Plan</v>
      </c>
      <c r="KI37" t="str">
        <v>9466 - Major Grants</v>
      </c>
      <c r="KJ37" t="str">
        <v>9467 - HUD Section 8</v>
      </c>
      <c r="KK37" t="str">
        <v>9468 - Charter School</v>
      </c>
      <c r="KL37" t="str">
        <v>9900 - Non-Budget Charges</v>
      </c>
      <c r="KM37" t="str">
        <v>9910 - Countywide Appropriations</v>
      </c>
      <c r="KN37" t="str">
        <v>9915 - Surplus</v>
      </c>
      <c r="KO37" t="str">
        <v>9920 - Payroll -Dept</v>
      </c>
      <c r="KP37" t="str">
        <v>9940 - Reserves and Contingency</v>
      </c>
      <c r="KQ37" t="str">
        <v>9950 - Emergency Reserves</v>
      </c>
    </row>
    <row r="38" spans="1:303" x14ac:dyDescent="0.25">
      <c r="A38" t="str" cm="1">
        <f t="array" ref="A38:KQ38">TRANSPOSE(_xlfn._xlws.SORT(_xlfn._xlws.FILTER(TableCostCenter[Cost Center List],ISNUMBER(SEARCH(Travel!Z39,TableCostCenter[Cost Center List])))))</f>
        <v>0000 - Default Cost Center</v>
      </c>
      <c r="B38" t="str">
        <v>1010 - County Judge</v>
      </c>
      <c r="C38" t="str">
        <v>1011 - Truancy Courts</v>
      </c>
      <c r="D38" t="str">
        <v>1016 - Planning and Development</v>
      </c>
      <c r="E38" t="str">
        <v>1020 - Commissioners' Court Administrator</v>
      </c>
      <c r="F38" t="str">
        <v>1021 - Operation Services - Engineering</v>
      </c>
      <c r="G38" t="str">
        <v>1022 - Operation Services - Facilities</v>
      </c>
      <c r="H38" t="str">
        <v>1023 - Operation Services - Comm/Central Services</v>
      </c>
      <c r="I38" t="str">
        <v>1024 - Operation Services - Records Mgmt</v>
      </c>
      <c r="J38" t="str">
        <v>1027 - Operation Services - Auto Service Center</v>
      </c>
      <c r="K38" t="str">
        <v>1035 - Tax Assessor/Collector</v>
      </c>
      <c r="L38" t="str">
        <v>1040 - Human Resource/Civil Service</v>
      </c>
      <c r="M38" t="str">
        <v>1041 - HRCS - 52e Employees</v>
      </c>
      <c r="N38" t="str">
        <v>1045 - Records Bldg Fitness Center</v>
      </c>
      <c r="O38" t="str">
        <v>1050 - County Treasurer</v>
      </c>
      <c r="P38" t="str">
        <v>1060 - Office of Budget &amp; Evaluation</v>
      </c>
      <c r="Q38" t="str">
        <v>1070 - County Auditor</v>
      </c>
      <c r="R38" t="str">
        <v>1080 - Purchasing</v>
      </c>
      <c r="S38" t="str">
        <v>1082 - Small Business Enterprise(SBE)</v>
      </c>
      <c r="T38" t="str">
        <v>1090 - IT Data Services</v>
      </c>
      <c r="U38" t="str">
        <v>1210 - Elections</v>
      </c>
      <c r="V38" t="str">
        <v>2050 - Texas Cooperative Extension</v>
      </c>
      <c r="W38" t="str">
        <v>2060 - Veterans Service</v>
      </c>
      <c r="X38" t="str">
        <v>2080 - Historical Commission</v>
      </c>
      <c r="Y38" t="str">
        <v>2110 - Public Works</v>
      </c>
      <c r="Z38" t="str">
        <v>2115 - PW - Economic Development</v>
      </c>
      <c r="AA38" t="str">
        <v>2510 - Road Precinct #1</v>
      </c>
      <c r="AB38" t="str">
        <v>2520 - Road Precinct #2</v>
      </c>
      <c r="AC38" t="str">
        <v>2530 - Road Precinct #3</v>
      </c>
      <c r="AD38" t="str">
        <v>2540 - Road Precinct #4</v>
      </c>
      <c r="AE38" t="str">
        <v>2550 - Road Reserves</v>
      </c>
      <c r="AF38" t="str">
        <v>3020 - Community Supervision</v>
      </c>
      <c r="AG38" t="str">
        <v>3030 - Public Service Program</v>
      </c>
      <c r="AH38" t="str">
        <v>3043 - Unincorporated Area Services</v>
      </c>
      <c r="AI38" t="str">
        <v>3110 - Executive</v>
      </c>
      <c r="AJ38" t="str">
        <v>3111 - Special Investigation</v>
      </c>
      <c r="AK38" t="str">
        <v>3112 - Intelligence</v>
      </c>
      <c r="AL38" t="str">
        <v>3113 - Internal Affairs</v>
      </c>
      <c r="AM38" t="str">
        <v>3114 - Compliance</v>
      </c>
      <c r="AN38" t="str">
        <v>3121 - General Services</v>
      </c>
      <c r="AO38" t="str">
        <v>3122 - Personnel</v>
      </c>
      <c r="AP38" t="str">
        <v>3123 - Training</v>
      </c>
      <c r="AQ38" t="str">
        <v>3124 - Communications</v>
      </c>
      <c r="AR38" t="str">
        <v>3125 - Fiscal</v>
      </c>
      <c r="AS38" t="str">
        <v>3126 - Photo Lab</v>
      </c>
      <c r="AT38" t="str">
        <v>3127 - Print Shop Department</v>
      </c>
      <c r="AU38" t="str">
        <v>3128 - Bonds</v>
      </c>
      <c r="AV38" t="str">
        <v>3129 - Bailiff</v>
      </c>
      <c r="AW38" t="str">
        <v>3130 - Warrants</v>
      </c>
      <c r="AX38" t="str">
        <v>3131 - Fugitive Transportation</v>
      </c>
      <c r="AY38" t="str">
        <v>3132 - Civil</v>
      </c>
      <c r="AZ38" t="str">
        <v>3133 - Patrol</v>
      </c>
      <c r="BA38" t="str">
        <v>3134 - Criminal Investigation</v>
      </c>
      <c r="BB38" t="str">
        <v>3136 - FLEET</v>
      </c>
      <c r="BC38" t="str">
        <v>3137 - Freeway Management Program</v>
      </c>
      <c r="BD38" t="str">
        <v>3140 - Detention Services</v>
      </c>
      <c r="BE38" t="str">
        <v>3141 - North Tower</v>
      </c>
      <c r="BF38" t="str">
        <v>3142 - West Tower</v>
      </c>
      <c r="BG38" t="str">
        <v>3147 - Central Intake</v>
      </c>
      <c r="BH38" t="str">
        <v>3148 - South Tower</v>
      </c>
      <c r="BI38" t="str">
        <v>3150 - Classification and Release</v>
      </c>
      <c r="BJ38" t="str">
        <v>3151 - Inmate Program</v>
      </c>
      <c r="BK38" t="str">
        <v>3152 - Central Kitchen</v>
      </c>
      <c r="BL38" t="str">
        <v>3153 - Central Laundry</v>
      </c>
      <c r="BM38" t="str">
        <v>3154 - Inmate Transport</v>
      </c>
      <c r="BN38" t="str">
        <v>3155 - Jail Medical</v>
      </c>
      <c r="BO38" t="str">
        <v>3156 - Pre/Post Trial Release Program</v>
      </c>
      <c r="BP38" t="str">
        <v>3210 - Constable Precinct #1</v>
      </c>
      <c r="BQ38" t="str">
        <v>3220 - Constable Precinct #2</v>
      </c>
      <c r="BR38" t="str">
        <v>3230 - Constable Precinct #3</v>
      </c>
      <c r="BS38" t="str">
        <v>3240 - Constable Precinct #4</v>
      </c>
      <c r="BT38" t="str">
        <v>3250 - Constable Precinct #5</v>
      </c>
      <c r="BU38" t="str">
        <v>3270 - Constable Precinct #3A</v>
      </c>
      <c r="BV38" t="str">
        <v>3280 - Constable Precinct #4A</v>
      </c>
      <c r="BW38" t="str">
        <v>3311 - Crime Lab</v>
      </c>
      <c r="BX38" t="str">
        <v>3312 - Medical Examiner</v>
      </c>
      <c r="BY38" t="str">
        <v>3313 - Breath Alcohol Program</v>
      </c>
      <c r="BZ38" t="str">
        <v>4001 - Building Security</v>
      </c>
      <c r="CA38" t="str">
        <v>4002 - Emergency Management</v>
      </c>
      <c r="CB38" t="str">
        <v>4003 - Fire Marshal</v>
      </c>
      <c r="CC38" t="str">
        <v>4011 - District Attorney</v>
      </c>
      <c r="CD38" t="str">
        <v>4012 - DA-Special Allocation</v>
      </c>
      <c r="CE38" t="str">
        <v>4013 - Drug Court Program</v>
      </c>
      <c r="CF38" t="str">
        <v>4014 - Jail Diversion</v>
      </c>
      <c r="CG38" t="str">
        <v>4015 - Divert Court</v>
      </c>
      <c r="CH38" t="str">
        <v>4016 - S.T.A.C. Court</v>
      </c>
      <c r="CI38" t="str">
        <v>4020 - District Clerk</v>
      </c>
      <c r="CJ38" t="str">
        <v>4031 - County Clerk</v>
      </c>
      <c r="CK38" t="str">
        <v>4032 - County Clerk-Collections</v>
      </c>
      <c r="CL38" t="str">
        <v>4033 - Truancy Courts Clerks</v>
      </c>
      <c r="CM38" t="str">
        <v>4040 - Public Defender</v>
      </c>
      <c r="CN38" t="str">
        <v>4051 - District Court Administration</v>
      </c>
      <c r="CO38" t="str">
        <v>4052 - Family Court Services</v>
      </c>
      <c r="CP38" t="str">
        <v>4053 - Child Support Payments Office</v>
      </c>
      <c r="CQ38" t="str">
        <v>4054 - Alt. Dispute Resolution-Dept</v>
      </c>
      <c r="CR38" t="str">
        <v>4056 - Domestic Relations Office Administration</v>
      </c>
      <c r="CS38" t="str">
        <v>4060 - Jury Service</v>
      </c>
      <c r="CT38" t="str">
        <v>4065 - Grand Jury Service</v>
      </c>
      <c r="CU38" t="str">
        <v>4071 - 5th Court of Appeals</v>
      </c>
      <c r="CV38" t="str">
        <v>4072 - First Admin. Judicial Region</v>
      </c>
      <c r="CW38" t="str">
        <v>4080 - Court Cost Miscellaneous</v>
      </c>
      <c r="CX38" t="str">
        <v>4090 - Appellate Justice System</v>
      </c>
      <c r="CY38" t="str">
        <v>4110 - 14th Civil District Court</v>
      </c>
      <c r="CZ38" t="str">
        <v>4115 - 44th Civil District Court</v>
      </c>
      <c r="DA38" t="str">
        <v>4120 - 68th Civil District Court</v>
      </c>
      <c r="DB38" t="str">
        <v>4125 - 95th Civil District Court</v>
      </c>
      <c r="DC38" t="str">
        <v>4130 - 101st Civil District Court</v>
      </c>
      <c r="DD38" t="str">
        <v>4135 - 116th Civil District Court</v>
      </c>
      <c r="DE38" t="str">
        <v>4140 - 134th Civil District Court</v>
      </c>
      <c r="DF38" t="str">
        <v>4145 - 160th Civil District Court</v>
      </c>
      <c r="DG38" t="str">
        <v>4150 - 162nd Civil District Court</v>
      </c>
      <c r="DH38" t="str">
        <v>4155 - 191st Civil District Court</v>
      </c>
      <c r="DI38" t="str">
        <v>4160 - 192nd Civil District Court</v>
      </c>
      <c r="DJ38" t="str">
        <v>4165 - 193rd Civil District Court</v>
      </c>
      <c r="DK38" t="str">
        <v>4170 - 298th Civil District Court</v>
      </c>
      <c r="DL38" t="str">
        <v>4175 - Civil District Masters</v>
      </c>
      <c r="DM38" t="str">
        <v>4180 - Civil Tax Court</v>
      </c>
      <c r="DN38" t="str">
        <v>4210 - 254th Family Court</v>
      </c>
      <c r="DO38" t="str">
        <v>4215 - 255th Family Court</v>
      </c>
      <c r="DP38" t="str">
        <v>4220 - 256th Family Court</v>
      </c>
      <c r="DQ38" t="str">
        <v>4225 - 301st Family Court</v>
      </c>
      <c r="DR38" t="str">
        <v>4230 - 302nd Family Court</v>
      </c>
      <c r="DS38" t="str">
        <v>4235 - 303rd Family Court</v>
      </c>
      <c r="DT38" t="str">
        <v>4240 - 330th Family Court</v>
      </c>
      <c r="DU38" t="str">
        <v>4250 - IV-D Court</v>
      </c>
      <c r="DV38" t="str">
        <v>4310 - 304th Juvenile Court</v>
      </c>
      <c r="DW38" t="str">
        <v>4320 - 305th Juvenile Court</v>
      </c>
      <c r="DX38" t="str">
        <v>4401 - Criminal District Court #1</v>
      </c>
      <c r="DY38" t="str">
        <v>4402 - Criminal District Court #2</v>
      </c>
      <c r="DZ38" t="str">
        <v>4403 - Criminal District Court #3</v>
      </c>
      <c r="EA38" t="str">
        <v>4404 - Criminal District Court #4</v>
      </c>
      <c r="EB38" t="str">
        <v>4405 - Criminal District Court #5</v>
      </c>
      <c r="EC38" t="str">
        <v>4406 - Criminal District Court #6</v>
      </c>
      <c r="ED38" t="str">
        <v>4407 - Criminal District Court #7</v>
      </c>
      <c r="EE38" t="str">
        <v>4410 - 194th Criminal District Court</v>
      </c>
      <c r="EF38" t="str">
        <v>4415 - 195th Criminal District Court</v>
      </c>
      <c r="EG38" t="str">
        <v>4420 - 203rd Criminal District Court</v>
      </c>
      <c r="EH38" t="str">
        <v>4425 - 204th Criminal District Court</v>
      </c>
      <c r="EI38" t="str">
        <v>4430 - 265th Criminal District Court</v>
      </c>
      <c r="EJ38" t="str">
        <v>4435 - 282nd Criminal District Court</v>
      </c>
      <c r="EK38" t="str">
        <v>4440 - 283rd Criminal District Court</v>
      </c>
      <c r="EL38" t="str">
        <v>4445 - 291st Criminal District Court</v>
      </c>
      <c r="EM38" t="str">
        <v>4450 - 292nd Criminal District Court</v>
      </c>
      <c r="EN38" t="str">
        <v>4455 - 363rd Criminal District Court</v>
      </c>
      <c r="EO38" t="str">
        <v>4460 - Criminal District Magistrates</v>
      </c>
      <c r="EP38" t="str">
        <v>4461 - Pretrial Release</v>
      </c>
      <c r="EQ38" t="str">
        <v>4465 - Staff Attorneys</v>
      </c>
      <c r="ER38" t="str">
        <v>4470 - Criminal District Court Manager</v>
      </c>
      <c r="ES38" t="str">
        <v>4501 - County Court at Law #1</v>
      </c>
      <c r="ET38" t="str">
        <v>4502 - County Court at Law #2</v>
      </c>
      <c r="EU38" t="str">
        <v>4503 - County Court at Law #3</v>
      </c>
      <c r="EV38" t="str">
        <v>4504 - County Court at Law #4</v>
      </c>
      <c r="EW38" t="str">
        <v>4505 - County Court at Law #5</v>
      </c>
      <c r="EX38" t="str">
        <v>4601 - County Criminal Court #1</v>
      </c>
      <c r="EY38" t="str">
        <v>4602 - County Criminal Court #2</v>
      </c>
      <c r="EZ38" t="str">
        <v>4603 - County Criminal Court #3</v>
      </c>
      <c r="FA38" t="str">
        <v>4604 - County Criminal Court #4</v>
      </c>
      <c r="FB38" t="str">
        <v>4605 - County Criminal Court #5</v>
      </c>
      <c r="FC38" t="str">
        <v>4606 - County Criminal Court #6</v>
      </c>
      <c r="FD38" t="str">
        <v>4607 - County Criminal Court #7</v>
      </c>
      <c r="FE38" t="str">
        <v>4608 - County Criminal Court #8</v>
      </c>
      <c r="FF38" t="str">
        <v>4609 - County Criminal Court #9</v>
      </c>
      <c r="FG38" t="str">
        <v>4610 - County Criminal Court #10</v>
      </c>
      <c r="FH38" t="str">
        <v>4611 - County Criminal Court #11</v>
      </c>
      <c r="FI38" t="str">
        <v>4615 - County Criminal Court of Appeals</v>
      </c>
      <c r="FJ38" t="str">
        <v>4616 - County Criminal Court of Appeals #2</v>
      </c>
      <c r="FK38" t="str">
        <v>4617 - County Criminal Court - Magistrate</v>
      </c>
      <c r="FL38" t="str">
        <v>4620 - County Criminal Court Manager</v>
      </c>
      <c r="FM38" t="str">
        <v>4701 - Probate Court #1</v>
      </c>
      <c r="FN38" t="str">
        <v>4702 - Probate Court #2</v>
      </c>
      <c r="FO38" t="str">
        <v>4703 - Probate Court #3</v>
      </c>
      <c r="FP38" t="str">
        <v>4704 - Investigators/Court Visitor Program</v>
      </c>
      <c r="FQ38" t="str">
        <v>4705 - Probate Associates</v>
      </c>
      <c r="FR38" t="str">
        <v>4811 - J.P- 1-1</v>
      </c>
      <c r="FS38" t="str">
        <v>4812 - J.P- 1-2</v>
      </c>
      <c r="FT38" t="str">
        <v>4821 - J.P- 2-1</v>
      </c>
      <c r="FU38" t="str">
        <v>4822 - J.P- 2-2</v>
      </c>
      <c r="FV38" t="str">
        <v>4831 - J.P- 3-1</v>
      </c>
      <c r="FW38" t="str">
        <v>4832 - J.P- 3-2</v>
      </c>
      <c r="FX38" t="str">
        <v>4833 - J.P. Central Collections</v>
      </c>
      <c r="FY38" t="str">
        <v>4841 - J.P- 4-1</v>
      </c>
      <c r="FZ38" t="str">
        <v>4842 - J.P- 4-2</v>
      </c>
      <c r="GA38" t="str">
        <v>4851 - J.P- 5-1</v>
      </c>
      <c r="GB38" t="str">
        <v>4852 - J.P- 5-2</v>
      </c>
      <c r="GC38" t="str">
        <v>4862 - J P 3-A</v>
      </c>
      <c r="GD38" t="str">
        <v>4921 - District Clerk Criminal and Bond Forfeiture</v>
      </c>
      <c r="GE38" t="str">
        <v>4922 - District Clerk Passport Central</v>
      </c>
      <c r="GF38" t="str">
        <v>4923 - District Clerk Passport East</v>
      </c>
      <c r="GG38" t="str">
        <v>4924 - District Passport North</v>
      </c>
      <c r="GH38" t="str">
        <v>4925 - District Clerk Juvenile</v>
      </c>
      <c r="GI38" t="str">
        <v>4926 - District Civil and Family, Trust and Collections</v>
      </c>
      <c r="GJ38" t="str">
        <v>5001 - County Clerk Criminal and Bond Forfeiture</v>
      </c>
      <c r="GK38" t="str">
        <v>5002 - County Clerk Recording</v>
      </c>
      <c r="GL38" t="str">
        <v>5003 - County Clerk Vitals</v>
      </c>
      <c r="GM38" t="str">
        <v>5004 - County Clerk Trust</v>
      </c>
      <c r="GN38" t="str">
        <v xml:space="preserve">5005 - County Clerk Civil </v>
      </c>
      <c r="GO38" t="str">
        <v>5006 - County Clerk Probate</v>
      </c>
      <c r="GP38" t="str">
        <v>5007 - County Clerk Central Records</v>
      </c>
      <c r="GQ38" t="str">
        <v>5008 - County Clerk-Collections</v>
      </c>
      <c r="GR38" t="str">
        <v>5041 - Truancy South</v>
      </c>
      <c r="GS38" t="str">
        <v>5042 - Truancy North</v>
      </c>
      <c r="GT38" t="str">
        <v>5043 - Truancy East</v>
      </c>
      <c r="GU38" t="str">
        <v>5110 - Employee Health Clinic</v>
      </c>
      <c r="GV38" t="str">
        <v>5111 - Juvenile Administration</v>
      </c>
      <c r="GW38" t="str">
        <v>5112 - Juvenile Psychological Service</v>
      </c>
      <c r="GX38" t="str">
        <v>5114 - Juvenile-Detention Center</v>
      </c>
      <c r="GY38" t="str">
        <v>5115 - Juvenile-Emergency Shelter</v>
      </c>
      <c r="GZ38" t="str">
        <v>5116 - Juvenile-Letot Center</v>
      </c>
      <c r="HA38" t="str">
        <v>5117 - Juvenile-Youth Village</v>
      </c>
      <c r="HB38" t="str">
        <v>5118 - Juvenile-Medlock Center</v>
      </c>
      <c r="HC38" t="str">
        <v>5119 - Juvenile-Letot Residential Treatment Center</v>
      </c>
      <c r="HD38" t="str">
        <v>5120 - Health Administration</v>
      </c>
      <c r="HE38" t="str">
        <v>5121 - Environmental Health</v>
      </c>
      <c r="HF38" t="str">
        <v>5122 - Public Health Lab</v>
      </c>
      <c r="HG38" t="str">
        <v>5123 - Preventive Health</v>
      </c>
      <c r="HH38" t="str">
        <v>5124 - Communicable Disease Control</v>
      </c>
      <c r="HI38" t="str">
        <v>5125 - STD Clinic</v>
      </c>
      <c r="HJ38" t="str">
        <v>5126 - TB Clinic</v>
      </c>
      <c r="HK38" t="str">
        <v>5128 - HHS - Finance Admin</v>
      </c>
      <c r="HL38" t="str">
        <v xml:space="preserve">5130 - Budget Office Community Contracts </v>
      </c>
      <c r="HM38" t="str">
        <v>5140 - CPS Program</v>
      </c>
      <c r="HN38" t="str">
        <v>5170 - Welfare Assistance</v>
      </c>
      <c r="HO38" t="str">
        <v>6340 - Wilmer Substance Abuse Facility</v>
      </c>
      <c r="HP38" t="str">
        <v>6430 - Truancy Enforcement Center</v>
      </c>
      <c r="HQ38" t="str">
        <v>6930 - Cash Match for Grants</v>
      </c>
      <c r="HR38" t="str">
        <v>7138 - Parking Garage CO 2004 Series</v>
      </c>
      <c r="HS38" t="str">
        <v>7139 - Unlimited Tax Ref 2005  24.097M</v>
      </c>
      <c r="HT38" t="str">
        <v>7140 - Certificate Obligation, 2006  $65M</v>
      </c>
      <c r="HU38" t="str">
        <v>7141 - Limited Tax Notes, Series 2011</v>
      </c>
      <c r="HV38" t="str">
        <v>7142 - Unlimited Tax Refunding Bonds Series 2011A-Dept</v>
      </c>
      <c r="HW38" t="str">
        <v>7144 - Limited Tax Refunding Bonds Series 2013</v>
      </c>
      <c r="HX38" t="str">
        <v>7145 - Dept Limited Tax Notes Series 2013</v>
      </c>
      <c r="HY38" t="str">
        <v>7146 - Unlimited Tax Refunding Bonds Series 2015</v>
      </c>
      <c r="HZ38" t="str">
        <v>7147 - Combination Tax and Parking Garage Revenue Certificates of Obligation Series 2016</v>
      </c>
      <c r="IA38" t="str">
        <v>7148 - Certificates of Obligation, Series 2022</v>
      </c>
      <c r="IB38" t="str">
        <v>7400 - Administrative</v>
      </c>
      <c r="IC38" t="str">
        <v>7414 - Unlimited Tax Road Bonds Series 1995</v>
      </c>
      <c r="ID38" t="str">
        <v>7418 - Road Bond Series 1996</v>
      </c>
      <c r="IE38" t="str">
        <v>7492 - 1995 Road Bond Fund</v>
      </c>
      <c r="IF38" t="str">
        <v>8010 - State Highway Fund</v>
      </c>
      <c r="IG38" t="str">
        <v>8011 - Vehicle Sales and Use Tax</v>
      </c>
      <c r="IH38" t="str">
        <v>8012 - Certificate of Title Fund</v>
      </c>
      <c r="II38" t="str">
        <v>8013 - State Beer and Wine</v>
      </c>
      <c r="IJ38" t="str">
        <v>8014 - Unapportioned Tax</v>
      </c>
      <c r="IK38" t="str">
        <v>8015 - Tax Refund</v>
      </c>
      <c r="IL38" t="str">
        <v>8016 - Trust Fund (Tax Assessor)</v>
      </c>
      <c r="IM38" t="str">
        <v>8017 - Mail-in License Renewal</v>
      </c>
      <c r="IN38" t="str">
        <v>8459 - Chase C.C. Clearing Acct-Tax Office</v>
      </c>
      <c r="IO38" t="str">
        <v>8465 - Chase C.C. MV Clearing Acct-Tax Office</v>
      </c>
      <c r="IP38" t="str">
        <v>8466 - Chase Credit Card Charge Back-Tax Office</v>
      </c>
      <c r="IQ38" t="str">
        <v>8467 - Chase C.C MV Charge Back Tax Office</v>
      </c>
      <c r="IR38" t="str">
        <v>8543 - Chase Credit Card B&amp;W Chargeback</v>
      </c>
      <c r="IS38" t="str">
        <v>8545 - Chase Credit Card VIT/SIT Chargeback</v>
      </c>
      <c r="IT38" t="str">
        <v>8718 - Dealers' Escrow Account</v>
      </c>
      <c r="IU38" t="str">
        <v>8719 - Undisbursed Funds</v>
      </c>
      <c r="IV38" t="str">
        <v>8720 - Credit Card Deposit/Clearing Acct</v>
      </c>
      <c r="IW38" t="str">
        <v>8721 - Unapportioned Tax ( Year End ) Used to be 720</v>
      </c>
      <c r="IX38" t="str">
        <v>8731 - Credit Card Chargeback Acct</v>
      </c>
      <c r="IY38" t="str">
        <v>9010 - Library Assistance</v>
      </c>
      <c r="IZ38" t="str">
        <v>9020 - Local Emergencies</v>
      </c>
      <c r="JA38" t="str">
        <v>9101 - Park &amp; Open Space Adm</v>
      </c>
      <c r="JB38" t="str">
        <v>9102 - Park and Open Space</v>
      </c>
      <c r="JC38" t="str">
        <v>9200 - Escrows</v>
      </c>
      <c r="JD38" t="str">
        <v>9205 - Constable Precinct #1</v>
      </c>
      <c r="JE38" t="str">
        <v>9206 - Constable Precinct #2</v>
      </c>
      <c r="JF38" t="str">
        <v>9207 - Constable Precinct #3</v>
      </c>
      <c r="JG38" t="str">
        <v>9208 - Constable Precinct #4</v>
      </c>
      <c r="JH38" t="str">
        <v>9209 - Constable Precinct #5</v>
      </c>
      <c r="JI38" t="str">
        <v xml:space="preserve">9215 - Commissary </v>
      </c>
      <c r="JJ38" t="str">
        <v xml:space="preserve">9220 - District Attorney </v>
      </c>
      <c r="JK38" t="str">
        <v>9225 - Sheriff</v>
      </c>
      <c r="JL38" t="str">
        <v xml:space="preserve">9230 - Juvenile </v>
      </c>
      <c r="JM38" t="str">
        <v xml:space="preserve">9235 - Justice of Peace </v>
      </c>
      <c r="JN38" t="str">
        <v>9240 - County Clerk</v>
      </c>
      <c r="JO38" t="str">
        <v>9245 - District Clerk</v>
      </c>
      <c r="JP38" t="str">
        <v xml:space="preserve">9250 - County Clerk Record Management </v>
      </c>
      <c r="JQ38" t="str">
        <v xml:space="preserve">9255 - District Clerk Record Management </v>
      </c>
      <c r="JR38" t="str">
        <v xml:space="preserve">9256 - County &amp; District Clerk Record Management </v>
      </c>
      <c r="JS38" t="str">
        <v xml:space="preserve">9260 - Community Supervision and Correction Department </v>
      </c>
      <c r="JT38" t="str">
        <v xml:space="preserve">9265 - Tax Office </v>
      </c>
      <c r="JU38" t="str">
        <v xml:space="preserve">9270 - Criminal Justice </v>
      </c>
      <c r="JV38" t="str">
        <v xml:space="preserve">9275 - Divert Court </v>
      </c>
      <c r="JW38" t="str">
        <v>9280 - HHS</v>
      </c>
      <c r="JX38" t="str">
        <v>9285 - Probate Court</v>
      </c>
      <c r="JY38" t="str">
        <v>9290 - Law Library</v>
      </c>
      <c r="JZ38" t="str">
        <v>9291 - SBE</v>
      </c>
      <c r="KA38" t="str">
        <v>9292 - Fire Marshall</v>
      </c>
      <c r="KB38" t="str">
        <v>9410 - IT Projects</v>
      </c>
      <c r="KC38" t="str">
        <v>9420 - Facilities Projects</v>
      </c>
      <c r="KD38" t="str">
        <v>9430 - Public Works Projects</v>
      </c>
      <c r="KE38" t="str">
        <v>9440 - CSCD Projects</v>
      </c>
      <c r="KF38" t="str">
        <v>9450 - Elections</v>
      </c>
      <c r="KG38" t="str">
        <v>9455 - Household Hazardous Waste</v>
      </c>
      <c r="KH38" t="str">
        <v>9464 - American Rescue Plan</v>
      </c>
      <c r="KI38" t="str">
        <v>9466 - Major Grants</v>
      </c>
      <c r="KJ38" t="str">
        <v>9467 - HUD Section 8</v>
      </c>
      <c r="KK38" t="str">
        <v>9468 - Charter School</v>
      </c>
      <c r="KL38" t="str">
        <v>9900 - Non-Budget Charges</v>
      </c>
      <c r="KM38" t="str">
        <v>9910 - Countywide Appropriations</v>
      </c>
      <c r="KN38" t="str">
        <v>9915 - Surplus</v>
      </c>
      <c r="KO38" t="str">
        <v>9920 - Payroll -Dept</v>
      </c>
      <c r="KP38" t="str">
        <v>9940 - Reserves and Contingency</v>
      </c>
      <c r="KQ38" t="str">
        <v>9950 - Emergency Reserves</v>
      </c>
    </row>
    <row r="39" spans="1:303" x14ac:dyDescent="0.25">
      <c r="A39" t="str" cm="1">
        <f t="array" ref="A39:KQ39">TRANSPOSE(_xlfn._xlws.SORT(_xlfn._xlws.FILTER(TableCostCenter[Cost Center List],ISNUMBER(SEARCH(Travel!Z40,TableCostCenter[Cost Center List])))))</f>
        <v>0000 - Default Cost Center</v>
      </c>
      <c r="B39" t="str">
        <v>1010 - County Judge</v>
      </c>
      <c r="C39" t="str">
        <v>1011 - Truancy Courts</v>
      </c>
      <c r="D39" t="str">
        <v>1016 - Planning and Development</v>
      </c>
      <c r="E39" t="str">
        <v>1020 - Commissioners' Court Administrator</v>
      </c>
      <c r="F39" t="str">
        <v>1021 - Operation Services - Engineering</v>
      </c>
      <c r="G39" t="str">
        <v>1022 - Operation Services - Facilities</v>
      </c>
      <c r="H39" t="str">
        <v>1023 - Operation Services - Comm/Central Services</v>
      </c>
      <c r="I39" t="str">
        <v>1024 - Operation Services - Records Mgmt</v>
      </c>
      <c r="J39" t="str">
        <v>1027 - Operation Services - Auto Service Center</v>
      </c>
      <c r="K39" t="str">
        <v>1035 - Tax Assessor/Collector</v>
      </c>
      <c r="L39" t="str">
        <v>1040 - Human Resource/Civil Service</v>
      </c>
      <c r="M39" t="str">
        <v>1041 - HRCS - 52e Employees</v>
      </c>
      <c r="N39" t="str">
        <v>1045 - Records Bldg Fitness Center</v>
      </c>
      <c r="O39" t="str">
        <v>1050 - County Treasurer</v>
      </c>
      <c r="P39" t="str">
        <v>1060 - Office of Budget &amp; Evaluation</v>
      </c>
      <c r="Q39" t="str">
        <v>1070 - County Auditor</v>
      </c>
      <c r="R39" t="str">
        <v>1080 - Purchasing</v>
      </c>
      <c r="S39" t="str">
        <v>1082 - Small Business Enterprise(SBE)</v>
      </c>
      <c r="T39" t="str">
        <v>1090 - IT Data Services</v>
      </c>
      <c r="U39" t="str">
        <v>1210 - Elections</v>
      </c>
      <c r="V39" t="str">
        <v>2050 - Texas Cooperative Extension</v>
      </c>
      <c r="W39" t="str">
        <v>2060 - Veterans Service</v>
      </c>
      <c r="X39" t="str">
        <v>2080 - Historical Commission</v>
      </c>
      <c r="Y39" t="str">
        <v>2110 - Public Works</v>
      </c>
      <c r="Z39" t="str">
        <v>2115 - PW - Economic Development</v>
      </c>
      <c r="AA39" t="str">
        <v>2510 - Road Precinct #1</v>
      </c>
      <c r="AB39" t="str">
        <v>2520 - Road Precinct #2</v>
      </c>
      <c r="AC39" t="str">
        <v>2530 - Road Precinct #3</v>
      </c>
      <c r="AD39" t="str">
        <v>2540 - Road Precinct #4</v>
      </c>
      <c r="AE39" t="str">
        <v>2550 - Road Reserves</v>
      </c>
      <c r="AF39" t="str">
        <v>3020 - Community Supervision</v>
      </c>
      <c r="AG39" t="str">
        <v>3030 - Public Service Program</v>
      </c>
      <c r="AH39" t="str">
        <v>3043 - Unincorporated Area Services</v>
      </c>
      <c r="AI39" t="str">
        <v>3110 - Executive</v>
      </c>
      <c r="AJ39" t="str">
        <v>3111 - Special Investigation</v>
      </c>
      <c r="AK39" t="str">
        <v>3112 - Intelligence</v>
      </c>
      <c r="AL39" t="str">
        <v>3113 - Internal Affairs</v>
      </c>
      <c r="AM39" t="str">
        <v>3114 - Compliance</v>
      </c>
      <c r="AN39" t="str">
        <v>3121 - General Services</v>
      </c>
      <c r="AO39" t="str">
        <v>3122 - Personnel</v>
      </c>
      <c r="AP39" t="str">
        <v>3123 - Training</v>
      </c>
      <c r="AQ39" t="str">
        <v>3124 - Communications</v>
      </c>
      <c r="AR39" t="str">
        <v>3125 - Fiscal</v>
      </c>
      <c r="AS39" t="str">
        <v>3126 - Photo Lab</v>
      </c>
      <c r="AT39" t="str">
        <v>3127 - Print Shop Department</v>
      </c>
      <c r="AU39" t="str">
        <v>3128 - Bonds</v>
      </c>
      <c r="AV39" t="str">
        <v>3129 - Bailiff</v>
      </c>
      <c r="AW39" t="str">
        <v>3130 - Warrants</v>
      </c>
      <c r="AX39" t="str">
        <v>3131 - Fugitive Transportation</v>
      </c>
      <c r="AY39" t="str">
        <v>3132 - Civil</v>
      </c>
      <c r="AZ39" t="str">
        <v>3133 - Patrol</v>
      </c>
      <c r="BA39" t="str">
        <v>3134 - Criminal Investigation</v>
      </c>
      <c r="BB39" t="str">
        <v>3136 - FLEET</v>
      </c>
      <c r="BC39" t="str">
        <v>3137 - Freeway Management Program</v>
      </c>
      <c r="BD39" t="str">
        <v>3140 - Detention Services</v>
      </c>
      <c r="BE39" t="str">
        <v>3141 - North Tower</v>
      </c>
      <c r="BF39" t="str">
        <v>3142 - West Tower</v>
      </c>
      <c r="BG39" t="str">
        <v>3147 - Central Intake</v>
      </c>
      <c r="BH39" t="str">
        <v>3148 - South Tower</v>
      </c>
      <c r="BI39" t="str">
        <v>3150 - Classification and Release</v>
      </c>
      <c r="BJ39" t="str">
        <v>3151 - Inmate Program</v>
      </c>
      <c r="BK39" t="str">
        <v>3152 - Central Kitchen</v>
      </c>
      <c r="BL39" t="str">
        <v>3153 - Central Laundry</v>
      </c>
      <c r="BM39" t="str">
        <v>3154 - Inmate Transport</v>
      </c>
      <c r="BN39" t="str">
        <v>3155 - Jail Medical</v>
      </c>
      <c r="BO39" t="str">
        <v>3156 - Pre/Post Trial Release Program</v>
      </c>
      <c r="BP39" t="str">
        <v>3210 - Constable Precinct #1</v>
      </c>
      <c r="BQ39" t="str">
        <v>3220 - Constable Precinct #2</v>
      </c>
      <c r="BR39" t="str">
        <v>3230 - Constable Precinct #3</v>
      </c>
      <c r="BS39" t="str">
        <v>3240 - Constable Precinct #4</v>
      </c>
      <c r="BT39" t="str">
        <v>3250 - Constable Precinct #5</v>
      </c>
      <c r="BU39" t="str">
        <v>3270 - Constable Precinct #3A</v>
      </c>
      <c r="BV39" t="str">
        <v>3280 - Constable Precinct #4A</v>
      </c>
      <c r="BW39" t="str">
        <v>3311 - Crime Lab</v>
      </c>
      <c r="BX39" t="str">
        <v>3312 - Medical Examiner</v>
      </c>
      <c r="BY39" t="str">
        <v>3313 - Breath Alcohol Program</v>
      </c>
      <c r="BZ39" t="str">
        <v>4001 - Building Security</v>
      </c>
      <c r="CA39" t="str">
        <v>4002 - Emergency Management</v>
      </c>
      <c r="CB39" t="str">
        <v>4003 - Fire Marshal</v>
      </c>
      <c r="CC39" t="str">
        <v>4011 - District Attorney</v>
      </c>
      <c r="CD39" t="str">
        <v>4012 - DA-Special Allocation</v>
      </c>
      <c r="CE39" t="str">
        <v>4013 - Drug Court Program</v>
      </c>
      <c r="CF39" t="str">
        <v>4014 - Jail Diversion</v>
      </c>
      <c r="CG39" t="str">
        <v>4015 - Divert Court</v>
      </c>
      <c r="CH39" t="str">
        <v>4016 - S.T.A.C. Court</v>
      </c>
      <c r="CI39" t="str">
        <v>4020 - District Clerk</v>
      </c>
      <c r="CJ39" t="str">
        <v>4031 - County Clerk</v>
      </c>
      <c r="CK39" t="str">
        <v>4032 - County Clerk-Collections</v>
      </c>
      <c r="CL39" t="str">
        <v>4033 - Truancy Courts Clerks</v>
      </c>
      <c r="CM39" t="str">
        <v>4040 - Public Defender</v>
      </c>
      <c r="CN39" t="str">
        <v>4051 - District Court Administration</v>
      </c>
      <c r="CO39" t="str">
        <v>4052 - Family Court Services</v>
      </c>
      <c r="CP39" t="str">
        <v>4053 - Child Support Payments Office</v>
      </c>
      <c r="CQ39" t="str">
        <v>4054 - Alt. Dispute Resolution-Dept</v>
      </c>
      <c r="CR39" t="str">
        <v>4056 - Domestic Relations Office Administration</v>
      </c>
      <c r="CS39" t="str">
        <v>4060 - Jury Service</v>
      </c>
      <c r="CT39" t="str">
        <v>4065 - Grand Jury Service</v>
      </c>
      <c r="CU39" t="str">
        <v>4071 - 5th Court of Appeals</v>
      </c>
      <c r="CV39" t="str">
        <v>4072 - First Admin. Judicial Region</v>
      </c>
      <c r="CW39" t="str">
        <v>4080 - Court Cost Miscellaneous</v>
      </c>
      <c r="CX39" t="str">
        <v>4090 - Appellate Justice System</v>
      </c>
      <c r="CY39" t="str">
        <v>4110 - 14th Civil District Court</v>
      </c>
      <c r="CZ39" t="str">
        <v>4115 - 44th Civil District Court</v>
      </c>
      <c r="DA39" t="str">
        <v>4120 - 68th Civil District Court</v>
      </c>
      <c r="DB39" t="str">
        <v>4125 - 95th Civil District Court</v>
      </c>
      <c r="DC39" t="str">
        <v>4130 - 101st Civil District Court</v>
      </c>
      <c r="DD39" t="str">
        <v>4135 - 116th Civil District Court</v>
      </c>
      <c r="DE39" t="str">
        <v>4140 - 134th Civil District Court</v>
      </c>
      <c r="DF39" t="str">
        <v>4145 - 160th Civil District Court</v>
      </c>
      <c r="DG39" t="str">
        <v>4150 - 162nd Civil District Court</v>
      </c>
      <c r="DH39" t="str">
        <v>4155 - 191st Civil District Court</v>
      </c>
      <c r="DI39" t="str">
        <v>4160 - 192nd Civil District Court</v>
      </c>
      <c r="DJ39" t="str">
        <v>4165 - 193rd Civil District Court</v>
      </c>
      <c r="DK39" t="str">
        <v>4170 - 298th Civil District Court</v>
      </c>
      <c r="DL39" t="str">
        <v>4175 - Civil District Masters</v>
      </c>
      <c r="DM39" t="str">
        <v>4180 - Civil Tax Court</v>
      </c>
      <c r="DN39" t="str">
        <v>4210 - 254th Family Court</v>
      </c>
      <c r="DO39" t="str">
        <v>4215 - 255th Family Court</v>
      </c>
      <c r="DP39" t="str">
        <v>4220 - 256th Family Court</v>
      </c>
      <c r="DQ39" t="str">
        <v>4225 - 301st Family Court</v>
      </c>
      <c r="DR39" t="str">
        <v>4230 - 302nd Family Court</v>
      </c>
      <c r="DS39" t="str">
        <v>4235 - 303rd Family Court</v>
      </c>
      <c r="DT39" t="str">
        <v>4240 - 330th Family Court</v>
      </c>
      <c r="DU39" t="str">
        <v>4250 - IV-D Court</v>
      </c>
      <c r="DV39" t="str">
        <v>4310 - 304th Juvenile Court</v>
      </c>
      <c r="DW39" t="str">
        <v>4320 - 305th Juvenile Court</v>
      </c>
      <c r="DX39" t="str">
        <v>4401 - Criminal District Court #1</v>
      </c>
      <c r="DY39" t="str">
        <v>4402 - Criminal District Court #2</v>
      </c>
      <c r="DZ39" t="str">
        <v>4403 - Criminal District Court #3</v>
      </c>
      <c r="EA39" t="str">
        <v>4404 - Criminal District Court #4</v>
      </c>
      <c r="EB39" t="str">
        <v>4405 - Criminal District Court #5</v>
      </c>
      <c r="EC39" t="str">
        <v>4406 - Criminal District Court #6</v>
      </c>
      <c r="ED39" t="str">
        <v>4407 - Criminal District Court #7</v>
      </c>
      <c r="EE39" t="str">
        <v>4410 - 194th Criminal District Court</v>
      </c>
      <c r="EF39" t="str">
        <v>4415 - 195th Criminal District Court</v>
      </c>
      <c r="EG39" t="str">
        <v>4420 - 203rd Criminal District Court</v>
      </c>
      <c r="EH39" t="str">
        <v>4425 - 204th Criminal District Court</v>
      </c>
      <c r="EI39" t="str">
        <v>4430 - 265th Criminal District Court</v>
      </c>
      <c r="EJ39" t="str">
        <v>4435 - 282nd Criminal District Court</v>
      </c>
      <c r="EK39" t="str">
        <v>4440 - 283rd Criminal District Court</v>
      </c>
      <c r="EL39" t="str">
        <v>4445 - 291st Criminal District Court</v>
      </c>
      <c r="EM39" t="str">
        <v>4450 - 292nd Criminal District Court</v>
      </c>
      <c r="EN39" t="str">
        <v>4455 - 363rd Criminal District Court</v>
      </c>
      <c r="EO39" t="str">
        <v>4460 - Criminal District Magistrates</v>
      </c>
      <c r="EP39" t="str">
        <v>4461 - Pretrial Release</v>
      </c>
      <c r="EQ39" t="str">
        <v>4465 - Staff Attorneys</v>
      </c>
      <c r="ER39" t="str">
        <v>4470 - Criminal District Court Manager</v>
      </c>
      <c r="ES39" t="str">
        <v>4501 - County Court at Law #1</v>
      </c>
      <c r="ET39" t="str">
        <v>4502 - County Court at Law #2</v>
      </c>
      <c r="EU39" t="str">
        <v>4503 - County Court at Law #3</v>
      </c>
      <c r="EV39" t="str">
        <v>4504 - County Court at Law #4</v>
      </c>
      <c r="EW39" t="str">
        <v>4505 - County Court at Law #5</v>
      </c>
      <c r="EX39" t="str">
        <v>4601 - County Criminal Court #1</v>
      </c>
      <c r="EY39" t="str">
        <v>4602 - County Criminal Court #2</v>
      </c>
      <c r="EZ39" t="str">
        <v>4603 - County Criminal Court #3</v>
      </c>
      <c r="FA39" t="str">
        <v>4604 - County Criminal Court #4</v>
      </c>
      <c r="FB39" t="str">
        <v>4605 - County Criminal Court #5</v>
      </c>
      <c r="FC39" t="str">
        <v>4606 - County Criminal Court #6</v>
      </c>
      <c r="FD39" t="str">
        <v>4607 - County Criminal Court #7</v>
      </c>
      <c r="FE39" t="str">
        <v>4608 - County Criminal Court #8</v>
      </c>
      <c r="FF39" t="str">
        <v>4609 - County Criminal Court #9</v>
      </c>
      <c r="FG39" t="str">
        <v>4610 - County Criminal Court #10</v>
      </c>
      <c r="FH39" t="str">
        <v>4611 - County Criminal Court #11</v>
      </c>
      <c r="FI39" t="str">
        <v>4615 - County Criminal Court of Appeals</v>
      </c>
      <c r="FJ39" t="str">
        <v>4616 - County Criminal Court of Appeals #2</v>
      </c>
      <c r="FK39" t="str">
        <v>4617 - County Criminal Court - Magistrate</v>
      </c>
      <c r="FL39" t="str">
        <v>4620 - County Criminal Court Manager</v>
      </c>
      <c r="FM39" t="str">
        <v>4701 - Probate Court #1</v>
      </c>
      <c r="FN39" t="str">
        <v>4702 - Probate Court #2</v>
      </c>
      <c r="FO39" t="str">
        <v>4703 - Probate Court #3</v>
      </c>
      <c r="FP39" t="str">
        <v>4704 - Investigators/Court Visitor Program</v>
      </c>
      <c r="FQ39" t="str">
        <v>4705 - Probate Associates</v>
      </c>
      <c r="FR39" t="str">
        <v>4811 - J.P- 1-1</v>
      </c>
      <c r="FS39" t="str">
        <v>4812 - J.P- 1-2</v>
      </c>
      <c r="FT39" t="str">
        <v>4821 - J.P- 2-1</v>
      </c>
      <c r="FU39" t="str">
        <v>4822 - J.P- 2-2</v>
      </c>
      <c r="FV39" t="str">
        <v>4831 - J.P- 3-1</v>
      </c>
      <c r="FW39" t="str">
        <v>4832 - J.P- 3-2</v>
      </c>
      <c r="FX39" t="str">
        <v>4833 - J.P. Central Collections</v>
      </c>
      <c r="FY39" t="str">
        <v>4841 - J.P- 4-1</v>
      </c>
      <c r="FZ39" t="str">
        <v>4842 - J.P- 4-2</v>
      </c>
      <c r="GA39" t="str">
        <v>4851 - J.P- 5-1</v>
      </c>
      <c r="GB39" t="str">
        <v>4852 - J.P- 5-2</v>
      </c>
      <c r="GC39" t="str">
        <v>4862 - J P 3-A</v>
      </c>
      <c r="GD39" t="str">
        <v>4921 - District Clerk Criminal and Bond Forfeiture</v>
      </c>
      <c r="GE39" t="str">
        <v>4922 - District Clerk Passport Central</v>
      </c>
      <c r="GF39" t="str">
        <v>4923 - District Clerk Passport East</v>
      </c>
      <c r="GG39" t="str">
        <v>4924 - District Passport North</v>
      </c>
      <c r="GH39" t="str">
        <v>4925 - District Clerk Juvenile</v>
      </c>
      <c r="GI39" t="str">
        <v>4926 - District Civil and Family, Trust and Collections</v>
      </c>
      <c r="GJ39" t="str">
        <v>5001 - County Clerk Criminal and Bond Forfeiture</v>
      </c>
      <c r="GK39" t="str">
        <v>5002 - County Clerk Recording</v>
      </c>
      <c r="GL39" t="str">
        <v>5003 - County Clerk Vitals</v>
      </c>
      <c r="GM39" t="str">
        <v>5004 - County Clerk Trust</v>
      </c>
      <c r="GN39" t="str">
        <v xml:space="preserve">5005 - County Clerk Civil </v>
      </c>
      <c r="GO39" t="str">
        <v>5006 - County Clerk Probate</v>
      </c>
      <c r="GP39" t="str">
        <v>5007 - County Clerk Central Records</v>
      </c>
      <c r="GQ39" t="str">
        <v>5008 - County Clerk-Collections</v>
      </c>
      <c r="GR39" t="str">
        <v>5041 - Truancy South</v>
      </c>
      <c r="GS39" t="str">
        <v>5042 - Truancy North</v>
      </c>
      <c r="GT39" t="str">
        <v>5043 - Truancy East</v>
      </c>
      <c r="GU39" t="str">
        <v>5110 - Employee Health Clinic</v>
      </c>
      <c r="GV39" t="str">
        <v>5111 - Juvenile Administration</v>
      </c>
      <c r="GW39" t="str">
        <v>5112 - Juvenile Psychological Service</v>
      </c>
      <c r="GX39" t="str">
        <v>5114 - Juvenile-Detention Center</v>
      </c>
      <c r="GY39" t="str">
        <v>5115 - Juvenile-Emergency Shelter</v>
      </c>
      <c r="GZ39" t="str">
        <v>5116 - Juvenile-Letot Center</v>
      </c>
      <c r="HA39" t="str">
        <v>5117 - Juvenile-Youth Village</v>
      </c>
      <c r="HB39" t="str">
        <v>5118 - Juvenile-Medlock Center</v>
      </c>
      <c r="HC39" t="str">
        <v>5119 - Juvenile-Letot Residential Treatment Center</v>
      </c>
      <c r="HD39" t="str">
        <v>5120 - Health Administration</v>
      </c>
      <c r="HE39" t="str">
        <v>5121 - Environmental Health</v>
      </c>
      <c r="HF39" t="str">
        <v>5122 - Public Health Lab</v>
      </c>
      <c r="HG39" t="str">
        <v>5123 - Preventive Health</v>
      </c>
      <c r="HH39" t="str">
        <v>5124 - Communicable Disease Control</v>
      </c>
      <c r="HI39" t="str">
        <v>5125 - STD Clinic</v>
      </c>
      <c r="HJ39" t="str">
        <v>5126 - TB Clinic</v>
      </c>
      <c r="HK39" t="str">
        <v>5128 - HHS - Finance Admin</v>
      </c>
      <c r="HL39" t="str">
        <v xml:space="preserve">5130 - Budget Office Community Contracts </v>
      </c>
      <c r="HM39" t="str">
        <v>5140 - CPS Program</v>
      </c>
      <c r="HN39" t="str">
        <v>5170 - Welfare Assistance</v>
      </c>
      <c r="HO39" t="str">
        <v>6340 - Wilmer Substance Abuse Facility</v>
      </c>
      <c r="HP39" t="str">
        <v>6430 - Truancy Enforcement Center</v>
      </c>
      <c r="HQ39" t="str">
        <v>6930 - Cash Match for Grants</v>
      </c>
      <c r="HR39" t="str">
        <v>7138 - Parking Garage CO 2004 Series</v>
      </c>
      <c r="HS39" t="str">
        <v>7139 - Unlimited Tax Ref 2005  24.097M</v>
      </c>
      <c r="HT39" t="str">
        <v>7140 - Certificate Obligation, 2006  $65M</v>
      </c>
      <c r="HU39" t="str">
        <v>7141 - Limited Tax Notes, Series 2011</v>
      </c>
      <c r="HV39" t="str">
        <v>7142 - Unlimited Tax Refunding Bonds Series 2011A-Dept</v>
      </c>
      <c r="HW39" t="str">
        <v>7144 - Limited Tax Refunding Bonds Series 2013</v>
      </c>
      <c r="HX39" t="str">
        <v>7145 - Dept Limited Tax Notes Series 2013</v>
      </c>
      <c r="HY39" t="str">
        <v>7146 - Unlimited Tax Refunding Bonds Series 2015</v>
      </c>
      <c r="HZ39" t="str">
        <v>7147 - Combination Tax and Parking Garage Revenue Certificates of Obligation Series 2016</v>
      </c>
      <c r="IA39" t="str">
        <v>7148 - Certificates of Obligation, Series 2022</v>
      </c>
      <c r="IB39" t="str">
        <v>7400 - Administrative</v>
      </c>
      <c r="IC39" t="str">
        <v>7414 - Unlimited Tax Road Bonds Series 1995</v>
      </c>
      <c r="ID39" t="str">
        <v>7418 - Road Bond Series 1996</v>
      </c>
      <c r="IE39" t="str">
        <v>7492 - 1995 Road Bond Fund</v>
      </c>
      <c r="IF39" t="str">
        <v>8010 - State Highway Fund</v>
      </c>
      <c r="IG39" t="str">
        <v>8011 - Vehicle Sales and Use Tax</v>
      </c>
      <c r="IH39" t="str">
        <v>8012 - Certificate of Title Fund</v>
      </c>
      <c r="II39" t="str">
        <v>8013 - State Beer and Wine</v>
      </c>
      <c r="IJ39" t="str">
        <v>8014 - Unapportioned Tax</v>
      </c>
      <c r="IK39" t="str">
        <v>8015 - Tax Refund</v>
      </c>
      <c r="IL39" t="str">
        <v>8016 - Trust Fund (Tax Assessor)</v>
      </c>
      <c r="IM39" t="str">
        <v>8017 - Mail-in License Renewal</v>
      </c>
      <c r="IN39" t="str">
        <v>8459 - Chase C.C. Clearing Acct-Tax Office</v>
      </c>
      <c r="IO39" t="str">
        <v>8465 - Chase C.C. MV Clearing Acct-Tax Office</v>
      </c>
      <c r="IP39" t="str">
        <v>8466 - Chase Credit Card Charge Back-Tax Office</v>
      </c>
      <c r="IQ39" t="str">
        <v>8467 - Chase C.C MV Charge Back Tax Office</v>
      </c>
      <c r="IR39" t="str">
        <v>8543 - Chase Credit Card B&amp;W Chargeback</v>
      </c>
      <c r="IS39" t="str">
        <v>8545 - Chase Credit Card VIT/SIT Chargeback</v>
      </c>
      <c r="IT39" t="str">
        <v>8718 - Dealers' Escrow Account</v>
      </c>
      <c r="IU39" t="str">
        <v>8719 - Undisbursed Funds</v>
      </c>
      <c r="IV39" t="str">
        <v>8720 - Credit Card Deposit/Clearing Acct</v>
      </c>
      <c r="IW39" t="str">
        <v>8721 - Unapportioned Tax ( Year End ) Used to be 720</v>
      </c>
      <c r="IX39" t="str">
        <v>8731 - Credit Card Chargeback Acct</v>
      </c>
      <c r="IY39" t="str">
        <v>9010 - Library Assistance</v>
      </c>
      <c r="IZ39" t="str">
        <v>9020 - Local Emergencies</v>
      </c>
      <c r="JA39" t="str">
        <v>9101 - Park &amp; Open Space Adm</v>
      </c>
      <c r="JB39" t="str">
        <v>9102 - Park and Open Space</v>
      </c>
      <c r="JC39" t="str">
        <v>9200 - Escrows</v>
      </c>
      <c r="JD39" t="str">
        <v>9205 - Constable Precinct #1</v>
      </c>
      <c r="JE39" t="str">
        <v>9206 - Constable Precinct #2</v>
      </c>
      <c r="JF39" t="str">
        <v>9207 - Constable Precinct #3</v>
      </c>
      <c r="JG39" t="str">
        <v>9208 - Constable Precinct #4</v>
      </c>
      <c r="JH39" t="str">
        <v>9209 - Constable Precinct #5</v>
      </c>
      <c r="JI39" t="str">
        <v xml:space="preserve">9215 - Commissary </v>
      </c>
      <c r="JJ39" t="str">
        <v xml:space="preserve">9220 - District Attorney </v>
      </c>
      <c r="JK39" t="str">
        <v>9225 - Sheriff</v>
      </c>
      <c r="JL39" t="str">
        <v xml:space="preserve">9230 - Juvenile </v>
      </c>
      <c r="JM39" t="str">
        <v xml:space="preserve">9235 - Justice of Peace </v>
      </c>
      <c r="JN39" t="str">
        <v>9240 - County Clerk</v>
      </c>
      <c r="JO39" t="str">
        <v>9245 - District Clerk</v>
      </c>
      <c r="JP39" t="str">
        <v xml:space="preserve">9250 - County Clerk Record Management </v>
      </c>
      <c r="JQ39" t="str">
        <v xml:space="preserve">9255 - District Clerk Record Management </v>
      </c>
      <c r="JR39" t="str">
        <v xml:space="preserve">9256 - County &amp; District Clerk Record Management </v>
      </c>
      <c r="JS39" t="str">
        <v xml:space="preserve">9260 - Community Supervision and Correction Department </v>
      </c>
      <c r="JT39" t="str">
        <v xml:space="preserve">9265 - Tax Office </v>
      </c>
      <c r="JU39" t="str">
        <v xml:space="preserve">9270 - Criminal Justice </v>
      </c>
      <c r="JV39" t="str">
        <v xml:space="preserve">9275 - Divert Court </v>
      </c>
      <c r="JW39" t="str">
        <v>9280 - HHS</v>
      </c>
      <c r="JX39" t="str">
        <v>9285 - Probate Court</v>
      </c>
      <c r="JY39" t="str">
        <v>9290 - Law Library</v>
      </c>
      <c r="JZ39" t="str">
        <v>9291 - SBE</v>
      </c>
      <c r="KA39" t="str">
        <v>9292 - Fire Marshall</v>
      </c>
      <c r="KB39" t="str">
        <v>9410 - IT Projects</v>
      </c>
      <c r="KC39" t="str">
        <v>9420 - Facilities Projects</v>
      </c>
      <c r="KD39" t="str">
        <v>9430 - Public Works Projects</v>
      </c>
      <c r="KE39" t="str">
        <v>9440 - CSCD Projects</v>
      </c>
      <c r="KF39" t="str">
        <v>9450 - Elections</v>
      </c>
      <c r="KG39" t="str">
        <v>9455 - Household Hazardous Waste</v>
      </c>
      <c r="KH39" t="str">
        <v>9464 - American Rescue Plan</v>
      </c>
      <c r="KI39" t="str">
        <v>9466 - Major Grants</v>
      </c>
      <c r="KJ39" t="str">
        <v>9467 - HUD Section 8</v>
      </c>
      <c r="KK39" t="str">
        <v>9468 - Charter School</v>
      </c>
      <c r="KL39" t="str">
        <v>9900 - Non-Budget Charges</v>
      </c>
      <c r="KM39" t="str">
        <v>9910 - Countywide Appropriations</v>
      </c>
      <c r="KN39" t="str">
        <v>9915 - Surplus</v>
      </c>
      <c r="KO39" t="str">
        <v>9920 - Payroll -Dept</v>
      </c>
      <c r="KP39" t="str">
        <v>9940 - Reserves and Contingency</v>
      </c>
      <c r="KQ39" t="str">
        <v>9950 - Emergency Reserves</v>
      </c>
    </row>
    <row r="40" spans="1:303" x14ac:dyDescent="0.25">
      <c r="A40" t="str" cm="1">
        <f t="array" ref="A40:KQ40">TRANSPOSE(_xlfn._xlws.SORT(_xlfn._xlws.FILTER(TableCostCenter[Cost Center List],ISNUMBER(SEARCH(Travel!Z41,TableCostCenter[Cost Center List])))))</f>
        <v>0000 - Default Cost Center</v>
      </c>
      <c r="B40" t="str">
        <v>1010 - County Judge</v>
      </c>
      <c r="C40" t="str">
        <v>1011 - Truancy Courts</v>
      </c>
      <c r="D40" t="str">
        <v>1016 - Planning and Development</v>
      </c>
      <c r="E40" t="str">
        <v>1020 - Commissioners' Court Administrator</v>
      </c>
      <c r="F40" t="str">
        <v>1021 - Operation Services - Engineering</v>
      </c>
      <c r="G40" t="str">
        <v>1022 - Operation Services - Facilities</v>
      </c>
      <c r="H40" t="str">
        <v>1023 - Operation Services - Comm/Central Services</v>
      </c>
      <c r="I40" t="str">
        <v>1024 - Operation Services - Records Mgmt</v>
      </c>
      <c r="J40" t="str">
        <v>1027 - Operation Services - Auto Service Center</v>
      </c>
      <c r="K40" t="str">
        <v>1035 - Tax Assessor/Collector</v>
      </c>
      <c r="L40" t="str">
        <v>1040 - Human Resource/Civil Service</v>
      </c>
      <c r="M40" t="str">
        <v>1041 - HRCS - 52e Employees</v>
      </c>
      <c r="N40" t="str">
        <v>1045 - Records Bldg Fitness Center</v>
      </c>
      <c r="O40" t="str">
        <v>1050 - County Treasurer</v>
      </c>
      <c r="P40" t="str">
        <v>1060 - Office of Budget &amp; Evaluation</v>
      </c>
      <c r="Q40" t="str">
        <v>1070 - County Auditor</v>
      </c>
      <c r="R40" t="str">
        <v>1080 - Purchasing</v>
      </c>
      <c r="S40" t="str">
        <v>1082 - Small Business Enterprise(SBE)</v>
      </c>
      <c r="T40" t="str">
        <v>1090 - IT Data Services</v>
      </c>
      <c r="U40" t="str">
        <v>1210 - Elections</v>
      </c>
      <c r="V40" t="str">
        <v>2050 - Texas Cooperative Extension</v>
      </c>
      <c r="W40" t="str">
        <v>2060 - Veterans Service</v>
      </c>
      <c r="X40" t="str">
        <v>2080 - Historical Commission</v>
      </c>
      <c r="Y40" t="str">
        <v>2110 - Public Works</v>
      </c>
      <c r="Z40" t="str">
        <v>2115 - PW - Economic Development</v>
      </c>
      <c r="AA40" t="str">
        <v>2510 - Road Precinct #1</v>
      </c>
      <c r="AB40" t="str">
        <v>2520 - Road Precinct #2</v>
      </c>
      <c r="AC40" t="str">
        <v>2530 - Road Precinct #3</v>
      </c>
      <c r="AD40" t="str">
        <v>2540 - Road Precinct #4</v>
      </c>
      <c r="AE40" t="str">
        <v>2550 - Road Reserves</v>
      </c>
      <c r="AF40" t="str">
        <v>3020 - Community Supervision</v>
      </c>
      <c r="AG40" t="str">
        <v>3030 - Public Service Program</v>
      </c>
      <c r="AH40" t="str">
        <v>3043 - Unincorporated Area Services</v>
      </c>
      <c r="AI40" t="str">
        <v>3110 - Executive</v>
      </c>
      <c r="AJ40" t="str">
        <v>3111 - Special Investigation</v>
      </c>
      <c r="AK40" t="str">
        <v>3112 - Intelligence</v>
      </c>
      <c r="AL40" t="str">
        <v>3113 - Internal Affairs</v>
      </c>
      <c r="AM40" t="str">
        <v>3114 - Compliance</v>
      </c>
      <c r="AN40" t="str">
        <v>3121 - General Services</v>
      </c>
      <c r="AO40" t="str">
        <v>3122 - Personnel</v>
      </c>
      <c r="AP40" t="str">
        <v>3123 - Training</v>
      </c>
      <c r="AQ40" t="str">
        <v>3124 - Communications</v>
      </c>
      <c r="AR40" t="str">
        <v>3125 - Fiscal</v>
      </c>
      <c r="AS40" t="str">
        <v>3126 - Photo Lab</v>
      </c>
      <c r="AT40" t="str">
        <v>3127 - Print Shop Department</v>
      </c>
      <c r="AU40" t="str">
        <v>3128 - Bonds</v>
      </c>
      <c r="AV40" t="str">
        <v>3129 - Bailiff</v>
      </c>
      <c r="AW40" t="str">
        <v>3130 - Warrants</v>
      </c>
      <c r="AX40" t="str">
        <v>3131 - Fugitive Transportation</v>
      </c>
      <c r="AY40" t="str">
        <v>3132 - Civil</v>
      </c>
      <c r="AZ40" t="str">
        <v>3133 - Patrol</v>
      </c>
      <c r="BA40" t="str">
        <v>3134 - Criminal Investigation</v>
      </c>
      <c r="BB40" t="str">
        <v>3136 - FLEET</v>
      </c>
      <c r="BC40" t="str">
        <v>3137 - Freeway Management Program</v>
      </c>
      <c r="BD40" t="str">
        <v>3140 - Detention Services</v>
      </c>
      <c r="BE40" t="str">
        <v>3141 - North Tower</v>
      </c>
      <c r="BF40" t="str">
        <v>3142 - West Tower</v>
      </c>
      <c r="BG40" t="str">
        <v>3147 - Central Intake</v>
      </c>
      <c r="BH40" t="str">
        <v>3148 - South Tower</v>
      </c>
      <c r="BI40" t="str">
        <v>3150 - Classification and Release</v>
      </c>
      <c r="BJ40" t="str">
        <v>3151 - Inmate Program</v>
      </c>
      <c r="BK40" t="str">
        <v>3152 - Central Kitchen</v>
      </c>
      <c r="BL40" t="str">
        <v>3153 - Central Laundry</v>
      </c>
      <c r="BM40" t="str">
        <v>3154 - Inmate Transport</v>
      </c>
      <c r="BN40" t="str">
        <v>3155 - Jail Medical</v>
      </c>
      <c r="BO40" t="str">
        <v>3156 - Pre/Post Trial Release Program</v>
      </c>
      <c r="BP40" t="str">
        <v>3210 - Constable Precinct #1</v>
      </c>
      <c r="BQ40" t="str">
        <v>3220 - Constable Precinct #2</v>
      </c>
      <c r="BR40" t="str">
        <v>3230 - Constable Precinct #3</v>
      </c>
      <c r="BS40" t="str">
        <v>3240 - Constable Precinct #4</v>
      </c>
      <c r="BT40" t="str">
        <v>3250 - Constable Precinct #5</v>
      </c>
      <c r="BU40" t="str">
        <v>3270 - Constable Precinct #3A</v>
      </c>
      <c r="BV40" t="str">
        <v>3280 - Constable Precinct #4A</v>
      </c>
      <c r="BW40" t="str">
        <v>3311 - Crime Lab</v>
      </c>
      <c r="BX40" t="str">
        <v>3312 - Medical Examiner</v>
      </c>
      <c r="BY40" t="str">
        <v>3313 - Breath Alcohol Program</v>
      </c>
      <c r="BZ40" t="str">
        <v>4001 - Building Security</v>
      </c>
      <c r="CA40" t="str">
        <v>4002 - Emergency Management</v>
      </c>
      <c r="CB40" t="str">
        <v>4003 - Fire Marshal</v>
      </c>
      <c r="CC40" t="str">
        <v>4011 - District Attorney</v>
      </c>
      <c r="CD40" t="str">
        <v>4012 - DA-Special Allocation</v>
      </c>
      <c r="CE40" t="str">
        <v>4013 - Drug Court Program</v>
      </c>
      <c r="CF40" t="str">
        <v>4014 - Jail Diversion</v>
      </c>
      <c r="CG40" t="str">
        <v>4015 - Divert Court</v>
      </c>
      <c r="CH40" t="str">
        <v>4016 - S.T.A.C. Court</v>
      </c>
      <c r="CI40" t="str">
        <v>4020 - District Clerk</v>
      </c>
      <c r="CJ40" t="str">
        <v>4031 - County Clerk</v>
      </c>
      <c r="CK40" t="str">
        <v>4032 - County Clerk-Collections</v>
      </c>
      <c r="CL40" t="str">
        <v>4033 - Truancy Courts Clerks</v>
      </c>
      <c r="CM40" t="str">
        <v>4040 - Public Defender</v>
      </c>
      <c r="CN40" t="str">
        <v>4051 - District Court Administration</v>
      </c>
      <c r="CO40" t="str">
        <v>4052 - Family Court Services</v>
      </c>
      <c r="CP40" t="str">
        <v>4053 - Child Support Payments Office</v>
      </c>
      <c r="CQ40" t="str">
        <v>4054 - Alt. Dispute Resolution-Dept</v>
      </c>
      <c r="CR40" t="str">
        <v>4056 - Domestic Relations Office Administration</v>
      </c>
      <c r="CS40" t="str">
        <v>4060 - Jury Service</v>
      </c>
      <c r="CT40" t="str">
        <v>4065 - Grand Jury Service</v>
      </c>
      <c r="CU40" t="str">
        <v>4071 - 5th Court of Appeals</v>
      </c>
      <c r="CV40" t="str">
        <v>4072 - First Admin. Judicial Region</v>
      </c>
      <c r="CW40" t="str">
        <v>4080 - Court Cost Miscellaneous</v>
      </c>
      <c r="CX40" t="str">
        <v>4090 - Appellate Justice System</v>
      </c>
      <c r="CY40" t="str">
        <v>4110 - 14th Civil District Court</v>
      </c>
      <c r="CZ40" t="str">
        <v>4115 - 44th Civil District Court</v>
      </c>
      <c r="DA40" t="str">
        <v>4120 - 68th Civil District Court</v>
      </c>
      <c r="DB40" t="str">
        <v>4125 - 95th Civil District Court</v>
      </c>
      <c r="DC40" t="str">
        <v>4130 - 101st Civil District Court</v>
      </c>
      <c r="DD40" t="str">
        <v>4135 - 116th Civil District Court</v>
      </c>
      <c r="DE40" t="str">
        <v>4140 - 134th Civil District Court</v>
      </c>
      <c r="DF40" t="str">
        <v>4145 - 160th Civil District Court</v>
      </c>
      <c r="DG40" t="str">
        <v>4150 - 162nd Civil District Court</v>
      </c>
      <c r="DH40" t="str">
        <v>4155 - 191st Civil District Court</v>
      </c>
      <c r="DI40" t="str">
        <v>4160 - 192nd Civil District Court</v>
      </c>
      <c r="DJ40" t="str">
        <v>4165 - 193rd Civil District Court</v>
      </c>
      <c r="DK40" t="str">
        <v>4170 - 298th Civil District Court</v>
      </c>
      <c r="DL40" t="str">
        <v>4175 - Civil District Masters</v>
      </c>
      <c r="DM40" t="str">
        <v>4180 - Civil Tax Court</v>
      </c>
      <c r="DN40" t="str">
        <v>4210 - 254th Family Court</v>
      </c>
      <c r="DO40" t="str">
        <v>4215 - 255th Family Court</v>
      </c>
      <c r="DP40" t="str">
        <v>4220 - 256th Family Court</v>
      </c>
      <c r="DQ40" t="str">
        <v>4225 - 301st Family Court</v>
      </c>
      <c r="DR40" t="str">
        <v>4230 - 302nd Family Court</v>
      </c>
      <c r="DS40" t="str">
        <v>4235 - 303rd Family Court</v>
      </c>
      <c r="DT40" t="str">
        <v>4240 - 330th Family Court</v>
      </c>
      <c r="DU40" t="str">
        <v>4250 - IV-D Court</v>
      </c>
      <c r="DV40" t="str">
        <v>4310 - 304th Juvenile Court</v>
      </c>
      <c r="DW40" t="str">
        <v>4320 - 305th Juvenile Court</v>
      </c>
      <c r="DX40" t="str">
        <v>4401 - Criminal District Court #1</v>
      </c>
      <c r="DY40" t="str">
        <v>4402 - Criminal District Court #2</v>
      </c>
      <c r="DZ40" t="str">
        <v>4403 - Criminal District Court #3</v>
      </c>
      <c r="EA40" t="str">
        <v>4404 - Criminal District Court #4</v>
      </c>
      <c r="EB40" t="str">
        <v>4405 - Criminal District Court #5</v>
      </c>
      <c r="EC40" t="str">
        <v>4406 - Criminal District Court #6</v>
      </c>
      <c r="ED40" t="str">
        <v>4407 - Criminal District Court #7</v>
      </c>
      <c r="EE40" t="str">
        <v>4410 - 194th Criminal District Court</v>
      </c>
      <c r="EF40" t="str">
        <v>4415 - 195th Criminal District Court</v>
      </c>
      <c r="EG40" t="str">
        <v>4420 - 203rd Criminal District Court</v>
      </c>
      <c r="EH40" t="str">
        <v>4425 - 204th Criminal District Court</v>
      </c>
      <c r="EI40" t="str">
        <v>4430 - 265th Criminal District Court</v>
      </c>
      <c r="EJ40" t="str">
        <v>4435 - 282nd Criminal District Court</v>
      </c>
      <c r="EK40" t="str">
        <v>4440 - 283rd Criminal District Court</v>
      </c>
      <c r="EL40" t="str">
        <v>4445 - 291st Criminal District Court</v>
      </c>
      <c r="EM40" t="str">
        <v>4450 - 292nd Criminal District Court</v>
      </c>
      <c r="EN40" t="str">
        <v>4455 - 363rd Criminal District Court</v>
      </c>
      <c r="EO40" t="str">
        <v>4460 - Criminal District Magistrates</v>
      </c>
      <c r="EP40" t="str">
        <v>4461 - Pretrial Release</v>
      </c>
      <c r="EQ40" t="str">
        <v>4465 - Staff Attorneys</v>
      </c>
      <c r="ER40" t="str">
        <v>4470 - Criminal District Court Manager</v>
      </c>
      <c r="ES40" t="str">
        <v>4501 - County Court at Law #1</v>
      </c>
      <c r="ET40" t="str">
        <v>4502 - County Court at Law #2</v>
      </c>
      <c r="EU40" t="str">
        <v>4503 - County Court at Law #3</v>
      </c>
      <c r="EV40" t="str">
        <v>4504 - County Court at Law #4</v>
      </c>
      <c r="EW40" t="str">
        <v>4505 - County Court at Law #5</v>
      </c>
      <c r="EX40" t="str">
        <v>4601 - County Criminal Court #1</v>
      </c>
      <c r="EY40" t="str">
        <v>4602 - County Criminal Court #2</v>
      </c>
      <c r="EZ40" t="str">
        <v>4603 - County Criminal Court #3</v>
      </c>
      <c r="FA40" t="str">
        <v>4604 - County Criminal Court #4</v>
      </c>
      <c r="FB40" t="str">
        <v>4605 - County Criminal Court #5</v>
      </c>
      <c r="FC40" t="str">
        <v>4606 - County Criminal Court #6</v>
      </c>
      <c r="FD40" t="str">
        <v>4607 - County Criminal Court #7</v>
      </c>
      <c r="FE40" t="str">
        <v>4608 - County Criminal Court #8</v>
      </c>
      <c r="FF40" t="str">
        <v>4609 - County Criminal Court #9</v>
      </c>
      <c r="FG40" t="str">
        <v>4610 - County Criminal Court #10</v>
      </c>
      <c r="FH40" t="str">
        <v>4611 - County Criminal Court #11</v>
      </c>
      <c r="FI40" t="str">
        <v>4615 - County Criminal Court of Appeals</v>
      </c>
      <c r="FJ40" t="str">
        <v>4616 - County Criminal Court of Appeals #2</v>
      </c>
      <c r="FK40" t="str">
        <v>4617 - County Criminal Court - Magistrate</v>
      </c>
      <c r="FL40" t="str">
        <v>4620 - County Criminal Court Manager</v>
      </c>
      <c r="FM40" t="str">
        <v>4701 - Probate Court #1</v>
      </c>
      <c r="FN40" t="str">
        <v>4702 - Probate Court #2</v>
      </c>
      <c r="FO40" t="str">
        <v>4703 - Probate Court #3</v>
      </c>
      <c r="FP40" t="str">
        <v>4704 - Investigators/Court Visitor Program</v>
      </c>
      <c r="FQ40" t="str">
        <v>4705 - Probate Associates</v>
      </c>
      <c r="FR40" t="str">
        <v>4811 - J.P- 1-1</v>
      </c>
      <c r="FS40" t="str">
        <v>4812 - J.P- 1-2</v>
      </c>
      <c r="FT40" t="str">
        <v>4821 - J.P- 2-1</v>
      </c>
      <c r="FU40" t="str">
        <v>4822 - J.P- 2-2</v>
      </c>
      <c r="FV40" t="str">
        <v>4831 - J.P- 3-1</v>
      </c>
      <c r="FW40" t="str">
        <v>4832 - J.P- 3-2</v>
      </c>
      <c r="FX40" t="str">
        <v>4833 - J.P. Central Collections</v>
      </c>
      <c r="FY40" t="str">
        <v>4841 - J.P- 4-1</v>
      </c>
      <c r="FZ40" t="str">
        <v>4842 - J.P- 4-2</v>
      </c>
      <c r="GA40" t="str">
        <v>4851 - J.P- 5-1</v>
      </c>
      <c r="GB40" t="str">
        <v>4852 - J.P- 5-2</v>
      </c>
      <c r="GC40" t="str">
        <v>4862 - J P 3-A</v>
      </c>
      <c r="GD40" t="str">
        <v>4921 - District Clerk Criminal and Bond Forfeiture</v>
      </c>
      <c r="GE40" t="str">
        <v>4922 - District Clerk Passport Central</v>
      </c>
      <c r="GF40" t="str">
        <v>4923 - District Clerk Passport East</v>
      </c>
      <c r="GG40" t="str">
        <v>4924 - District Passport North</v>
      </c>
      <c r="GH40" t="str">
        <v>4925 - District Clerk Juvenile</v>
      </c>
      <c r="GI40" t="str">
        <v>4926 - District Civil and Family, Trust and Collections</v>
      </c>
      <c r="GJ40" t="str">
        <v>5001 - County Clerk Criminal and Bond Forfeiture</v>
      </c>
      <c r="GK40" t="str">
        <v>5002 - County Clerk Recording</v>
      </c>
      <c r="GL40" t="str">
        <v>5003 - County Clerk Vitals</v>
      </c>
      <c r="GM40" t="str">
        <v>5004 - County Clerk Trust</v>
      </c>
      <c r="GN40" t="str">
        <v xml:space="preserve">5005 - County Clerk Civil </v>
      </c>
      <c r="GO40" t="str">
        <v>5006 - County Clerk Probate</v>
      </c>
      <c r="GP40" t="str">
        <v>5007 - County Clerk Central Records</v>
      </c>
      <c r="GQ40" t="str">
        <v>5008 - County Clerk-Collections</v>
      </c>
      <c r="GR40" t="str">
        <v>5041 - Truancy South</v>
      </c>
      <c r="GS40" t="str">
        <v>5042 - Truancy North</v>
      </c>
      <c r="GT40" t="str">
        <v>5043 - Truancy East</v>
      </c>
      <c r="GU40" t="str">
        <v>5110 - Employee Health Clinic</v>
      </c>
      <c r="GV40" t="str">
        <v>5111 - Juvenile Administration</v>
      </c>
      <c r="GW40" t="str">
        <v>5112 - Juvenile Psychological Service</v>
      </c>
      <c r="GX40" t="str">
        <v>5114 - Juvenile-Detention Center</v>
      </c>
      <c r="GY40" t="str">
        <v>5115 - Juvenile-Emergency Shelter</v>
      </c>
      <c r="GZ40" t="str">
        <v>5116 - Juvenile-Letot Center</v>
      </c>
      <c r="HA40" t="str">
        <v>5117 - Juvenile-Youth Village</v>
      </c>
      <c r="HB40" t="str">
        <v>5118 - Juvenile-Medlock Center</v>
      </c>
      <c r="HC40" t="str">
        <v>5119 - Juvenile-Letot Residential Treatment Center</v>
      </c>
      <c r="HD40" t="str">
        <v>5120 - Health Administration</v>
      </c>
      <c r="HE40" t="str">
        <v>5121 - Environmental Health</v>
      </c>
      <c r="HF40" t="str">
        <v>5122 - Public Health Lab</v>
      </c>
      <c r="HG40" t="str">
        <v>5123 - Preventive Health</v>
      </c>
      <c r="HH40" t="str">
        <v>5124 - Communicable Disease Control</v>
      </c>
      <c r="HI40" t="str">
        <v>5125 - STD Clinic</v>
      </c>
      <c r="HJ40" t="str">
        <v>5126 - TB Clinic</v>
      </c>
      <c r="HK40" t="str">
        <v>5128 - HHS - Finance Admin</v>
      </c>
      <c r="HL40" t="str">
        <v xml:space="preserve">5130 - Budget Office Community Contracts </v>
      </c>
      <c r="HM40" t="str">
        <v>5140 - CPS Program</v>
      </c>
      <c r="HN40" t="str">
        <v>5170 - Welfare Assistance</v>
      </c>
      <c r="HO40" t="str">
        <v>6340 - Wilmer Substance Abuse Facility</v>
      </c>
      <c r="HP40" t="str">
        <v>6430 - Truancy Enforcement Center</v>
      </c>
      <c r="HQ40" t="str">
        <v>6930 - Cash Match for Grants</v>
      </c>
      <c r="HR40" t="str">
        <v>7138 - Parking Garage CO 2004 Series</v>
      </c>
      <c r="HS40" t="str">
        <v>7139 - Unlimited Tax Ref 2005  24.097M</v>
      </c>
      <c r="HT40" t="str">
        <v>7140 - Certificate Obligation, 2006  $65M</v>
      </c>
      <c r="HU40" t="str">
        <v>7141 - Limited Tax Notes, Series 2011</v>
      </c>
      <c r="HV40" t="str">
        <v>7142 - Unlimited Tax Refunding Bonds Series 2011A-Dept</v>
      </c>
      <c r="HW40" t="str">
        <v>7144 - Limited Tax Refunding Bonds Series 2013</v>
      </c>
      <c r="HX40" t="str">
        <v>7145 - Dept Limited Tax Notes Series 2013</v>
      </c>
      <c r="HY40" t="str">
        <v>7146 - Unlimited Tax Refunding Bonds Series 2015</v>
      </c>
      <c r="HZ40" t="str">
        <v>7147 - Combination Tax and Parking Garage Revenue Certificates of Obligation Series 2016</v>
      </c>
      <c r="IA40" t="str">
        <v>7148 - Certificates of Obligation, Series 2022</v>
      </c>
      <c r="IB40" t="str">
        <v>7400 - Administrative</v>
      </c>
      <c r="IC40" t="str">
        <v>7414 - Unlimited Tax Road Bonds Series 1995</v>
      </c>
      <c r="ID40" t="str">
        <v>7418 - Road Bond Series 1996</v>
      </c>
      <c r="IE40" t="str">
        <v>7492 - 1995 Road Bond Fund</v>
      </c>
      <c r="IF40" t="str">
        <v>8010 - State Highway Fund</v>
      </c>
      <c r="IG40" t="str">
        <v>8011 - Vehicle Sales and Use Tax</v>
      </c>
      <c r="IH40" t="str">
        <v>8012 - Certificate of Title Fund</v>
      </c>
      <c r="II40" t="str">
        <v>8013 - State Beer and Wine</v>
      </c>
      <c r="IJ40" t="str">
        <v>8014 - Unapportioned Tax</v>
      </c>
      <c r="IK40" t="str">
        <v>8015 - Tax Refund</v>
      </c>
      <c r="IL40" t="str">
        <v>8016 - Trust Fund (Tax Assessor)</v>
      </c>
      <c r="IM40" t="str">
        <v>8017 - Mail-in License Renewal</v>
      </c>
      <c r="IN40" t="str">
        <v>8459 - Chase C.C. Clearing Acct-Tax Office</v>
      </c>
      <c r="IO40" t="str">
        <v>8465 - Chase C.C. MV Clearing Acct-Tax Office</v>
      </c>
      <c r="IP40" t="str">
        <v>8466 - Chase Credit Card Charge Back-Tax Office</v>
      </c>
      <c r="IQ40" t="str">
        <v>8467 - Chase C.C MV Charge Back Tax Office</v>
      </c>
      <c r="IR40" t="str">
        <v>8543 - Chase Credit Card B&amp;W Chargeback</v>
      </c>
      <c r="IS40" t="str">
        <v>8545 - Chase Credit Card VIT/SIT Chargeback</v>
      </c>
      <c r="IT40" t="str">
        <v>8718 - Dealers' Escrow Account</v>
      </c>
      <c r="IU40" t="str">
        <v>8719 - Undisbursed Funds</v>
      </c>
      <c r="IV40" t="str">
        <v>8720 - Credit Card Deposit/Clearing Acct</v>
      </c>
      <c r="IW40" t="str">
        <v>8721 - Unapportioned Tax ( Year End ) Used to be 720</v>
      </c>
      <c r="IX40" t="str">
        <v>8731 - Credit Card Chargeback Acct</v>
      </c>
      <c r="IY40" t="str">
        <v>9010 - Library Assistance</v>
      </c>
      <c r="IZ40" t="str">
        <v>9020 - Local Emergencies</v>
      </c>
      <c r="JA40" t="str">
        <v>9101 - Park &amp; Open Space Adm</v>
      </c>
      <c r="JB40" t="str">
        <v>9102 - Park and Open Space</v>
      </c>
      <c r="JC40" t="str">
        <v>9200 - Escrows</v>
      </c>
      <c r="JD40" t="str">
        <v>9205 - Constable Precinct #1</v>
      </c>
      <c r="JE40" t="str">
        <v>9206 - Constable Precinct #2</v>
      </c>
      <c r="JF40" t="str">
        <v>9207 - Constable Precinct #3</v>
      </c>
      <c r="JG40" t="str">
        <v>9208 - Constable Precinct #4</v>
      </c>
      <c r="JH40" t="str">
        <v>9209 - Constable Precinct #5</v>
      </c>
      <c r="JI40" t="str">
        <v xml:space="preserve">9215 - Commissary </v>
      </c>
      <c r="JJ40" t="str">
        <v xml:space="preserve">9220 - District Attorney </v>
      </c>
      <c r="JK40" t="str">
        <v>9225 - Sheriff</v>
      </c>
      <c r="JL40" t="str">
        <v xml:space="preserve">9230 - Juvenile </v>
      </c>
      <c r="JM40" t="str">
        <v xml:space="preserve">9235 - Justice of Peace </v>
      </c>
      <c r="JN40" t="str">
        <v>9240 - County Clerk</v>
      </c>
      <c r="JO40" t="str">
        <v>9245 - District Clerk</v>
      </c>
      <c r="JP40" t="str">
        <v xml:space="preserve">9250 - County Clerk Record Management </v>
      </c>
      <c r="JQ40" t="str">
        <v xml:space="preserve">9255 - District Clerk Record Management </v>
      </c>
      <c r="JR40" t="str">
        <v xml:space="preserve">9256 - County &amp; District Clerk Record Management </v>
      </c>
      <c r="JS40" t="str">
        <v xml:space="preserve">9260 - Community Supervision and Correction Department </v>
      </c>
      <c r="JT40" t="str">
        <v xml:space="preserve">9265 - Tax Office </v>
      </c>
      <c r="JU40" t="str">
        <v xml:space="preserve">9270 - Criminal Justice </v>
      </c>
      <c r="JV40" t="str">
        <v xml:space="preserve">9275 - Divert Court </v>
      </c>
      <c r="JW40" t="str">
        <v>9280 - HHS</v>
      </c>
      <c r="JX40" t="str">
        <v>9285 - Probate Court</v>
      </c>
      <c r="JY40" t="str">
        <v>9290 - Law Library</v>
      </c>
      <c r="JZ40" t="str">
        <v>9291 - SBE</v>
      </c>
      <c r="KA40" t="str">
        <v>9292 - Fire Marshall</v>
      </c>
      <c r="KB40" t="str">
        <v>9410 - IT Projects</v>
      </c>
      <c r="KC40" t="str">
        <v>9420 - Facilities Projects</v>
      </c>
      <c r="KD40" t="str">
        <v>9430 - Public Works Projects</v>
      </c>
      <c r="KE40" t="str">
        <v>9440 - CSCD Projects</v>
      </c>
      <c r="KF40" t="str">
        <v>9450 - Elections</v>
      </c>
      <c r="KG40" t="str">
        <v>9455 - Household Hazardous Waste</v>
      </c>
      <c r="KH40" t="str">
        <v>9464 - American Rescue Plan</v>
      </c>
      <c r="KI40" t="str">
        <v>9466 - Major Grants</v>
      </c>
      <c r="KJ40" t="str">
        <v>9467 - HUD Section 8</v>
      </c>
      <c r="KK40" t="str">
        <v>9468 - Charter School</v>
      </c>
      <c r="KL40" t="str">
        <v>9900 - Non-Budget Charges</v>
      </c>
      <c r="KM40" t="str">
        <v>9910 - Countywide Appropriations</v>
      </c>
      <c r="KN40" t="str">
        <v>9915 - Surplus</v>
      </c>
      <c r="KO40" t="str">
        <v>9920 - Payroll -Dept</v>
      </c>
      <c r="KP40" t="str">
        <v>9940 - Reserves and Contingency</v>
      </c>
      <c r="KQ40" t="str">
        <v>9950 - Emergency Reserves</v>
      </c>
    </row>
    <row r="41" spans="1:303" x14ac:dyDescent="0.25">
      <c r="A41" t="str" cm="1">
        <f t="array" ref="A41:KQ41">TRANSPOSE(_xlfn._xlws.SORT(_xlfn._xlws.FILTER(TableCostCenter[Cost Center List],ISNUMBER(SEARCH(Travel!Z42,TableCostCenter[Cost Center List])))))</f>
        <v>0000 - Default Cost Center</v>
      </c>
      <c r="B41" t="str">
        <v>1010 - County Judge</v>
      </c>
      <c r="C41" t="str">
        <v>1011 - Truancy Courts</v>
      </c>
      <c r="D41" t="str">
        <v>1016 - Planning and Development</v>
      </c>
      <c r="E41" t="str">
        <v>1020 - Commissioners' Court Administrator</v>
      </c>
      <c r="F41" t="str">
        <v>1021 - Operation Services - Engineering</v>
      </c>
      <c r="G41" t="str">
        <v>1022 - Operation Services - Facilities</v>
      </c>
      <c r="H41" t="str">
        <v>1023 - Operation Services - Comm/Central Services</v>
      </c>
      <c r="I41" t="str">
        <v>1024 - Operation Services - Records Mgmt</v>
      </c>
      <c r="J41" t="str">
        <v>1027 - Operation Services - Auto Service Center</v>
      </c>
      <c r="K41" t="str">
        <v>1035 - Tax Assessor/Collector</v>
      </c>
      <c r="L41" t="str">
        <v>1040 - Human Resource/Civil Service</v>
      </c>
      <c r="M41" t="str">
        <v>1041 - HRCS - 52e Employees</v>
      </c>
      <c r="N41" t="str">
        <v>1045 - Records Bldg Fitness Center</v>
      </c>
      <c r="O41" t="str">
        <v>1050 - County Treasurer</v>
      </c>
      <c r="P41" t="str">
        <v>1060 - Office of Budget &amp; Evaluation</v>
      </c>
      <c r="Q41" t="str">
        <v>1070 - County Auditor</v>
      </c>
      <c r="R41" t="str">
        <v>1080 - Purchasing</v>
      </c>
      <c r="S41" t="str">
        <v>1082 - Small Business Enterprise(SBE)</v>
      </c>
      <c r="T41" t="str">
        <v>1090 - IT Data Services</v>
      </c>
      <c r="U41" t="str">
        <v>1210 - Elections</v>
      </c>
      <c r="V41" t="str">
        <v>2050 - Texas Cooperative Extension</v>
      </c>
      <c r="W41" t="str">
        <v>2060 - Veterans Service</v>
      </c>
      <c r="X41" t="str">
        <v>2080 - Historical Commission</v>
      </c>
      <c r="Y41" t="str">
        <v>2110 - Public Works</v>
      </c>
      <c r="Z41" t="str">
        <v>2115 - PW - Economic Development</v>
      </c>
      <c r="AA41" t="str">
        <v>2510 - Road Precinct #1</v>
      </c>
      <c r="AB41" t="str">
        <v>2520 - Road Precinct #2</v>
      </c>
      <c r="AC41" t="str">
        <v>2530 - Road Precinct #3</v>
      </c>
      <c r="AD41" t="str">
        <v>2540 - Road Precinct #4</v>
      </c>
      <c r="AE41" t="str">
        <v>2550 - Road Reserves</v>
      </c>
      <c r="AF41" t="str">
        <v>3020 - Community Supervision</v>
      </c>
      <c r="AG41" t="str">
        <v>3030 - Public Service Program</v>
      </c>
      <c r="AH41" t="str">
        <v>3043 - Unincorporated Area Services</v>
      </c>
      <c r="AI41" t="str">
        <v>3110 - Executive</v>
      </c>
      <c r="AJ41" t="str">
        <v>3111 - Special Investigation</v>
      </c>
      <c r="AK41" t="str">
        <v>3112 - Intelligence</v>
      </c>
      <c r="AL41" t="str">
        <v>3113 - Internal Affairs</v>
      </c>
      <c r="AM41" t="str">
        <v>3114 - Compliance</v>
      </c>
      <c r="AN41" t="str">
        <v>3121 - General Services</v>
      </c>
      <c r="AO41" t="str">
        <v>3122 - Personnel</v>
      </c>
      <c r="AP41" t="str">
        <v>3123 - Training</v>
      </c>
      <c r="AQ41" t="str">
        <v>3124 - Communications</v>
      </c>
      <c r="AR41" t="str">
        <v>3125 - Fiscal</v>
      </c>
      <c r="AS41" t="str">
        <v>3126 - Photo Lab</v>
      </c>
      <c r="AT41" t="str">
        <v>3127 - Print Shop Department</v>
      </c>
      <c r="AU41" t="str">
        <v>3128 - Bonds</v>
      </c>
      <c r="AV41" t="str">
        <v>3129 - Bailiff</v>
      </c>
      <c r="AW41" t="str">
        <v>3130 - Warrants</v>
      </c>
      <c r="AX41" t="str">
        <v>3131 - Fugitive Transportation</v>
      </c>
      <c r="AY41" t="str">
        <v>3132 - Civil</v>
      </c>
      <c r="AZ41" t="str">
        <v>3133 - Patrol</v>
      </c>
      <c r="BA41" t="str">
        <v>3134 - Criminal Investigation</v>
      </c>
      <c r="BB41" t="str">
        <v>3136 - FLEET</v>
      </c>
      <c r="BC41" t="str">
        <v>3137 - Freeway Management Program</v>
      </c>
      <c r="BD41" t="str">
        <v>3140 - Detention Services</v>
      </c>
      <c r="BE41" t="str">
        <v>3141 - North Tower</v>
      </c>
      <c r="BF41" t="str">
        <v>3142 - West Tower</v>
      </c>
      <c r="BG41" t="str">
        <v>3147 - Central Intake</v>
      </c>
      <c r="BH41" t="str">
        <v>3148 - South Tower</v>
      </c>
      <c r="BI41" t="str">
        <v>3150 - Classification and Release</v>
      </c>
      <c r="BJ41" t="str">
        <v>3151 - Inmate Program</v>
      </c>
      <c r="BK41" t="str">
        <v>3152 - Central Kitchen</v>
      </c>
      <c r="BL41" t="str">
        <v>3153 - Central Laundry</v>
      </c>
      <c r="BM41" t="str">
        <v>3154 - Inmate Transport</v>
      </c>
      <c r="BN41" t="str">
        <v>3155 - Jail Medical</v>
      </c>
      <c r="BO41" t="str">
        <v>3156 - Pre/Post Trial Release Program</v>
      </c>
      <c r="BP41" t="str">
        <v>3210 - Constable Precinct #1</v>
      </c>
      <c r="BQ41" t="str">
        <v>3220 - Constable Precinct #2</v>
      </c>
      <c r="BR41" t="str">
        <v>3230 - Constable Precinct #3</v>
      </c>
      <c r="BS41" t="str">
        <v>3240 - Constable Precinct #4</v>
      </c>
      <c r="BT41" t="str">
        <v>3250 - Constable Precinct #5</v>
      </c>
      <c r="BU41" t="str">
        <v>3270 - Constable Precinct #3A</v>
      </c>
      <c r="BV41" t="str">
        <v>3280 - Constable Precinct #4A</v>
      </c>
      <c r="BW41" t="str">
        <v>3311 - Crime Lab</v>
      </c>
      <c r="BX41" t="str">
        <v>3312 - Medical Examiner</v>
      </c>
      <c r="BY41" t="str">
        <v>3313 - Breath Alcohol Program</v>
      </c>
      <c r="BZ41" t="str">
        <v>4001 - Building Security</v>
      </c>
      <c r="CA41" t="str">
        <v>4002 - Emergency Management</v>
      </c>
      <c r="CB41" t="str">
        <v>4003 - Fire Marshal</v>
      </c>
      <c r="CC41" t="str">
        <v>4011 - District Attorney</v>
      </c>
      <c r="CD41" t="str">
        <v>4012 - DA-Special Allocation</v>
      </c>
      <c r="CE41" t="str">
        <v>4013 - Drug Court Program</v>
      </c>
      <c r="CF41" t="str">
        <v>4014 - Jail Diversion</v>
      </c>
      <c r="CG41" t="str">
        <v>4015 - Divert Court</v>
      </c>
      <c r="CH41" t="str">
        <v>4016 - S.T.A.C. Court</v>
      </c>
      <c r="CI41" t="str">
        <v>4020 - District Clerk</v>
      </c>
      <c r="CJ41" t="str">
        <v>4031 - County Clerk</v>
      </c>
      <c r="CK41" t="str">
        <v>4032 - County Clerk-Collections</v>
      </c>
      <c r="CL41" t="str">
        <v>4033 - Truancy Courts Clerks</v>
      </c>
      <c r="CM41" t="str">
        <v>4040 - Public Defender</v>
      </c>
      <c r="CN41" t="str">
        <v>4051 - District Court Administration</v>
      </c>
      <c r="CO41" t="str">
        <v>4052 - Family Court Services</v>
      </c>
      <c r="CP41" t="str">
        <v>4053 - Child Support Payments Office</v>
      </c>
      <c r="CQ41" t="str">
        <v>4054 - Alt. Dispute Resolution-Dept</v>
      </c>
      <c r="CR41" t="str">
        <v>4056 - Domestic Relations Office Administration</v>
      </c>
      <c r="CS41" t="str">
        <v>4060 - Jury Service</v>
      </c>
      <c r="CT41" t="str">
        <v>4065 - Grand Jury Service</v>
      </c>
      <c r="CU41" t="str">
        <v>4071 - 5th Court of Appeals</v>
      </c>
      <c r="CV41" t="str">
        <v>4072 - First Admin. Judicial Region</v>
      </c>
      <c r="CW41" t="str">
        <v>4080 - Court Cost Miscellaneous</v>
      </c>
      <c r="CX41" t="str">
        <v>4090 - Appellate Justice System</v>
      </c>
      <c r="CY41" t="str">
        <v>4110 - 14th Civil District Court</v>
      </c>
      <c r="CZ41" t="str">
        <v>4115 - 44th Civil District Court</v>
      </c>
      <c r="DA41" t="str">
        <v>4120 - 68th Civil District Court</v>
      </c>
      <c r="DB41" t="str">
        <v>4125 - 95th Civil District Court</v>
      </c>
      <c r="DC41" t="str">
        <v>4130 - 101st Civil District Court</v>
      </c>
      <c r="DD41" t="str">
        <v>4135 - 116th Civil District Court</v>
      </c>
      <c r="DE41" t="str">
        <v>4140 - 134th Civil District Court</v>
      </c>
      <c r="DF41" t="str">
        <v>4145 - 160th Civil District Court</v>
      </c>
      <c r="DG41" t="str">
        <v>4150 - 162nd Civil District Court</v>
      </c>
      <c r="DH41" t="str">
        <v>4155 - 191st Civil District Court</v>
      </c>
      <c r="DI41" t="str">
        <v>4160 - 192nd Civil District Court</v>
      </c>
      <c r="DJ41" t="str">
        <v>4165 - 193rd Civil District Court</v>
      </c>
      <c r="DK41" t="str">
        <v>4170 - 298th Civil District Court</v>
      </c>
      <c r="DL41" t="str">
        <v>4175 - Civil District Masters</v>
      </c>
      <c r="DM41" t="str">
        <v>4180 - Civil Tax Court</v>
      </c>
      <c r="DN41" t="str">
        <v>4210 - 254th Family Court</v>
      </c>
      <c r="DO41" t="str">
        <v>4215 - 255th Family Court</v>
      </c>
      <c r="DP41" t="str">
        <v>4220 - 256th Family Court</v>
      </c>
      <c r="DQ41" t="str">
        <v>4225 - 301st Family Court</v>
      </c>
      <c r="DR41" t="str">
        <v>4230 - 302nd Family Court</v>
      </c>
      <c r="DS41" t="str">
        <v>4235 - 303rd Family Court</v>
      </c>
      <c r="DT41" t="str">
        <v>4240 - 330th Family Court</v>
      </c>
      <c r="DU41" t="str">
        <v>4250 - IV-D Court</v>
      </c>
      <c r="DV41" t="str">
        <v>4310 - 304th Juvenile Court</v>
      </c>
      <c r="DW41" t="str">
        <v>4320 - 305th Juvenile Court</v>
      </c>
      <c r="DX41" t="str">
        <v>4401 - Criminal District Court #1</v>
      </c>
      <c r="DY41" t="str">
        <v>4402 - Criminal District Court #2</v>
      </c>
      <c r="DZ41" t="str">
        <v>4403 - Criminal District Court #3</v>
      </c>
      <c r="EA41" t="str">
        <v>4404 - Criminal District Court #4</v>
      </c>
      <c r="EB41" t="str">
        <v>4405 - Criminal District Court #5</v>
      </c>
      <c r="EC41" t="str">
        <v>4406 - Criminal District Court #6</v>
      </c>
      <c r="ED41" t="str">
        <v>4407 - Criminal District Court #7</v>
      </c>
      <c r="EE41" t="str">
        <v>4410 - 194th Criminal District Court</v>
      </c>
      <c r="EF41" t="str">
        <v>4415 - 195th Criminal District Court</v>
      </c>
      <c r="EG41" t="str">
        <v>4420 - 203rd Criminal District Court</v>
      </c>
      <c r="EH41" t="str">
        <v>4425 - 204th Criminal District Court</v>
      </c>
      <c r="EI41" t="str">
        <v>4430 - 265th Criminal District Court</v>
      </c>
      <c r="EJ41" t="str">
        <v>4435 - 282nd Criminal District Court</v>
      </c>
      <c r="EK41" t="str">
        <v>4440 - 283rd Criminal District Court</v>
      </c>
      <c r="EL41" t="str">
        <v>4445 - 291st Criminal District Court</v>
      </c>
      <c r="EM41" t="str">
        <v>4450 - 292nd Criminal District Court</v>
      </c>
      <c r="EN41" t="str">
        <v>4455 - 363rd Criminal District Court</v>
      </c>
      <c r="EO41" t="str">
        <v>4460 - Criminal District Magistrates</v>
      </c>
      <c r="EP41" t="str">
        <v>4461 - Pretrial Release</v>
      </c>
      <c r="EQ41" t="str">
        <v>4465 - Staff Attorneys</v>
      </c>
      <c r="ER41" t="str">
        <v>4470 - Criminal District Court Manager</v>
      </c>
      <c r="ES41" t="str">
        <v>4501 - County Court at Law #1</v>
      </c>
      <c r="ET41" t="str">
        <v>4502 - County Court at Law #2</v>
      </c>
      <c r="EU41" t="str">
        <v>4503 - County Court at Law #3</v>
      </c>
      <c r="EV41" t="str">
        <v>4504 - County Court at Law #4</v>
      </c>
      <c r="EW41" t="str">
        <v>4505 - County Court at Law #5</v>
      </c>
      <c r="EX41" t="str">
        <v>4601 - County Criminal Court #1</v>
      </c>
      <c r="EY41" t="str">
        <v>4602 - County Criminal Court #2</v>
      </c>
      <c r="EZ41" t="str">
        <v>4603 - County Criminal Court #3</v>
      </c>
      <c r="FA41" t="str">
        <v>4604 - County Criminal Court #4</v>
      </c>
      <c r="FB41" t="str">
        <v>4605 - County Criminal Court #5</v>
      </c>
      <c r="FC41" t="str">
        <v>4606 - County Criminal Court #6</v>
      </c>
      <c r="FD41" t="str">
        <v>4607 - County Criminal Court #7</v>
      </c>
      <c r="FE41" t="str">
        <v>4608 - County Criminal Court #8</v>
      </c>
      <c r="FF41" t="str">
        <v>4609 - County Criminal Court #9</v>
      </c>
      <c r="FG41" t="str">
        <v>4610 - County Criminal Court #10</v>
      </c>
      <c r="FH41" t="str">
        <v>4611 - County Criminal Court #11</v>
      </c>
      <c r="FI41" t="str">
        <v>4615 - County Criminal Court of Appeals</v>
      </c>
      <c r="FJ41" t="str">
        <v>4616 - County Criminal Court of Appeals #2</v>
      </c>
      <c r="FK41" t="str">
        <v>4617 - County Criminal Court - Magistrate</v>
      </c>
      <c r="FL41" t="str">
        <v>4620 - County Criminal Court Manager</v>
      </c>
      <c r="FM41" t="str">
        <v>4701 - Probate Court #1</v>
      </c>
      <c r="FN41" t="str">
        <v>4702 - Probate Court #2</v>
      </c>
      <c r="FO41" t="str">
        <v>4703 - Probate Court #3</v>
      </c>
      <c r="FP41" t="str">
        <v>4704 - Investigators/Court Visitor Program</v>
      </c>
      <c r="FQ41" t="str">
        <v>4705 - Probate Associates</v>
      </c>
      <c r="FR41" t="str">
        <v>4811 - J.P- 1-1</v>
      </c>
      <c r="FS41" t="str">
        <v>4812 - J.P- 1-2</v>
      </c>
      <c r="FT41" t="str">
        <v>4821 - J.P- 2-1</v>
      </c>
      <c r="FU41" t="str">
        <v>4822 - J.P- 2-2</v>
      </c>
      <c r="FV41" t="str">
        <v>4831 - J.P- 3-1</v>
      </c>
      <c r="FW41" t="str">
        <v>4832 - J.P- 3-2</v>
      </c>
      <c r="FX41" t="str">
        <v>4833 - J.P. Central Collections</v>
      </c>
      <c r="FY41" t="str">
        <v>4841 - J.P- 4-1</v>
      </c>
      <c r="FZ41" t="str">
        <v>4842 - J.P- 4-2</v>
      </c>
      <c r="GA41" t="str">
        <v>4851 - J.P- 5-1</v>
      </c>
      <c r="GB41" t="str">
        <v>4852 - J.P- 5-2</v>
      </c>
      <c r="GC41" t="str">
        <v>4862 - J P 3-A</v>
      </c>
      <c r="GD41" t="str">
        <v>4921 - District Clerk Criminal and Bond Forfeiture</v>
      </c>
      <c r="GE41" t="str">
        <v>4922 - District Clerk Passport Central</v>
      </c>
      <c r="GF41" t="str">
        <v>4923 - District Clerk Passport East</v>
      </c>
      <c r="GG41" t="str">
        <v>4924 - District Passport North</v>
      </c>
      <c r="GH41" t="str">
        <v>4925 - District Clerk Juvenile</v>
      </c>
      <c r="GI41" t="str">
        <v>4926 - District Civil and Family, Trust and Collections</v>
      </c>
      <c r="GJ41" t="str">
        <v>5001 - County Clerk Criminal and Bond Forfeiture</v>
      </c>
      <c r="GK41" t="str">
        <v>5002 - County Clerk Recording</v>
      </c>
      <c r="GL41" t="str">
        <v>5003 - County Clerk Vitals</v>
      </c>
      <c r="GM41" t="str">
        <v>5004 - County Clerk Trust</v>
      </c>
      <c r="GN41" t="str">
        <v xml:space="preserve">5005 - County Clerk Civil </v>
      </c>
      <c r="GO41" t="str">
        <v>5006 - County Clerk Probate</v>
      </c>
      <c r="GP41" t="str">
        <v>5007 - County Clerk Central Records</v>
      </c>
      <c r="GQ41" t="str">
        <v>5008 - County Clerk-Collections</v>
      </c>
      <c r="GR41" t="str">
        <v>5041 - Truancy South</v>
      </c>
      <c r="GS41" t="str">
        <v>5042 - Truancy North</v>
      </c>
      <c r="GT41" t="str">
        <v>5043 - Truancy East</v>
      </c>
      <c r="GU41" t="str">
        <v>5110 - Employee Health Clinic</v>
      </c>
      <c r="GV41" t="str">
        <v>5111 - Juvenile Administration</v>
      </c>
      <c r="GW41" t="str">
        <v>5112 - Juvenile Psychological Service</v>
      </c>
      <c r="GX41" t="str">
        <v>5114 - Juvenile-Detention Center</v>
      </c>
      <c r="GY41" t="str">
        <v>5115 - Juvenile-Emergency Shelter</v>
      </c>
      <c r="GZ41" t="str">
        <v>5116 - Juvenile-Letot Center</v>
      </c>
      <c r="HA41" t="str">
        <v>5117 - Juvenile-Youth Village</v>
      </c>
      <c r="HB41" t="str">
        <v>5118 - Juvenile-Medlock Center</v>
      </c>
      <c r="HC41" t="str">
        <v>5119 - Juvenile-Letot Residential Treatment Center</v>
      </c>
      <c r="HD41" t="str">
        <v>5120 - Health Administration</v>
      </c>
      <c r="HE41" t="str">
        <v>5121 - Environmental Health</v>
      </c>
      <c r="HF41" t="str">
        <v>5122 - Public Health Lab</v>
      </c>
      <c r="HG41" t="str">
        <v>5123 - Preventive Health</v>
      </c>
      <c r="HH41" t="str">
        <v>5124 - Communicable Disease Control</v>
      </c>
      <c r="HI41" t="str">
        <v>5125 - STD Clinic</v>
      </c>
      <c r="HJ41" t="str">
        <v>5126 - TB Clinic</v>
      </c>
      <c r="HK41" t="str">
        <v>5128 - HHS - Finance Admin</v>
      </c>
      <c r="HL41" t="str">
        <v xml:space="preserve">5130 - Budget Office Community Contracts </v>
      </c>
      <c r="HM41" t="str">
        <v>5140 - CPS Program</v>
      </c>
      <c r="HN41" t="str">
        <v>5170 - Welfare Assistance</v>
      </c>
      <c r="HO41" t="str">
        <v>6340 - Wilmer Substance Abuse Facility</v>
      </c>
      <c r="HP41" t="str">
        <v>6430 - Truancy Enforcement Center</v>
      </c>
      <c r="HQ41" t="str">
        <v>6930 - Cash Match for Grants</v>
      </c>
      <c r="HR41" t="str">
        <v>7138 - Parking Garage CO 2004 Series</v>
      </c>
      <c r="HS41" t="str">
        <v>7139 - Unlimited Tax Ref 2005  24.097M</v>
      </c>
      <c r="HT41" t="str">
        <v>7140 - Certificate Obligation, 2006  $65M</v>
      </c>
      <c r="HU41" t="str">
        <v>7141 - Limited Tax Notes, Series 2011</v>
      </c>
      <c r="HV41" t="str">
        <v>7142 - Unlimited Tax Refunding Bonds Series 2011A-Dept</v>
      </c>
      <c r="HW41" t="str">
        <v>7144 - Limited Tax Refunding Bonds Series 2013</v>
      </c>
      <c r="HX41" t="str">
        <v>7145 - Dept Limited Tax Notes Series 2013</v>
      </c>
      <c r="HY41" t="str">
        <v>7146 - Unlimited Tax Refunding Bonds Series 2015</v>
      </c>
      <c r="HZ41" t="str">
        <v>7147 - Combination Tax and Parking Garage Revenue Certificates of Obligation Series 2016</v>
      </c>
      <c r="IA41" t="str">
        <v>7148 - Certificates of Obligation, Series 2022</v>
      </c>
      <c r="IB41" t="str">
        <v>7400 - Administrative</v>
      </c>
      <c r="IC41" t="str">
        <v>7414 - Unlimited Tax Road Bonds Series 1995</v>
      </c>
      <c r="ID41" t="str">
        <v>7418 - Road Bond Series 1996</v>
      </c>
      <c r="IE41" t="str">
        <v>7492 - 1995 Road Bond Fund</v>
      </c>
      <c r="IF41" t="str">
        <v>8010 - State Highway Fund</v>
      </c>
      <c r="IG41" t="str">
        <v>8011 - Vehicle Sales and Use Tax</v>
      </c>
      <c r="IH41" t="str">
        <v>8012 - Certificate of Title Fund</v>
      </c>
      <c r="II41" t="str">
        <v>8013 - State Beer and Wine</v>
      </c>
      <c r="IJ41" t="str">
        <v>8014 - Unapportioned Tax</v>
      </c>
      <c r="IK41" t="str">
        <v>8015 - Tax Refund</v>
      </c>
      <c r="IL41" t="str">
        <v>8016 - Trust Fund (Tax Assessor)</v>
      </c>
      <c r="IM41" t="str">
        <v>8017 - Mail-in License Renewal</v>
      </c>
      <c r="IN41" t="str">
        <v>8459 - Chase C.C. Clearing Acct-Tax Office</v>
      </c>
      <c r="IO41" t="str">
        <v>8465 - Chase C.C. MV Clearing Acct-Tax Office</v>
      </c>
      <c r="IP41" t="str">
        <v>8466 - Chase Credit Card Charge Back-Tax Office</v>
      </c>
      <c r="IQ41" t="str">
        <v>8467 - Chase C.C MV Charge Back Tax Office</v>
      </c>
      <c r="IR41" t="str">
        <v>8543 - Chase Credit Card B&amp;W Chargeback</v>
      </c>
      <c r="IS41" t="str">
        <v>8545 - Chase Credit Card VIT/SIT Chargeback</v>
      </c>
      <c r="IT41" t="str">
        <v>8718 - Dealers' Escrow Account</v>
      </c>
      <c r="IU41" t="str">
        <v>8719 - Undisbursed Funds</v>
      </c>
      <c r="IV41" t="str">
        <v>8720 - Credit Card Deposit/Clearing Acct</v>
      </c>
      <c r="IW41" t="str">
        <v>8721 - Unapportioned Tax ( Year End ) Used to be 720</v>
      </c>
      <c r="IX41" t="str">
        <v>8731 - Credit Card Chargeback Acct</v>
      </c>
      <c r="IY41" t="str">
        <v>9010 - Library Assistance</v>
      </c>
      <c r="IZ41" t="str">
        <v>9020 - Local Emergencies</v>
      </c>
      <c r="JA41" t="str">
        <v>9101 - Park &amp; Open Space Adm</v>
      </c>
      <c r="JB41" t="str">
        <v>9102 - Park and Open Space</v>
      </c>
      <c r="JC41" t="str">
        <v>9200 - Escrows</v>
      </c>
      <c r="JD41" t="str">
        <v>9205 - Constable Precinct #1</v>
      </c>
      <c r="JE41" t="str">
        <v>9206 - Constable Precinct #2</v>
      </c>
      <c r="JF41" t="str">
        <v>9207 - Constable Precinct #3</v>
      </c>
      <c r="JG41" t="str">
        <v>9208 - Constable Precinct #4</v>
      </c>
      <c r="JH41" t="str">
        <v>9209 - Constable Precinct #5</v>
      </c>
      <c r="JI41" t="str">
        <v xml:space="preserve">9215 - Commissary </v>
      </c>
      <c r="JJ41" t="str">
        <v xml:space="preserve">9220 - District Attorney </v>
      </c>
      <c r="JK41" t="str">
        <v>9225 - Sheriff</v>
      </c>
      <c r="JL41" t="str">
        <v xml:space="preserve">9230 - Juvenile </v>
      </c>
      <c r="JM41" t="str">
        <v xml:space="preserve">9235 - Justice of Peace </v>
      </c>
      <c r="JN41" t="str">
        <v>9240 - County Clerk</v>
      </c>
      <c r="JO41" t="str">
        <v>9245 - District Clerk</v>
      </c>
      <c r="JP41" t="str">
        <v xml:space="preserve">9250 - County Clerk Record Management </v>
      </c>
      <c r="JQ41" t="str">
        <v xml:space="preserve">9255 - District Clerk Record Management </v>
      </c>
      <c r="JR41" t="str">
        <v xml:space="preserve">9256 - County &amp; District Clerk Record Management </v>
      </c>
      <c r="JS41" t="str">
        <v xml:space="preserve">9260 - Community Supervision and Correction Department </v>
      </c>
      <c r="JT41" t="str">
        <v xml:space="preserve">9265 - Tax Office </v>
      </c>
      <c r="JU41" t="str">
        <v xml:space="preserve">9270 - Criminal Justice </v>
      </c>
      <c r="JV41" t="str">
        <v xml:space="preserve">9275 - Divert Court </v>
      </c>
      <c r="JW41" t="str">
        <v>9280 - HHS</v>
      </c>
      <c r="JX41" t="str">
        <v>9285 - Probate Court</v>
      </c>
      <c r="JY41" t="str">
        <v>9290 - Law Library</v>
      </c>
      <c r="JZ41" t="str">
        <v>9291 - SBE</v>
      </c>
      <c r="KA41" t="str">
        <v>9292 - Fire Marshall</v>
      </c>
      <c r="KB41" t="str">
        <v>9410 - IT Projects</v>
      </c>
      <c r="KC41" t="str">
        <v>9420 - Facilities Projects</v>
      </c>
      <c r="KD41" t="str">
        <v>9430 - Public Works Projects</v>
      </c>
      <c r="KE41" t="str">
        <v>9440 - CSCD Projects</v>
      </c>
      <c r="KF41" t="str">
        <v>9450 - Elections</v>
      </c>
      <c r="KG41" t="str">
        <v>9455 - Household Hazardous Waste</v>
      </c>
      <c r="KH41" t="str">
        <v>9464 - American Rescue Plan</v>
      </c>
      <c r="KI41" t="str">
        <v>9466 - Major Grants</v>
      </c>
      <c r="KJ41" t="str">
        <v>9467 - HUD Section 8</v>
      </c>
      <c r="KK41" t="str">
        <v>9468 - Charter School</v>
      </c>
      <c r="KL41" t="str">
        <v>9900 - Non-Budget Charges</v>
      </c>
      <c r="KM41" t="str">
        <v>9910 - Countywide Appropriations</v>
      </c>
      <c r="KN41" t="str">
        <v>9915 - Surplus</v>
      </c>
      <c r="KO41" t="str">
        <v>9920 - Payroll -Dept</v>
      </c>
      <c r="KP41" t="str">
        <v>9940 - Reserves and Contingency</v>
      </c>
      <c r="KQ41" t="str">
        <v>9950 - Emergency Reserves</v>
      </c>
    </row>
    <row r="42" spans="1:303" x14ac:dyDescent="0.25">
      <c r="A42" t="str" cm="1">
        <f t="array" ref="A42:KQ42">TRANSPOSE(_xlfn._xlws.SORT(_xlfn._xlws.FILTER(TableCostCenter[Cost Center List],ISNUMBER(SEARCH(Travel!Z43,TableCostCenter[Cost Center List])))))</f>
        <v>0000 - Default Cost Center</v>
      </c>
      <c r="B42" t="str">
        <v>1010 - County Judge</v>
      </c>
      <c r="C42" t="str">
        <v>1011 - Truancy Courts</v>
      </c>
      <c r="D42" t="str">
        <v>1016 - Planning and Development</v>
      </c>
      <c r="E42" t="str">
        <v>1020 - Commissioners' Court Administrator</v>
      </c>
      <c r="F42" t="str">
        <v>1021 - Operation Services - Engineering</v>
      </c>
      <c r="G42" t="str">
        <v>1022 - Operation Services - Facilities</v>
      </c>
      <c r="H42" t="str">
        <v>1023 - Operation Services - Comm/Central Services</v>
      </c>
      <c r="I42" t="str">
        <v>1024 - Operation Services - Records Mgmt</v>
      </c>
      <c r="J42" t="str">
        <v>1027 - Operation Services - Auto Service Center</v>
      </c>
      <c r="K42" t="str">
        <v>1035 - Tax Assessor/Collector</v>
      </c>
      <c r="L42" t="str">
        <v>1040 - Human Resource/Civil Service</v>
      </c>
      <c r="M42" t="str">
        <v>1041 - HRCS - 52e Employees</v>
      </c>
      <c r="N42" t="str">
        <v>1045 - Records Bldg Fitness Center</v>
      </c>
      <c r="O42" t="str">
        <v>1050 - County Treasurer</v>
      </c>
      <c r="P42" t="str">
        <v>1060 - Office of Budget &amp; Evaluation</v>
      </c>
      <c r="Q42" t="str">
        <v>1070 - County Auditor</v>
      </c>
      <c r="R42" t="str">
        <v>1080 - Purchasing</v>
      </c>
      <c r="S42" t="str">
        <v>1082 - Small Business Enterprise(SBE)</v>
      </c>
      <c r="T42" t="str">
        <v>1090 - IT Data Services</v>
      </c>
      <c r="U42" t="str">
        <v>1210 - Elections</v>
      </c>
      <c r="V42" t="str">
        <v>2050 - Texas Cooperative Extension</v>
      </c>
      <c r="W42" t="str">
        <v>2060 - Veterans Service</v>
      </c>
      <c r="X42" t="str">
        <v>2080 - Historical Commission</v>
      </c>
      <c r="Y42" t="str">
        <v>2110 - Public Works</v>
      </c>
      <c r="Z42" t="str">
        <v>2115 - PW - Economic Development</v>
      </c>
      <c r="AA42" t="str">
        <v>2510 - Road Precinct #1</v>
      </c>
      <c r="AB42" t="str">
        <v>2520 - Road Precinct #2</v>
      </c>
      <c r="AC42" t="str">
        <v>2530 - Road Precinct #3</v>
      </c>
      <c r="AD42" t="str">
        <v>2540 - Road Precinct #4</v>
      </c>
      <c r="AE42" t="str">
        <v>2550 - Road Reserves</v>
      </c>
      <c r="AF42" t="str">
        <v>3020 - Community Supervision</v>
      </c>
      <c r="AG42" t="str">
        <v>3030 - Public Service Program</v>
      </c>
      <c r="AH42" t="str">
        <v>3043 - Unincorporated Area Services</v>
      </c>
      <c r="AI42" t="str">
        <v>3110 - Executive</v>
      </c>
      <c r="AJ42" t="str">
        <v>3111 - Special Investigation</v>
      </c>
      <c r="AK42" t="str">
        <v>3112 - Intelligence</v>
      </c>
      <c r="AL42" t="str">
        <v>3113 - Internal Affairs</v>
      </c>
      <c r="AM42" t="str">
        <v>3114 - Compliance</v>
      </c>
      <c r="AN42" t="str">
        <v>3121 - General Services</v>
      </c>
      <c r="AO42" t="str">
        <v>3122 - Personnel</v>
      </c>
      <c r="AP42" t="str">
        <v>3123 - Training</v>
      </c>
      <c r="AQ42" t="str">
        <v>3124 - Communications</v>
      </c>
      <c r="AR42" t="str">
        <v>3125 - Fiscal</v>
      </c>
      <c r="AS42" t="str">
        <v>3126 - Photo Lab</v>
      </c>
      <c r="AT42" t="str">
        <v>3127 - Print Shop Department</v>
      </c>
      <c r="AU42" t="str">
        <v>3128 - Bonds</v>
      </c>
      <c r="AV42" t="str">
        <v>3129 - Bailiff</v>
      </c>
      <c r="AW42" t="str">
        <v>3130 - Warrants</v>
      </c>
      <c r="AX42" t="str">
        <v>3131 - Fugitive Transportation</v>
      </c>
      <c r="AY42" t="str">
        <v>3132 - Civil</v>
      </c>
      <c r="AZ42" t="str">
        <v>3133 - Patrol</v>
      </c>
      <c r="BA42" t="str">
        <v>3134 - Criminal Investigation</v>
      </c>
      <c r="BB42" t="str">
        <v>3136 - FLEET</v>
      </c>
      <c r="BC42" t="str">
        <v>3137 - Freeway Management Program</v>
      </c>
      <c r="BD42" t="str">
        <v>3140 - Detention Services</v>
      </c>
      <c r="BE42" t="str">
        <v>3141 - North Tower</v>
      </c>
      <c r="BF42" t="str">
        <v>3142 - West Tower</v>
      </c>
      <c r="BG42" t="str">
        <v>3147 - Central Intake</v>
      </c>
      <c r="BH42" t="str">
        <v>3148 - South Tower</v>
      </c>
      <c r="BI42" t="str">
        <v>3150 - Classification and Release</v>
      </c>
      <c r="BJ42" t="str">
        <v>3151 - Inmate Program</v>
      </c>
      <c r="BK42" t="str">
        <v>3152 - Central Kitchen</v>
      </c>
      <c r="BL42" t="str">
        <v>3153 - Central Laundry</v>
      </c>
      <c r="BM42" t="str">
        <v>3154 - Inmate Transport</v>
      </c>
      <c r="BN42" t="str">
        <v>3155 - Jail Medical</v>
      </c>
      <c r="BO42" t="str">
        <v>3156 - Pre/Post Trial Release Program</v>
      </c>
      <c r="BP42" t="str">
        <v>3210 - Constable Precinct #1</v>
      </c>
      <c r="BQ42" t="str">
        <v>3220 - Constable Precinct #2</v>
      </c>
      <c r="BR42" t="str">
        <v>3230 - Constable Precinct #3</v>
      </c>
      <c r="BS42" t="str">
        <v>3240 - Constable Precinct #4</v>
      </c>
      <c r="BT42" t="str">
        <v>3250 - Constable Precinct #5</v>
      </c>
      <c r="BU42" t="str">
        <v>3270 - Constable Precinct #3A</v>
      </c>
      <c r="BV42" t="str">
        <v>3280 - Constable Precinct #4A</v>
      </c>
      <c r="BW42" t="str">
        <v>3311 - Crime Lab</v>
      </c>
      <c r="BX42" t="str">
        <v>3312 - Medical Examiner</v>
      </c>
      <c r="BY42" t="str">
        <v>3313 - Breath Alcohol Program</v>
      </c>
      <c r="BZ42" t="str">
        <v>4001 - Building Security</v>
      </c>
      <c r="CA42" t="str">
        <v>4002 - Emergency Management</v>
      </c>
      <c r="CB42" t="str">
        <v>4003 - Fire Marshal</v>
      </c>
      <c r="CC42" t="str">
        <v>4011 - District Attorney</v>
      </c>
      <c r="CD42" t="str">
        <v>4012 - DA-Special Allocation</v>
      </c>
      <c r="CE42" t="str">
        <v>4013 - Drug Court Program</v>
      </c>
      <c r="CF42" t="str">
        <v>4014 - Jail Diversion</v>
      </c>
      <c r="CG42" t="str">
        <v>4015 - Divert Court</v>
      </c>
      <c r="CH42" t="str">
        <v>4016 - S.T.A.C. Court</v>
      </c>
      <c r="CI42" t="str">
        <v>4020 - District Clerk</v>
      </c>
      <c r="CJ42" t="str">
        <v>4031 - County Clerk</v>
      </c>
      <c r="CK42" t="str">
        <v>4032 - County Clerk-Collections</v>
      </c>
      <c r="CL42" t="str">
        <v>4033 - Truancy Courts Clerks</v>
      </c>
      <c r="CM42" t="str">
        <v>4040 - Public Defender</v>
      </c>
      <c r="CN42" t="str">
        <v>4051 - District Court Administration</v>
      </c>
      <c r="CO42" t="str">
        <v>4052 - Family Court Services</v>
      </c>
      <c r="CP42" t="str">
        <v>4053 - Child Support Payments Office</v>
      </c>
      <c r="CQ42" t="str">
        <v>4054 - Alt. Dispute Resolution-Dept</v>
      </c>
      <c r="CR42" t="str">
        <v>4056 - Domestic Relations Office Administration</v>
      </c>
      <c r="CS42" t="str">
        <v>4060 - Jury Service</v>
      </c>
      <c r="CT42" t="str">
        <v>4065 - Grand Jury Service</v>
      </c>
      <c r="CU42" t="str">
        <v>4071 - 5th Court of Appeals</v>
      </c>
      <c r="CV42" t="str">
        <v>4072 - First Admin. Judicial Region</v>
      </c>
      <c r="CW42" t="str">
        <v>4080 - Court Cost Miscellaneous</v>
      </c>
      <c r="CX42" t="str">
        <v>4090 - Appellate Justice System</v>
      </c>
      <c r="CY42" t="str">
        <v>4110 - 14th Civil District Court</v>
      </c>
      <c r="CZ42" t="str">
        <v>4115 - 44th Civil District Court</v>
      </c>
      <c r="DA42" t="str">
        <v>4120 - 68th Civil District Court</v>
      </c>
      <c r="DB42" t="str">
        <v>4125 - 95th Civil District Court</v>
      </c>
      <c r="DC42" t="str">
        <v>4130 - 101st Civil District Court</v>
      </c>
      <c r="DD42" t="str">
        <v>4135 - 116th Civil District Court</v>
      </c>
      <c r="DE42" t="str">
        <v>4140 - 134th Civil District Court</v>
      </c>
      <c r="DF42" t="str">
        <v>4145 - 160th Civil District Court</v>
      </c>
      <c r="DG42" t="str">
        <v>4150 - 162nd Civil District Court</v>
      </c>
      <c r="DH42" t="str">
        <v>4155 - 191st Civil District Court</v>
      </c>
      <c r="DI42" t="str">
        <v>4160 - 192nd Civil District Court</v>
      </c>
      <c r="DJ42" t="str">
        <v>4165 - 193rd Civil District Court</v>
      </c>
      <c r="DK42" t="str">
        <v>4170 - 298th Civil District Court</v>
      </c>
      <c r="DL42" t="str">
        <v>4175 - Civil District Masters</v>
      </c>
      <c r="DM42" t="str">
        <v>4180 - Civil Tax Court</v>
      </c>
      <c r="DN42" t="str">
        <v>4210 - 254th Family Court</v>
      </c>
      <c r="DO42" t="str">
        <v>4215 - 255th Family Court</v>
      </c>
      <c r="DP42" t="str">
        <v>4220 - 256th Family Court</v>
      </c>
      <c r="DQ42" t="str">
        <v>4225 - 301st Family Court</v>
      </c>
      <c r="DR42" t="str">
        <v>4230 - 302nd Family Court</v>
      </c>
      <c r="DS42" t="str">
        <v>4235 - 303rd Family Court</v>
      </c>
      <c r="DT42" t="str">
        <v>4240 - 330th Family Court</v>
      </c>
      <c r="DU42" t="str">
        <v>4250 - IV-D Court</v>
      </c>
      <c r="DV42" t="str">
        <v>4310 - 304th Juvenile Court</v>
      </c>
      <c r="DW42" t="str">
        <v>4320 - 305th Juvenile Court</v>
      </c>
      <c r="DX42" t="str">
        <v>4401 - Criminal District Court #1</v>
      </c>
      <c r="DY42" t="str">
        <v>4402 - Criminal District Court #2</v>
      </c>
      <c r="DZ42" t="str">
        <v>4403 - Criminal District Court #3</v>
      </c>
      <c r="EA42" t="str">
        <v>4404 - Criminal District Court #4</v>
      </c>
      <c r="EB42" t="str">
        <v>4405 - Criminal District Court #5</v>
      </c>
      <c r="EC42" t="str">
        <v>4406 - Criminal District Court #6</v>
      </c>
      <c r="ED42" t="str">
        <v>4407 - Criminal District Court #7</v>
      </c>
      <c r="EE42" t="str">
        <v>4410 - 194th Criminal District Court</v>
      </c>
      <c r="EF42" t="str">
        <v>4415 - 195th Criminal District Court</v>
      </c>
      <c r="EG42" t="str">
        <v>4420 - 203rd Criminal District Court</v>
      </c>
      <c r="EH42" t="str">
        <v>4425 - 204th Criminal District Court</v>
      </c>
      <c r="EI42" t="str">
        <v>4430 - 265th Criminal District Court</v>
      </c>
      <c r="EJ42" t="str">
        <v>4435 - 282nd Criminal District Court</v>
      </c>
      <c r="EK42" t="str">
        <v>4440 - 283rd Criminal District Court</v>
      </c>
      <c r="EL42" t="str">
        <v>4445 - 291st Criminal District Court</v>
      </c>
      <c r="EM42" t="str">
        <v>4450 - 292nd Criminal District Court</v>
      </c>
      <c r="EN42" t="str">
        <v>4455 - 363rd Criminal District Court</v>
      </c>
      <c r="EO42" t="str">
        <v>4460 - Criminal District Magistrates</v>
      </c>
      <c r="EP42" t="str">
        <v>4461 - Pretrial Release</v>
      </c>
      <c r="EQ42" t="str">
        <v>4465 - Staff Attorneys</v>
      </c>
      <c r="ER42" t="str">
        <v>4470 - Criminal District Court Manager</v>
      </c>
      <c r="ES42" t="str">
        <v>4501 - County Court at Law #1</v>
      </c>
      <c r="ET42" t="str">
        <v>4502 - County Court at Law #2</v>
      </c>
      <c r="EU42" t="str">
        <v>4503 - County Court at Law #3</v>
      </c>
      <c r="EV42" t="str">
        <v>4504 - County Court at Law #4</v>
      </c>
      <c r="EW42" t="str">
        <v>4505 - County Court at Law #5</v>
      </c>
      <c r="EX42" t="str">
        <v>4601 - County Criminal Court #1</v>
      </c>
      <c r="EY42" t="str">
        <v>4602 - County Criminal Court #2</v>
      </c>
      <c r="EZ42" t="str">
        <v>4603 - County Criminal Court #3</v>
      </c>
      <c r="FA42" t="str">
        <v>4604 - County Criminal Court #4</v>
      </c>
      <c r="FB42" t="str">
        <v>4605 - County Criminal Court #5</v>
      </c>
      <c r="FC42" t="str">
        <v>4606 - County Criminal Court #6</v>
      </c>
      <c r="FD42" t="str">
        <v>4607 - County Criminal Court #7</v>
      </c>
      <c r="FE42" t="str">
        <v>4608 - County Criminal Court #8</v>
      </c>
      <c r="FF42" t="str">
        <v>4609 - County Criminal Court #9</v>
      </c>
      <c r="FG42" t="str">
        <v>4610 - County Criminal Court #10</v>
      </c>
      <c r="FH42" t="str">
        <v>4611 - County Criminal Court #11</v>
      </c>
      <c r="FI42" t="str">
        <v>4615 - County Criminal Court of Appeals</v>
      </c>
      <c r="FJ42" t="str">
        <v>4616 - County Criminal Court of Appeals #2</v>
      </c>
      <c r="FK42" t="str">
        <v>4617 - County Criminal Court - Magistrate</v>
      </c>
      <c r="FL42" t="str">
        <v>4620 - County Criminal Court Manager</v>
      </c>
      <c r="FM42" t="str">
        <v>4701 - Probate Court #1</v>
      </c>
      <c r="FN42" t="str">
        <v>4702 - Probate Court #2</v>
      </c>
      <c r="FO42" t="str">
        <v>4703 - Probate Court #3</v>
      </c>
      <c r="FP42" t="str">
        <v>4704 - Investigators/Court Visitor Program</v>
      </c>
      <c r="FQ42" t="str">
        <v>4705 - Probate Associates</v>
      </c>
      <c r="FR42" t="str">
        <v>4811 - J.P- 1-1</v>
      </c>
      <c r="FS42" t="str">
        <v>4812 - J.P- 1-2</v>
      </c>
      <c r="FT42" t="str">
        <v>4821 - J.P- 2-1</v>
      </c>
      <c r="FU42" t="str">
        <v>4822 - J.P- 2-2</v>
      </c>
      <c r="FV42" t="str">
        <v>4831 - J.P- 3-1</v>
      </c>
      <c r="FW42" t="str">
        <v>4832 - J.P- 3-2</v>
      </c>
      <c r="FX42" t="str">
        <v>4833 - J.P. Central Collections</v>
      </c>
      <c r="FY42" t="str">
        <v>4841 - J.P- 4-1</v>
      </c>
      <c r="FZ42" t="str">
        <v>4842 - J.P- 4-2</v>
      </c>
      <c r="GA42" t="str">
        <v>4851 - J.P- 5-1</v>
      </c>
      <c r="GB42" t="str">
        <v>4852 - J.P- 5-2</v>
      </c>
      <c r="GC42" t="str">
        <v>4862 - J P 3-A</v>
      </c>
      <c r="GD42" t="str">
        <v>4921 - District Clerk Criminal and Bond Forfeiture</v>
      </c>
      <c r="GE42" t="str">
        <v>4922 - District Clerk Passport Central</v>
      </c>
      <c r="GF42" t="str">
        <v>4923 - District Clerk Passport East</v>
      </c>
      <c r="GG42" t="str">
        <v>4924 - District Passport North</v>
      </c>
      <c r="GH42" t="str">
        <v>4925 - District Clerk Juvenile</v>
      </c>
      <c r="GI42" t="str">
        <v>4926 - District Civil and Family, Trust and Collections</v>
      </c>
      <c r="GJ42" t="str">
        <v>5001 - County Clerk Criminal and Bond Forfeiture</v>
      </c>
      <c r="GK42" t="str">
        <v>5002 - County Clerk Recording</v>
      </c>
      <c r="GL42" t="str">
        <v>5003 - County Clerk Vitals</v>
      </c>
      <c r="GM42" t="str">
        <v>5004 - County Clerk Trust</v>
      </c>
      <c r="GN42" t="str">
        <v xml:space="preserve">5005 - County Clerk Civil </v>
      </c>
      <c r="GO42" t="str">
        <v>5006 - County Clerk Probate</v>
      </c>
      <c r="GP42" t="str">
        <v>5007 - County Clerk Central Records</v>
      </c>
      <c r="GQ42" t="str">
        <v>5008 - County Clerk-Collections</v>
      </c>
      <c r="GR42" t="str">
        <v>5041 - Truancy South</v>
      </c>
      <c r="GS42" t="str">
        <v>5042 - Truancy North</v>
      </c>
      <c r="GT42" t="str">
        <v>5043 - Truancy East</v>
      </c>
      <c r="GU42" t="str">
        <v>5110 - Employee Health Clinic</v>
      </c>
      <c r="GV42" t="str">
        <v>5111 - Juvenile Administration</v>
      </c>
      <c r="GW42" t="str">
        <v>5112 - Juvenile Psychological Service</v>
      </c>
      <c r="GX42" t="str">
        <v>5114 - Juvenile-Detention Center</v>
      </c>
      <c r="GY42" t="str">
        <v>5115 - Juvenile-Emergency Shelter</v>
      </c>
      <c r="GZ42" t="str">
        <v>5116 - Juvenile-Letot Center</v>
      </c>
      <c r="HA42" t="str">
        <v>5117 - Juvenile-Youth Village</v>
      </c>
      <c r="HB42" t="str">
        <v>5118 - Juvenile-Medlock Center</v>
      </c>
      <c r="HC42" t="str">
        <v>5119 - Juvenile-Letot Residential Treatment Center</v>
      </c>
      <c r="HD42" t="str">
        <v>5120 - Health Administration</v>
      </c>
      <c r="HE42" t="str">
        <v>5121 - Environmental Health</v>
      </c>
      <c r="HF42" t="str">
        <v>5122 - Public Health Lab</v>
      </c>
      <c r="HG42" t="str">
        <v>5123 - Preventive Health</v>
      </c>
      <c r="HH42" t="str">
        <v>5124 - Communicable Disease Control</v>
      </c>
      <c r="HI42" t="str">
        <v>5125 - STD Clinic</v>
      </c>
      <c r="HJ42" t="str">
        <v>5126 - TB Clinic</v>
      </c>
      <c r="HK42" t="str">
        <v>5128 - HHS - Finance Admin</v>
      </c>
      <c r="HL42" t="str">
        <v xml:space="preserve">5130 - Budget Office Community Contracts </v>
      </c>
      <c r="HM42" t="str">
        <v>5140 - CPS Program</v>
      </c>
      <c r="HN42" t="str">
        <v>5170 - Welfare Assistance</v>
      </c>
      <c r="HO42" t="str">
        <v>6340 - Wilmer Substance Abuse Facility</v>
      </c>
      <c r="HP42" t="str">
        <v>6430 - Truancy Enforcement Center</v>
      </c>
      <c r="HQ42" t="str">
        <v>6930 - Cash Match for Grants</v>
      </c>
      <c r="HR42" t="str">
        <v>7138 - Parking Garage CO 2004 Series</v>
      </c>
      <c r="HS42" t="str">
        <v>7139 - Unlimited Tax Ref 2005  24.097M</v>
      </c>
      <c r="HT42" t="str">
        <v>7140 - Certificate Obligation, 2006  $65M</v>
      </c>
      <c r="HU42" t="str">
        <v>7141 - Limited Tax Notes, Series 2011</v>
      </c>
      <c r="HV42" t="str">
        <v>7142 - Unlimited Tax Refunding Bonds Series 2011A-Dept</v>
      </c>
      <c r="HW42" t="str">
        <v>7144 - Limited Tax Refunding Bonds Series 2013</v>
      </c>
      <c r="HX42" t="str">
        <v>7145 - Dept Limited Tax Notes Series 2013</v>
      </c>
      <c r="HY42" t="str">
        <v>7146 - Unlimited Tax Refunding Bonds Series 2015</v>
      </c>
      <c r="HZ42" t="str">
        <v>7147 - Combination Tax and Parking Garage Revenue Certificates of Obligation Series 2016</v>
      </c>
      <c r="IA42" t="str">
        <v>7148 - Certificates of Obligation, Series 2022</v>
      </c>
      <c r="IB42" t="str">
        <v>7400 - Administrative</v>
      </c>
      <c r="IC42" t="str">
        <v>7414 - Unlimited Tax Road Bonds Series 1995</v>
      </c>
      <c r="ID42" t="str">
        <v>7418 - Road Bond Series 1996</v>
      </c>
      <c r="IE42" t="str">
        <v>7492 - 1995 Road Bond Fund</v>
      </c>
      <c r="IF42" t="str">
        <v>8010 - State Highway Fund</v>
      </c>
      <c r="IG42" t="str">
        <v>8011 - Vehicle Sales and Use Tax</v>
      </c>
      <c r="IH42" t="str">
        <v>8012 - Certificate of Title Fund</v>
      </c>
      <c r="II42" t="str">
        <v>8013 - State Beer and Wine</v>
      </c>
      <c r="IJ42" t="str">
        <v>8014 - Unapportioned Tax</v>
      </c>
      <c r="IK42" t="str">
        <v>8015 - Tax Refund</v>
      </c>
      <c r="IL42" t="str">
        <v>8016 - Trust Fund (Tax Assessor)</v>
      </c>
      <c r="IM42" t="str">
        <v>8017 - Mail-in License Renewal</v>
      </c>
      <c r="IN42" t="str">
        <v>8459 - Chase C.C. Clearing Acct-Tax Office</v>
      </c>
      <c r="IO42" t="str">
        <v>8465 - Chase C.C. MV Clearing Acct-Tax Office</v>
      </c>
      <c r="IP42" t="str">
        <v>8466 - Chase Credit Card Charge Back-Tax Office</v>
      </c>
      <c r="IQ42" t="str">
        <v>8467 - Chase C.C MV Charge Back Tax Office</v>
      </c>
      <c r="IR42" t="str">
        <v>8543 - Chase Credit Card B&amp;W Chargeback</v>
      </c>
      <c r="IS42" t="str">
        <v>8545 - Chase Credit Card VIT/SIT Chargeback</v>
      </c>
      <c r="IT42" t="str">
        <v>8718 - Dealers' Escrow Account</v>
      </c>
      <c r="IU42" t="str">
        <v>8719 - Undisbursed Funds</v>
      </c>
      <c r="IV42" t="str">
        <v>8720 - Credit Card Deposit/Clearing Acct</v>
      </c>
      <c r="IW42" t="str">
        <v>8721 - Unapportioned Tax ( Year End ) Used to be 720</v>
      </c>
      <c r="IX42" t="str">
        <v>8731 - Credit Card Chargeback Acct</v>
      </c>
      <c r="IY42" t="str">
        <v>9010 - Library Assistance</v>
      </c>
      <c r="IZ42" t="str">
        <v>9020 - Local Emergencies</v>
      </c>
      <c r="JA42" t="str">
        <v>9101 - Park &amp; Open Space Adm</v>
      </c>
      <c r="JB42" t="str">
        <v>9102 - Park and Open Space</v>
      </c>
      <c r="JC42" t="str">
        <v>9200 - Escrows</v>
      </c>
      <c r="JD42" t="str">
        <v>9205 - Constable Precinct #1</v>
      </c>
      <c r="JE42" t="str">
        <v>9206 - Constable Precinct #2</v>
      </c>
      <c r="JF42" t="str">
        <v>9207 - Constable Precinct #3</v>
      </c>
      <c r="JG42" t="str">
        <v>9208 - Constable Precinct #4</v>
      </c>
      <c r="JH42" t="str">
        <v>9209 - Constable Precinct #5</v>
      </c>
      <c r="JI42" t="str">
        <v xml:space="preserve">9215 - Commissary </v>
      </c>
      <c r="JJ42" t="str">
        <v xml:space="preserve">9220 - District Attorney </v>
      </c>
      <c r="JK42" t="str">
        <v>9225 - Sheriff</v>
      </c>
      <c r="JL42" t="str">
        <v xml:space="preserve">9230 - Juvenile </v>
      </c>
      <c r="JM42" t="str">
        <v xml:space="preserve">9235 - Justice of Peace </v>
      </c>
      <c r="JN42" t="str">
        <v>9240 - County Clerk</v>
      </c>
      <c r="JO42" t="str">
        <v>9245 - District Clerk</v>
      </c>
      <c r="JP42" t="str">
        <v xml:space="preserve">9250 - County Clerk Record Management </v>
      </c>
      <c r="JQ42" t="str">
        <v xml:space="preserve">9255 - District Clerk Record Management </v>
      </c>
      <c r="JR42" t="str">
        <v xml:space="preserve">9256 - County &amp; District Clerk Record Management </v>
      </c>
      <c r="JS42" t="str">
        <v xml:space="preserve">9260 - Community Supervision and Correction Department </v>
      </c>
      <c r="JT42" t="str">
        <v xml:space="preserve">9265 - Tax Office </v>
      </c>
      <c r="JU42" t="str">
        <v xml:space="preserve">9270 - Criminal Justice </v>
      </c>
      <c r="JV42" t="str">
        <v xml:space="preserve">9275 - Divert Court </v>
      </c>
      <c r="JW42" t="str">
        <v>9280 - HHS</v>
      </c>
      <c r="JX42" t="str">
        <v>9285 - Probate Court</v>
      </c>
      <c r="JY42" t="str">
        <v>9290 - Law Library</v>
      </c>
      <c r="JZ42" t="str">
        <v>9291 - SBE</v>
      </c>
      <c r="KA42" t="str">
        <v>9292 - Fire Marshall</v>
      </c>
      <c r="KB42" t="str">
        <v>9410 - IT Projects</v>
      </c>
      <c r="KC42" t="str">
        <v>9420 - Facilities Projects</v>
      </c>
      <c r="KD42" t="str">
        <v>9430 - Public Works Projects</v>
      </c>
      <c r="KE42" t="str">
        <v>9440 - CSCD Projects</v>
      </c>
      <c r="KF42" t="str">
        <v>9450 - Elections</v>
      </c>
      <c r="KG42" t="str">
        <v>9455 - Household Hazardous Waste</v>
      </c>
      <c r="KH42" t="str">
        <v>9464 - American Rescue Plan</v>
      </c>
      <c r="KI42" t="str">
        <v>9466 - Major Grants</v>
      </c>
      <c r="KJ42" t="str">
        <v>9467 - HUD Section 8</v>
      </c>
      <c r="KK42" t="str">
        <v>9468 - Charter School</v>
      </c>
      <c r="KL42" t="str">
        <v>9900 - Non-Budget Charges</v>
      </c>
      <c r="KM42" t="str">
        <v>9910 - Countywide Appropriations</v>
      </c>
      <c r="KN42" t="str">
        <v>9915 - Surplus</v>
      </c>
      <c r="KO42" t="str">
        <v>9920 - Payroll -Dept</v>
      </c>
      <c r="KP42" t="str">
        <v>9940 - Reserves and Contingency</v>
      </c>
      <c r="KQ42" t="str">
        <v>9950 - Emergency Reserves</v>
      </c>
    </row>
    <row r="43" spans="1:303" x14ac:dyDescent="0.25">
      <c r="A43" t="str" cm="1">
        <f t="array" ref="A43:KQ43">TRANSPOSE(_xlfn._xlws.SORT(_xlfn._xlws.FILTER(TableCostCenter[Cost Center List],ISNUMBER(SEARCH(Travel!Z44,TableCostCenter[Cost Center List])))))</f>
        <v>0000 - Default Cost Center</v>
      </c>
      <c r="B43" t="str">
        <v>1010 - County Judge</v>
      </c>
      <c r="C43" t="str">
        <v>1011 - Truancy Courts</v>
      </c>
      <c r="D43" t="str">
        <v>1016 - Planning and Development</v>
      </c>
      <c r="E43" t="str">
        <v>1020 - Commissioners' Court Administrator</v>
      </c>
      <c r="F43" t="str">
        <v>1021 - Operation Services - Engineering</v>
      </c>
      <c r="G43" t="str">
        <v>1022 - Operation Services - Facilities</v>
      </c>
      <c r="H43" t="str">
        <v>1023 - Operation Services - Comm/Central Services</v>
      </c>
      <c r="I43" t="str">
        <v>1024 - Operation Services - Records Mgmt</v>
      </c>
      <c r="J43" t="str">
        <v>1027 - Operation Services - Auto Service Center</v>
      </c>
      <c r="K43" t="str">
        <v>1035 - Tax Assessor/Collector</v>
      </c>
      <c r="L43" t="str">
        <v>1040 - Human Resource/Civil Service</v>
      </c>
      <c r="M43" t="str">
        <v>1041 - HRCS - 52e Employees</v>
      </c>
      <c r="N43" t="str">
        <v>1045 - Records Bldg Fitness Center</v>
      </c>
      <c r="O43" t="str">
        <v>1050 - County Treasurer</v>
      </c>
      <c r="P43" t="str">
        <v>1060 - Office of Budget &amp; Evaluation</v>
      </c>
      <c r="Q43" t="str">
        <v>1070 - County Auditor</v>
      </c>
      <c r="R43" t="str">
        <v>1080 - Purchasing</v>
      </c>
      <c r="S43" t="str">
        <v>1082 - Small Business Enterprise(SBE)</v>
      </c>
      <c r="T43" t="str">
        <v>1090 - IT Data Services</v>
      </c>
      <c r="U43" t="str">
        <v>1210 - Elections</v>
      </c>
      <c r="V43" t="str">
        <v>2050 - Texas Cooperative Extension</v>
      </c>
      <c r="W43" t="str">
        <v>2060 - Veterans Service</v>
      </c>
      <c r="X43" t="str">
        <v>2080 - Historical Commission</v>
      </c>
      <c r="Y43" t="str">
        <v>2110 - Public Works</v>
      </c>
      <c r="Z43" t="str">
        <v>2115 - PW - Economic Development</v>
      </c>
      <c r="AA43" t="str">
        <v>2510 - Road Precinct #1</v>
      </c>
      <c r="AB43" t="str">
        <v>2520 - Road Precinct #2</v>
      </c>
      <c r="AC43" t="str">
        <v>2530 - Road Precinct #3</v>
      </c>
      <c r="AD43" t="str">
        <v>2540 - Road Precinct #4</v>
      </c>
      <c r="AE43" t="str">
        <v>2550 - Road Reserves</v>
      </c>
      <c r="AF43" t="str">
        <v>3020 - Community Supervision</v>
      </c>
      <c r="AG43" t="str">
        <v>3030 - Public Service Program</v>
      </c>
      <c r="AH43" t="str">
        <v>3043 - Unincorporated Area Services</v>
      </c>
      <c r="AI43" t="str">
        <v>3110 - Executive</v>
      </c>
      <c r="AJ43" t="str">
        <v>3111 - Special Investigation</v>
      </c>
      <c r="AK43" t="str">
        <v>3112 - Intelligence</v>
      </c>
      <c r="AL43" t="str">
        <v>3113 - Internal Affairs</v>
      </c>
      <c r="AM43" t="str">
        <v>3114 - Compliance</v>
      </c>
      <c r="AN43" t="str">
        <v>3121 - General Services</v>
      </c>
      <c r="AO43" t="str">
        <v>3122 - Personnel</v>
      </c>
      <c r="AP43" t="str">
        <v>3123 - Training</v>
      </c>
      <c r="AQ43" t="str">
        <v>3124 - Communications</v>
      </c>
      <c r="AR43" t="str">
        <v>3125 - Fiscal</v>
      </c>
      <c r="AS43" t="str">
        <v>3126 - Photo Lab</v>
      </c>
      <c r="AT43" t="str">
        <v>3127 - Print Shop Department</v>
      </c>
      <c r="AU43" t="str">
        <v>3128 - Bonds</v>
      </c>
      <c r="AV43" t="str">
        <v>3129 - Bailiff</v>
      </c>
      <c r="AW43" t="str">
        <v>3130 - Warrants</v>
      </c>
      <c r="AX43" t="str">
        <v>3131 - Fugitive Transportation</v>
      </c>
      <c r="AY43" t="str">
        <v>3132 - Civil</v>
      </c>
      <c r="AZ43" t="str">
        <v>3133 - Patrol</v>
      </c>
      <c r="BA43" t="str">
        <v>3134 - Criminal Investigation</v>
      </c>
      <c r="BB43" t="str">
        <v>3136 - FLEET</v>
      </c>
      <c r="BC43" t="str">
        <v>3137 - Freeway Management Program</v>
      </c>
      <c r="BD43" t="str">
        <v>3140 - Detention Services</v>
      </c>
      <c r="BE43" t="str">
        <v>3141 - North Tower</v>
      </c>
      <c r="BF43" t="str">
        <v>3142 - West Tower</v>
      </c>
      <c r="BG43" t="str">
        <v>3147 - Central Intake</v>
      </c>
      <c r="BH43" t="str">
        <v>3148 - South Tower</v>
      </c>
      <c r="BI43" t="str">
        <v>3150 - Classification and Release</v>
      </c>
      <c r="BJ43" t="str">
        <v>3151 - Inmate Program</v>
      </c>
      <c r="BK43" t="str">
        <v>3152 - Central Kitchen</v>
      </c>
      <c r="BL43" t="str">
        <v>3153 - Central Laundry</v>
      </c>
      <c r="BM43" t="str">
        <v>3154 - Inmate Transport</v>
      </c>
      <c r="BN43" t="str">
        <v>3155 - Jail Medical</v>
      </c>
      <c r="BO43" t="str">
        <v>3156 - Pre/Post Trial Release Program</v>
      </c>
      <c r="BP43" t="str">
        <v>3210 - Constable Precinct #1</v>
      </c>
      <c r="BQ43" t="str">
        <v>3220 - Constable Precinct #2</v>
      </c>
      <c r="BR43" t="str">
        <v>3230 - Constable Precinct #3</v>
      </c>
      <c r="BS43" t="str">
        <v>3240 - Constable Precinct #4</v>
      </c>
      <c r="BT43" t="str">
        <v>3250 - Constable Precinct #5</v>
      </c>
      <c r="BU43" t="str">
        <v>3270 - Constable Precinct #3A</v>
      </c>
      <c r="BV43" t="str">
        <v>3280 - Constable Precinct #4A</v>
      </c>
      <c r="BW43" t="str">
        <v>3311 - Crime Lab</v>
      </c>
      <c r="BX43" t="str">
        <v>3312 - Medical Examiner</v>
      </c>
      <c r="BY43" t="str">
        <v>3313 - Breath Alcohol Program</v>
      </c>
      <c r="BZ43" t="str">
        <v>4001 - Building Security</v>
      </c>
      <c r="CA43" t="str">
        <v>4002 - Emergency Management</v>
      </c>
      <c r="CB43" t="str">
        <v>4003 - Fire Marshal</v>
      </c>
      <c r="CC43" t="str">
        <v>4011 - District Attorney</v>
      </c>
      <c r="CD43" t="str">
        <v>4012 - DA-Special Allocation</v>
      </c>
      <c r="CE43" t="str">
        <v>4013 - Drug Court Program</v>
      </c>
      <c r="CF43" t="str">
        <v>4014 - Jail Diversion</v>
      </c>
      <c r="CG43" t="str">
        <v>4015 - Divert Court</v>
      </c>
      <c r="CH43" t="str">
        <v>4016 - S.T.A.C. Court</v>
      </c>
      <c r="CI43" t="str">
        <v>4020 - District Clerk</v>
      </c>
      <c r="CJ43" t="str">
        <v>4031 - County Clerk</v>
      </c>
      <c r="CK43" t="str">
        <v>4032 - County Clerk-Collections</v>
      </c>
      <c r="CL43" t="str">
        <v>4033 - Truancy Courts Clerks</v>
      </c>
      <c r="CM43" t="str">
        <v>4040 - Public Defender</v>
      </c>
      <c r="CN43" t="str">
        <v>4051 - District Court Administration</v>
      </c>
      <c r="CO43" t="str">
        <v>4052 - Family Court Services</v>
      </c>
      <c r="CP43" t="str">
        <v>4053 - Child Support Payments Office</v>
      </c>
      <c r="CQ43" t="str">
        <v>4054 - Alt. Dispute Resolution-Dept</v>
      </c>
      <c r="CR43" t="str">
        <v>4056 - Domestic Relations Office Administration</v>
      </c>
      <c r="CS43" t="str">
        <v>4060 - Jury Service</v>
      </c>
      <c r="CT43" t="str">
        <v>4065 - Grand Jury Service</v>
      </c>
      <c r="CU43" t="str">
        <v>4071 - 5th Court of Appeals</v>
      </c>
      <c r="CV43" t="str">
        <v>4072 - First Admin. Judicial Region</v>
      </c>
      <c r="CW43" t="str">
        <v>4080 - Court Cost Miscellaneous</v>
      </c>
      <c r="CX43" t="str">
        <v>4090 - Appellate Justice System</v>
      </c>
      <c r="CY43" t="str">
        <v>4110 - 14th Civil District Court</v>
      </c>
      <c r="CZ43" t="str">
        <v>4115 - 44th Civil District Court</v>
      </c>
      <c r="DA43" t="str">
        <v>4120 - 68th Civil District Court</v>
      </c>
      <c r="DB43" t="str">
        <v>4125 - 95th Civil District Court</v>
      </c>
      <c r="DC43" t="str">
        <v>4130 - 101st Civil District Court</v>
      </c>
      <c r="DD43" t="str">
        <v>4135 - 116th Civil District Court</v>
      </c>
      <c r="DE43" t="str">
        <v>4140 - 134th Civil District Court</v>
      </c>
      <c r="DF43" t="str">
        <v>4145 - 160th Civil District Court</v>
      </c>
      <c r="DG43" t="str">
        <v>4150 - 162nd Civil District Court</v>
      </c>
      <c r="DH43" t="str">
        <v>4155 - 191st Civil District Court</v>
      </c>
      <c r="DI43" t="str">
        <v>4160 - 192nd Civil District Court</v>
      </c>
      <c r="DJ43" t="str">
        <v>4165 - 193rd Civil District Court</v>
      </c>
      <c r="DK43" t="str">
        <v>4170 - 298th Civil District Court</v>
      </c>
      <c r="DL43" t="str">
        <v>4175 - Civil District Masters</v>
      </c>
      <c r="DM43" t="str">
        <v>4180 - Civil Tax Court</v>
      </c>
      <c r="DN43" t="str">
        <v>4210 - 254th Family Court</v>
      </c>
      <c r="DO43" t="str">
        <v>4215 - 255th Family Court</v>
      </c>
      <c r="DP43" t="str">
        <v>4220 - 256th Family Court</v>
      </c>
      <c r="DQ43" t="str">
        <v>4225 - 301st Family Court</v>
      </c>
      <c r="DR43" t="str">
        <v>4230 - 302nd Family Court</v>
      </c>
      <c r="DS43" t="str">
        <v>4235 - 303rd Family Court</v>
      </c>
      <c r="DT43" t="str">
        <v>4240 - 330th Family Court</v>
      </c>
      <c r="DU43" t="str">
        <v>4250 - IV-D Court</v>
      </c>
      <c r="DV43" t="str">
        <v>4310 - 304th Juvenile Court</v>
      </c>
      <c r="DW43" t="str">
        <v>4320 - 305th Juvenile Court</v>
      </c>
      <c r="DX43" t="str">
        <v>4401 - Criminal District Court #1</v>
      </c>
      <c r="DY43" t="str">
        <v>4402 - Criminal District Court #2</v>
      </c>
      <c r="DZ43" t="str">
        <v>4403 - Criminal District Court #3</v>
      </c>
      <c r="EA43" t="str">
        <v>4404 - Criminal District Court #4</v>
      </c>
      <c r="EB43" t="str">
        <v>4405 - Criminal District Court #5</v>
      </c>
      <c r="EC43" t="str">
        <v>4406 - Criminal District Court #6</v>
      </c>
      <c r="ED43" t="str">
        <v>4407 - Criminal District Court #7</v>
      </c>
      <c r="EE43" t="str">
        <v>4410 - 194th Criminal District Court</v>
      </c>
      <c r="EF43" t="str">
        <v>4415 - 195th Criminal District Court</v>
      </c>
      <c r="EG43" t="str">
        <v>4420 - 203rd Criminal District Court</v>
      </c>
      <c r="EH43" t="str">
        <v>4425 - 204th Criminal District Court</v>
      </c>
      <c r="EI43" t="str">
        <v>4430 - 265th Criminal District Court</v>
      </c>
      <c r="EJ43" t="str">
        <v>4435 - 282nd Criminal District Court</v>
      </c>
      <c r="EK43" t="str">
        <v>4440 - 283rd Criminal District Court</v>
      </c>
      <c r="EL43" t="str">
        <v>4445 - 291st Criminal District Court</v>
      </c>
      <c r="EM43" t="str">
        <v>4450 - 292nd Criminal District Court</v>
      </c>
      <c r="EN43" t="str">
        <v>4455 - 363rd Criminal District Court</v>
      </c>
      <c r="EO43" t="str">
        <v>4460 - Criminal District Magistrates</v>
      </c>
      <c r="EP43" t="str">
        <v>4461 - Pretrial Release</v>
      </c>
      <c r="EQ43" t="str">
        <v>4465 - Staff Attorneys</v>
      </c>
      <c r="ER43" t="str">
        <v>4470 - Criminal District Court Manager</v>
      </c>
      <c r="ES43" t="str">
        <v>4501 - County Court at Law #1</v>
      </c>
      <c r="ET43" t="str">
        <v>4502 - County Court at Law #2</v>
      </c>
      <c r="EU43" t="str">
        <v>4503 - County Court at Law #3</v>
      </c>
      <c r="EV43" t="str">
        <v>4504 - County Court at Law #4</v>
      </c>
      <c r="EW43" t="str">
        <v>4505 - County Court at Law #5</v>
      </c>
      <c r="EX43" t="str">
        <v>4601 - County Criminal Court #1</v>
      </c>
      <c r="EY43" t="str">
        <v>4602 - County Criminal Court #2</v>
      </c>
      <c r="EZ43" t="str">
        <v>4603 - County Criminal Court #3</v>
      </c>
      <c r="FA43" t="str">
        <v>4604 - County Criminal Court #4</v>
      </c>
      <c r="FB43" t="str">
        <v>4605 - County Criminal Court #5</v>
      </c>
      <c r="FC43" t="str">
        <v>4606 - County Criminal Court #6</v>
      </c>
      <c r="FD43" t="str">
        <v>4607 - County Criminal Court #7</v>
      </c>
      <c r="FE43" t="str">
        <v>4608 - County Criminal Court #8</v>
      </c>
      <c r="FF43" t="str">
        <v>4609 - County Criminal Court #9</v>
      </c>
      <c r="FG43" t="str">
        <v>4610 - County Criminal Court #10</v>
      </c>
      <c r="FH43" t="str">
        <v>4611 - County Criminal Court #11</v>
      </c>
      <c r="FI43" t="str">
        <v>4615 - County Criminal Court of Appeals</v>
      </c>
      <c r="FJ43" t="str">
        <v>4616 - County Criminal Court of Appeals #2</v>
      </c>
      <c r="FK43" t="str">
        <v>4617 - County Criminal Court - Magistrate</v>
      </c>
      <c r="FL43" t="str">
        <v>4620 - County Criminal Court Manager</v>
      </c>
      <c r="FM43" t="str">
        <v>4701 - Probate Court #1</v>
      </c>
      <c r="FN43" t="str">
        <v>4702 - Probate Court #2</v>
      </c>
      <c r="FO43" t="str">
        <v>4703 - Probate Court #3</v>
      </c>
      <c r="FP43" t="str">
        <v>4704 - Investigators/Court Visitor Program</v>
      </c>
      <c r="FQ43" t="str">
        <v>4705 - Probate Associates</v>
      </c>
      <c r="FR43" t="str">
        <v>4811 - J.P- 1-1</v>
      </c>
      <c r="FS43" t="str">
        <v>4812 - J.P- 1-2</v>
      </c>
      <c r="FT43" t="str">
        <v>4821 - J.P- 2-1</v>
      </c>
      <c r="FU43" t="str">
        <v>4822 - J.P- 2-2</v>
      </c>
      <c r="FV43" t="str">
        <v>4831 - J.P- 3-1</v>
      </c>
      <c r="FW43" t="str">
        <v>4832 - J.P- 3-2</v>
      </c>
      <c r="FX43" t="str">
        <v>4833 - J.P. Central Collections</v>
      </c>
      <c r="FY43" t="str">
        <v>4841 - J.P- 4-1</v>
      </c>
      <c r="FZ43" t="str">
        <v>4842 - J.P- 4-2</v>
      </c>
      <c r="GA43" t="str">
        <v>4851 - J.P- 5-1</v>
      </c>
      <c r="GB43" t="str">
        <v>4852 - J.P- 5-2</v>
      </c>
      <c r="GC43" t="str">
        <v>4862 - J P 3-A</v>
      </c>
      <c r="GD43" t="str">
        <v>4921 - District Clerk Criminal and Bond Forfeiture</v>
      </c>
      <c r="GE43" t="str">
        <v>4922 - District Clerk Passport Central</v>
      </c>
      <c r="GF43" t="str">
        <v>4923 - District Clerk Passport East</v>
      </c>
      <c r="GG43" t="str">
        <v>4924 - District Passport North</v>
      </c>
      <c r="GH43" t="str">
        <v>4925 - District Clerk Juvenile</v>
      </c>
      <c r="GI43" t="str">
        <v>4926 - District Civil and Family, Trust and Collections</v>
      </c>
      <c r="GJ43" t="str">
        <v>5001 - County Clerk Criminal and Bond Forfeiture</v>
      </c>
      <c r="GK43" t="str">
        <v>5002 - County Clerk Recording</v>
      </c>
      <c r="GL43" t="str">
        <v>5003 - County Clerk Vitals</v>
      </c>
      <c r="GM43" t="str">
        <v>5004 - County Clerk Trust</v>
      </c>
      <c r="GN43" t="str">
        <v xml:space="preserve">5005 - County Clerk Civil </v>
      </c>
      <c r="GO43" t="str">
        <v>5006 - County Clerk Probate</v>
      </c>
      <c r="GP43" t="str">
        <v>5007 - County Clerk Central Records</v>
      </c>
      <c r="GQ43" t="str">
        <v>5008 - County Clerk-Collections</v>
      </c>
      <c r="GR43" t="str">
        <v>5041 - Truancy South</v>
      </c>
      <c r="GS43" t="str">
        <v>5042 - Truancy North</v>
      </c>
      <c r="GT43" t="str">
        <v>5043 - Truancy East</v>
      </c>
      <c r="GU43" t="str">
        <v>5110 - Employee Health Clinic</v>
      </c>
      <c r="GV43" t="str">
        <v>5111 - Juvenile Administration</v>
      </c>
      <c r="GW43" t="str">
        <v>5112 - Juvenile Psychological Service</v>
      </c>
      <c r="GX43" t="str">
        <v>5114 - Juvenile-Detention Center</v>
      </c>
      <c r="GY43" t="str">
        <v>5115 - Juvenile-Emergency Shelter</v>
      </c>
      <c r="GZ43" t="str">
        <v>5116 - Juvenile-Letot Center</v>
      </c>
      <c r="HA43" t="str">
        <v>5117 - Juvenile-Youth Village</v>
      </c>
      <c r="HB43" t="str">
        <v>5118 - Juvenile-Medlock Center</v>
      </c>
      <c r="HC43" t="str">
        <v>5119 - Juvenile-Letot Residential Treatment Center</v>
      </c>
      <c r="HD43" t="str">
        <v>5120 - Health Administration</v>
      </c>
      <c r="HE43" t="str">
        <v>5121 - Environmental Health</v>
      </c>
      <c r="HF43" t="str">
        <v>5122 - Public Health Lab</v>
      </c>
      <c r="HG43" t="str">
        <v>5123 - Preventive Health</v>
      </c>
      <c r="HH43" t="str">
        <v>5124 - Communicable Disease Control</v>
      </c>
      <c r="HI43" t="str">
        <v>5125 - STD Clinic</v>
      </c>
      <c r="HJ43" t="str">
        <v>5126 - TB Clinic</v>
      </c>
      <c r="HK43" t="str">
        <v>5128 - HHS - Finance Admin</v>
      </c>
      <c r="HL43" t="str">
        <v xml:space="preserve">5130 - Budget Office Community Contracts </v>
      </c>
      <c r="HM43" t="str">
        <v>5140 - CPS Program</v>
      </c>
      <c r="HN43" t="str">
        <v>5170 - Welfare Assistance</v>
      </c>
      <c r="HO43" t="str">
        <v>6340 - Wilmer Substance Abuse Facility</v>
      </c>
      <c r="HP43" t="str">
        <v>6430 - Truancy Enforcement Center</v>
      </c>
      <c r="HQ43" t="str">
        <v>6930 - Cash Match for Grants</v>
      </c>
      <c r="HR43" t="str">
        <v>7138 - Parking Garage CO 2004 Series</v>
      </c>
      <c r="HS43" t="str">
        <v>7139 - Unlimited Tax Ref 2005  24.097M</v>
      </c>
      <c r="HT43" t="str">
        <v>7140 - Certificate Obligation, 2006  $65M</v>
      </c>
      <c r="HU43" t="str">
        <v>7141 - Limited Tax Notes, Series 2011</v>
      </c>
      <c r="HV43" t="str">
        <v>7142 - Unlimited Tax Refunding Bonds Series 2011A-Dept</v>
      </c>
      <c r="HW43" t="str">
        <v>7144 - Limited Tax Refunding Bonds Series 2013</v>
      </c>
      <c r="HX43" t="str">
        <v>7145 - Dept Limited Tax Notes Series 2013</v>
      </c>
      <c r="HY43" t="str">
        <v>7146 - Unlimited Tax Refunding Bonds Series 2015</v>
      </c>
      <c r="HZ43" t="str">
        <v>7147 - Combination Tax and Parking Garage Revenue Certificates of Obligation Series 2016</v>
      </c>
      <c r="IA43" t="str">
        <v>7148 - Certificates of Obligation, Series 2022</v>
      </c>
      <c r="IB43" t="str">
        <v>7400 - Administrative</v>
      </c>
      <c r="IC43" t="str">
        <v>7414 - Unlimited Tax Road Bonds Series 1995</v>
      </c>
      <c r="ID43" t="str">
        <v>7418 - Road Bond Series 1996</v>
      </c>
      <c r="IE43" t="str">
        <v>7492 - 1995 Road Bond Fund</v>
      </c>
      <c r="IF43" t="str">
        <v>8010 - State Highway Fund</v>
      </c>
      <c r="IG43" t="str">
        <v>8011 - Vehicle Sales and Use Tax</v>
      </c>
      <c r="IH43" t="str">
        <v>8012 - Certificate of Title Fund</v>
      </c>
      <c r="II43" t="str">
        <v>8013 - State Beer and Wine</v>
      </c>
      <c r="IJ43" t="str">
        <v>8014 - Unapportioned Tax</v>
      </c>
      <c r="IK43" t="str">
        <v>8015 - Tax Refund</v>
      </c>
      <c r="IL43" t="str">
        <v>8016 - Trust Fund (Tax Assessor)</v>
      </c>
      <c r="IM43" t="str">
        <v>8017 - Mail-in License Renewal</v>
      </c>
      <c r="IN43" t="str">
        <v>8459 - Chase C.C. Clearing Acct-Tax Office</v>
      </c>
      <c r="IO43" t="str">
        <v>8465 - Chase C.C. MV Clearing Acct-Tax Office</v>
      </c>
      <c r="IP43" t="str">
        <v>8466 - Chase Credit Card Charge Back-Tax Office</v>
      </c>
      <c r="IQ43" t="str">
        <v>8467 - Chase C.C MV Charge Back Tax Office</v>
      </c>
      <c r="IR43" t="str">
        <v>8543 - Chase Credit Card B&amp;W Chargeback</v>
      </c>
      <c r="IS43" t="str">
        <v>8545 - Chase Credit Card VIT/SIT Chargeback</v>
      </c>
      <c r="IT43" t="str">
        <v>8718 - Dealers' Escrow Account</v>
      </c>
      <c r="IU43" t="str">
        <v>8719 - Undisbursed Funds</v>
      </c>
      <c r="IV43" t="str">
        <v>8720 - Credit Card Deposit/Clearing Acct</v>
      </c>
      <c r="IW43" t="str">
        <v>8721 - Unapportioned Tax ( Year End ) Used to be 720</v>
      </c>
      <c r="IX43" t="str">
        <v>8731 - Credit Card Chargeback Acct</v>
      </c>
      <c r="IY43" t="str">
        <v>9010 - Library Assistance</v>
      </c>
      <c r="IZ43" t="str">
        <v>9020 - Local Emergencies</v>
      </c>
      <c r="JA43" t="str">
        <v>9101 - Park &amp; Open Space Adm</v>
      </c>
      <c r="JB43" t="str">
        <v>9102 - Park and Open Space</v>
      </c>
      <c r="JC43" t="str">
        <v>9200 - Escrows</v>
      </c>
      <c r="JD43" t="str">
        <v>9205 - Constable Precinct #1</v>
      </c>
      <c r="JE43" t="str">
        <v>9206 - Constable Precinct #2</v>
      </c>
      <c r="JF43" t="str">
        <v>9207 - Constable Precinct #3</v>
      </c>
      <c r="JG43" t="str">
        <v>9208 - Constable Precinct #4</v>
      </c>
      <c r="JH43" t="str">
        <v>9209 - Constable Precinct #5</v>
      </c>
      <c r="JI43" t="str">
        <v xml:space="preserve">9215 - Commissary </v>
      </c>
      <c r="JJ43" t="str">
        <v xml:space="preserve">9220 - District Attorney </v>
      </c>
      <c r="JK43" t="str">
        <v>9225 - Sheriff</v>
      </c>
      <c r="JL43" t="str">
        <v xml:space="preserve">9230 - Juvenile </v>
      </c>
      <c r="JM43" t="str">
        <v xml:space="preserve">9235 - Justice of Peace </v>
      </c>
      <c r="JN43" t="str">
        <v>9240 - County Clerk</v>
      </c>
      <c r="JO43" t="str">
        <v>9245 - District Clerk</v>
      </c>
      <c r="JP43" t="str">
        <v xml:space="preserve">9250 - County Clerk Record Management </v>
      </c>
      <c r="JQ43" t="str">
        <v xml:space="preserve">9255 - District Clerk Record Management </v>
      </c>
      <c r="JR43" t="str">
        <v xml:space="preserve">9256 - County &amp; District Clerk Record Management </v>
      </c>
      <c r="JS43" t="str">
        <v xml:space="preserve">9260 - Community Supervision and Correction Department </v>
      </c>
      <c r="JT43" t="str">
        <v xml:space="preserve">9265 - Tax Office </v>
      </c>
      <c r="JU43" t="str">
        <v xml:space="preserve">9270 - Criminal Justice </v>
      </c>
      <c r="JV43" t="str">
        <v xml:space="preserve">9275 - Divert Court </v>
      </c>
      <c r="JW43" t="str">
        <v>9280 - HHS</v>
      </c>
      <c r="JX43" t="str">
        <v>9285 - Probate Court</v>
      </c>
      <c r="JY43" t="str">
        <v>9290 - Law Library</v>
      </c>
      <c r="JZ43" t="str">
        <v>9291 - SBE</v>
      </c>
      <c r="KA43" t="str">
        <v>9292 - Fire Marshall</v>
      </c>
      <c r="KB43" t="str">
        <v>9410 - IT Projects</v>
      </c>
      <c r="KC43" t="str">
        <v>9420 - Facilities Projects</v>
      </c>
      <c r="KD43" t="str">
        <v>9430 - Public Works Projects</v>
      </c>
      <c r="KE43" t="str">
        <v>9440 - CSCD Projects</v>
      </c>
      <c r="KF43" t="str">
        <v>9450 - Elections</v>
      </c>
      <c r="KG43" t="str">
        <v>9455 - Household Hazardous Waste</v>
      </c>
      <c r="KH43" t="str">
        <v>9464 - American Rescue Plan</v>
      </c>
      <c r="KI43" t="str">
        <v>9466 - Major Grants</v>
      </c>
      <c r="KJ43" t="str">
        <v>9467 - HUD Section 8</v>
      </c>
      <c r="KK43" t="str">
        <v>9468 - Charter School</v>
      </c>
      <c r="KL43" t="str">
        <v>9900 - Non-Budget Charges</v>
      </c>
      <c r="KM43" t="str">
        <v>9910 - Countywide Appropriations</v>
      </c>
      <c r="KN43" t="str">
        <v>9915 - Surplus</v>
      </c>
      <c r="KO43" t="str">
        <v>9920 - Payroll -Dept</v>
      </c>
      <c r="KP43" t="str">
        <v>9940 - Reserves and Contingency</v>
      </c>
      <c r="KQ43" t="str">
        <v>9950 - Emergency Reserves</v>
      </c>
    </row>
    <row r="44" spans="1:303" x14ac:dyDescent="0.25">
      <c r="A44" t="str" cm="1">
        <f t="array" ref="A44:KQ44">TRANSPOSE(_xlfn._xlws.SORT(_xlfn._xlws.FILTER(TableCostCenter[Cost Center List],ISNUMBER(SEARCH(Travel!Z45,TableCostCenter[Cost Center List])))))</f>
        <v>0000 - Default Cost Center</v>
      </c>
      <c r="B44" t="str">
        <v>1010 - County Judge</v>
      </c>
      <c r="C44" t="str">
        <v>1011 - Truancy Courts</v>
      </c>
      <c r="D44" t="str">
        <v>1016 - Planning and Development</v>
      </c>
      <c r="E44" t="str">
        <v>1020 - Commissioners' Court Administrator</v>
      </c>
      <c r="F44" t="str">
        <v>1021 - Operation Services - Engineering</v>
      </c>
      <c r="G44" t="str">
        <v>1022 - Operation Services - Facilities</v>
      </c>
      <c r="H44" t="str">
        <v>1023 - Operation Services - Comm/Central Services</v>
      </c>
      <c r="I44" t="str">
        <v>1024 - Operation Services - Records Mgmt</v>
      </c>
      <c r="J44" t="str">
        <v>1027 - Operation Services - Auto Service Center</v>
      </c>
      <c r="K44" t="str">
        <v>1035 - Tax Assessor/Collector</v>
      </c>
      <c r="L44" t="str">
        <v>1040 - Human Resource/Civil Service</v>
      </c>
      <c r="M44" t="str">
        <v>1041 - HRCS - 52e Employees</v>
      </c>
      <c r="N44" t="str">
        <v>1045 - Records Bldg Fitness Center</v>
      </c>
      <c r="O44" t="str">
        <v>1050 - County Treasurer</v>
      </c>
      <c r="P44" t="str">
        <v>1060 - Office of Budget &amp; Evaluation</v>
      </c>
      <c r="Q44" t="str">
        <v>1070 - County Auditor</v>
      </c>
      <c r="R44" t="str">
        <v>1080 - Purchasing</v>
      </c>
      <c r="S44" t="str">
        <v>1082 - Small Business Enterprise(SBE)</v>
      </c>
      <c r="T44" t="str">
        <v>1090 - IT Data Services</v>
      </c>
      <c r="U44" t="str">
        <v>1210 - Elections</v>
      </c>
      <c r="V44" t="str">
        <v>2050 - Texas Cooperative Extension</v>
      </c>
      <c r="W44" t="str">
        <v>2060 - Veterans Service</v>
      </c>
      <c r="X44" t="str">
        <v>2080 - Historical Commission</v>
      </c>
      <c r="Y44" t="str">
        <v>2110 - Public Works</v>
      </c>
      <c r="Z44" t="str">
        <v>2115 - PW - Economic Development</v>
      </c>
      <c r="AA44" t="str">
        <v>2510 - Road Precinct #1</v>
      </c>
      <c r="AB44" t="str">
        <v>2520 - Road Precinct #2</v>
      </c>
      <c r="AC44" t="str">
        <v>2530 - Road Precinct #3</v>
      </c>
      <c r="AD44" t="str">
        <v>2540 - Road Precinct #4</v>
      </c>
      <c r="AE44" t="str">
        <v>2550 - Road Reserves</v>
      </c>
      <c r="AF44" t="str">
        <v>3020 - Community Supervision</v>
      </c>
      <c r="AG44" t="str">
        <v>3030 - Public Service Program</v>
      </c>
      <c r="AH44" t="str">
        <v>3043 - Unincorporated Area Services</v>
      </c>
      <c r="AI44" t="str">
        <v>3110 - Executive</v>
      </c>
      <c r="AJ44" t="str">
        <v>3111 - Special Investigation</v>
      </c>
      <c r="AK44" t="str">
        <v>3112 - Intelligence</v>
      </c>
      <c r="AL44" t="str">
        <v>3113 - Internal Affairs</v>
      </c>
      <c r="AM44" t="str">
        <v>3114 - Compliance</v>
      </c>
      <c r="AN44" t="str">
        <v>3121 - General Services</v>
      </c>
      <c r="AO44" t="str">
        <v>3122 - Personnel</v>
      </c>
      <c r="AP44" t="str">
        <v>3123 - Training</v>
      </c>
      <c r="AQ44" t="str">
        <v>3124 - Communications</v>
      </c>
      <c r="AR44" t="str">
        <v>3125 - Fiscal</v>
      </c>
      <c r="AS44" t="str">
        <v>3126 - Photo Lab</v>
      </c>
      <c r="AT44" t="str">
        <v>3127 - Print Shop Department</v>
      </c>
      <c r="AU44" t="str">
        <v>3128 - Bonds</v>
      </c>
      <c r="AV44" t="str">
        <v>3129 - Bailiff</v>
      </c>
      <c r="AW44" t="str">
        <v>3130 - Warrants</v>
      </c>
      <c r="AX44" t="str">
        <v>3131 - Fugitive Transportation</v>
      </c>
      <c r="AY44" t="str">
        <v>3132 - Civil</v>
      </c>
      <c r="AZ44" t="str">
        <v>3133 - Patrol</v>
      </c>
      <c r="BA44" t="str">
        <v>3134 - Criminal Investigation</v>
      </c>
      <c r="BB44" t="str">
        <v>3136 - FLEET</v>
      </c>
      <c r="BC44" t="str">
        <v>3137 - Freeway Management Program</v>
      </c>
      <c r="BD44" t="str">
        <v>3140 - Detention Services</v>
      </c>
      <c r="BE44" t="str">
        <v>3141 - North Tower</v>
      </c>
      <c r="BF44" t="str">
        <v>3142 - West Tower</v>
      </c>
      <c r="BG44" t="str">
        <v>3147 - Central Intake</v>
      </c>
      <c r="BH44" t="str">
        <v>3148 - South Tower</v>
      </c>
      <c r="BI44" t="str">
        <v>3150 - Classification and Release</v>
      </c>
      <c r="BJ44" t="str">
        <v>3151 - Inmate Program</v>
      </c>
      <c r="BK44" t="str">
        <v>3152 - Central Kitchen</v>
      </c>
      <c r="BL44" t="str">
        <v>3153 - Central Laundry</v>
      </c>
      <c r="BM44" t="str">
        <v>3154 - Inmate Transport</v>
      </c>
      <c r="BN44" t="str">
        <v>3155 - Jail Medical</v>
      </c>
      <c r="BO44" t="str">
        <v>3156 - Pre/Post Trial Release Program</v>
      </c>
      <c r="BP44" t="str">
        <v>3210 - Constable Precinct #1</v>
      </c>
      <c r="BQ44" t="str">
        <v>3220 - Constable Precinct #2</v>
      </c>
      <c r="BR44" t="str">
        <v>3230 - Constable Precinct #3</v>
      </c>
      <c r="BS44" t="str">
        <v>3240 - Constable Precinct #4</v>
      </c>
      <c r="BT44" t="str">
        <v>3250 - Constable Precinct #5</v>
      </c>
      <c r="BU44" t="str">
        <v>3270 - Constable Precinct #3A</v>
      </c>
      <c r="BV44" t="str">
        <v>3280 - Constable Precinct #4A</v>
      </c>
      <c r="BW44" t="str">
        <v>3311 - Crime Lab</v>
      </c>
      <c r="BX44" t="str">
        <v>3312 - Medical Examiner</v>
      </c>
      <c r="BY44" t="str">
        <v>3313 - Breath Alcohol Program</v>
      </c>
      <c r="BZ44" t="str">
        <v>4001 - Building Security</v>
      </c>
      <c r="CA44" t="str">
        <v>4002 - Emergency Management</v>
      </c>
      <c r="CB44" t="str">
        <v>4003 - Fire Marshal</v>
      </c>
      <c r="CC44" t="str">
        <v>4011 - District Attorney</v>
      </c>
      <c r="CD44" t="str">
        <v>4012 - DA-Special Allocation</v>
      </c>
      <c r="CE44" t="str">
        <v>4013 - Drug Court Program</v>
      </c>
      <c r="CF44" t="str">
        <v>4014 - Jail Diversion</v>
      </c>
      <c r="CG44" t="str">
        <v>4015 - Divert Court</v>
      </c>
      <c r="CH44" t="str">
        <v>4016 - S.T.A.C. Court</v>
      </c>
      <c r="CI44" t="str">
        <v>4020 - District Clerk</v>
      </c>
      <c r="CJ44" t="str">
        <v>4031 - County Clerk</v>
      </c>
      <c r="CK44" t="str">
        <v>4032 - County Clerk-Collections</v>
      </c>
      <c r="CL44" t="str">
        <v>4033 - Truancy Courts Clerks</v>
      </c>
      <c r="CM44" t="str">
        <v>4040 - Public Defender</v>
      </c>
      <c r="CN44" t="str">
        <v>4051 - District Court Administration</v>
      </c>
      <c r="CO44" t="str">
        <v>4052 - Family Court Services</v>
      </c>
      <c r="CP44" t="str">
        <v>4053 - Child Support Payments Office</v>
      </c>
      <c r="CQ44" t="str">
        <v>4054 - Alt. Dispute Resolution-Dept</v>
      </c>
      <c r="CR44" t="str">
        <v>4056 - Domestic Relations Office Administration</v>
      </c>
      <c r="CS44" t="str">
        <v>4060 - Jury Service</v>
      </c>
      <c r="CT44" t="str">
        <v>4065 - Grand Jury Service</v>
      </c>
      <c r="CU44" t="str">
        <v>4071 - 5th Court of Appeals</v>
      </c>
      <c r="CV44" t="str">
        <v>4072 - First Admin. Judicial Region</v>
      </c>
      <c r="CW44" t="str">
        <v>4080 - Court Cost Miscellaneous</v>
      </c>
      <c r="CX44" t="str">
        <v>4090 - Appellate Justice System</v>
      </c>
      <c r="CY44" t="str">
        <v>4110 - 14th Civil District Court</v>
      </c>
      <c r="CZ44" t="str">
        <v>4115 - 44th Civil District Court</v>
      </c>
      <c r="DA44" t="str">
        <v>4120 - 68th Civil District Court</v>
      </c>
      <c r="DB44" t="str">
        <v>4125 - 95th Civil District Court</v>
      </c>
      <c r="DC44" t="str">
        <v>4130 - 101st Civil District Court</v>
      </c>
      <c r="DD44" t="str">
        <v>4135 - 116th Civil District Court</v>
      </c>
      <c r="DE44" t="str">
        <v>4140 - 134th Civil District Court</v>
      </c>
      <c r="DF44" t="str">
        <v>4145 - 160th Civil District Court</v>
      </c>
      <c r="DG44" t="str">
        <v>4150 - 162nd Civil District Court</v>
      </c>
      <c r="DH44" t="str">
        <v>4155 - 191st Civil District Court</v>
      </c>
      <c r="DI44" t="str">
        <v>4160 - 192nd Civil District Court</v>
      </c>
      <c r="DJ44" t="str">
        <v>4165 - 193rd Civil District Court</v>
      </c>
      <c r="DK44" t="str">
        <v>4170 - 298th Civil District Court</v>
      </c>
      <c r="DL44" t="str">
        <v>4175 - Civil District Masters</v>
      </c>
      <c r="DM44" t="str">
        <v>4180 - Civil Tax Court</v>
      </c>
      <c r="DN44" t="str">
        <v>4210 - 254th Family Court</v>
      </c>
      <c r="DO44" t="str">
        <v>4215 - 255th Family Court</v>
      </c>
      <c r="DP44" t="str">
        <v>4220 - 256th Family Court</v>
      </c>
      <c r="DQ44" t="str">
        <v>4225 - 301st Family Court</v>
      </c>
      <c r="DR44" t="str">
        <v>4230 - 302nd Family Court</v>
      </c>
      <c r="DS44" t="str">
        <v>4235 - 303rd Family Court</v>
      </c>
      <c r="DT44" t="str">
        <v>4240 - 330th Family Court</v>
      </c>
      <c r="DU44" t="str">
        <v>4250 - IV-D Court</v>
      </c>
      <c r="DV44" t="str">
        <v>4310 - 304th Juvenile Court</v>
      </c>
      <c r="DW44" t="str">
        <v>4320 - 305th Juvenile Court</v>
      </c>
      <c r="DX44" t="str">
        <v>4401 - Criminal District Court #1</v>
      </c>
      <c r="DY44" t="str">
        <v>4402 - Criminal District Court #2</v>
      </c>
      <c r="DZ44" t="str">
        <v>4403 - Criminal District Court #3</v>
      </c>
      <c r="EA44" t="str">
        <v>4404 - Criminal District Court #4</v>
      </c>
      <c r="EB44" t="str">
        <v>4405 - Criminal District Court #5</v>
      </c>
      <c r="EC44" t="str">
        <v>4406 - Criminal District Court #6</v>
      </c>
      <c r="ED44" t="str">
        <v>4407 - Criminal District Court #7</v>
      </c>
      <c r="EE44" t="str">
        <v>4410 - 194th Criminal District Court</v>
      </c>
      <c r="EF44" t="str">
        <v>4415 - 195th Criminal District Court</v>
      </c>
      <c r="EG44" t="str">
        <v>4420 - 203rd Criminal District Court</v>
      </c>
      <c r="EH44" t="str">
        <v>4425 - 204th Criminal District Court</v>
      </c>
      <c r="EI44" t="str">
        <v>4430 - 265th Criminal District Court</v>
      </c>
      <c r="EJ44" t="str">
        <v>4435 - 282nd Criminal District Court</v>
      </c>
      <c r="EK44" t="str">
        <v>4440 - 283rd Criminal District Court</v>
      </c>
      <c r="EL44" t="str">
        <v>4445 - 291st Criminal District Court</v>
      </c>
      <c r="EM44" t="str">
        <v>4450 - 292nd Criminal District Court</v>
      </c>
      <c r="EN44" t="str">
        <v>4455 - 363rd Criminal District Court</v>
      </c>
      <c r="EO44" t="str">
        <v>4460 - Criminal District Magistrates</v>
      </c>
      <c r="EP44" t="str">
        <v>4461 - Pretrial Release</v>
      </c>
      <c r="EQ44" t="str">
        <v>4465 - Staff Attorneys</v>
      </c>
      <c r="ER44" t="str">
        <v>4470 - Criminal District Court Manager</v>
      </c>
      <c r="ES44" t="str">
        <v>4501 - County Court at Law #1</v>
      </c>
      <c r="ET44" t="str">
        <v>4502 - County Court at Law #2</v>
      </c>
      <c r="EU44" t="str">
        <v>4503 - County Court at Law #3</v>
      </c>
      <c r="EV44" t="str">
        <v>4504 - County Court at Law #4</v>
      </c>
      <c r="EW44" t="str">
        <v>4505 - County Court at Law #5</v>
      </c>
      <c r="EX44" t="str">
        <v>4601 - County Criminal Court #1</v>
      </c>
      <c r="EY44" t="str">
        <v>4602 - County Criminal Court #2</v>
      </c>
      <c r="EZ44" t="str">
        <v>4603 - County Criminal Court #3</v>
      </c>
      <c r="FA44" t="str">
        <v>4604 - County Criminal Court #4</v>
      </c>
      <c r="FB44" t="str">
        <v>4605 - County Criminal Court #5</v>
      </c>
      <c r="FC44" t="str">
        <v>4606 - County Criminal Court #6</v>
      </c>
      <c r="FD44" t="str">
        <v>4607 - County Criminal Court #7</v>
      </c>
      <c r="FE44" t="str">
        <v>4608 - County Criminal Court #8</v>
      </c>
      <c r="FF44" t="str">
        <v>4609 - County Criminal Court #9</v>
      </c>
      <c r="FG44" t="str">
        <v>4610 - County Criminal Court #10</v>
      </c>
      <c r="FH44" t="str">
        <v>4611 - County Criminal Court #11</v>
      </c>
      <c r="FI44" t="str">
        <v>4615 - County Criminal Court of Appeals</v>
      </c>
      <c r="FJ44" t="str">
        <v>4616 - County Criminal Court of Appeals #2</v>
      </c>
      <c r="FK44" t="str">
        <v>4617 - County Criminal Court - Magistrate</v>
      </c>
      <c r="FL44" t="str">
        <v>4620 - County Criminal Court Manager</v>
      </c>
      <c r="FM44" t="str">
        <v>4701 - Probate Court #1</v>
      </c>
      <c r="FN44" t="str">
        <v>4702 - Probate Court #2</v>
      </c>
      <c r="FO44" t="str">
        <v>4703 - Probate Court #3</v>
      </c>
      <c r="FP44" t="str">
        <v>4704 - Investigators/Court Visitor Program</v>
      </c>
      <c r="FQ44" t="str">
        <v>4705 - Probate Associates</v>
      </c>
      <c r="FR44" t="str">
        <v>4811 - J.P- 1-1</v>
      </c>
      <c r="FS44" t="str">
        <v>4812 - J.P- 1-2</v>
      </c>
      <c r="FT44" t="str">
        <v>4821 - J.P- 2-1</v>
      </c>
      <c r="FU44" t="str">
        <v>4822 - J.P- 2-2</v>
      </c>
      <c r="FV44" t="str">
        <v>4831 - J.P- 3-1</v>
      </c>
      <c r="FW44" t="str">
        <v>4832 - J.P- 3-2</v>
      </c>
      <c r="FX44" t="str">
        <v>4833 - J.P. Central Collections</v>
      </c>
      <c r="FY44" t="str">
        <v>4841 - J.P- 4-1</v>
      </c>
      <c r="FZ44" t="str">
        <v>4842 - J.P- 4-2</v>
      </c>
      <c r="GA44" t="str">
        <v>4851 - J.P- 5-1</v>
      </c>
      <c r="GB44" t="str">
        <v>4852 - J.P- 5-2</v>
      </c>
      <c r="GC44" t="str">
        <v>4862 - J P 3-A</v>
      </c>
      <c r="GD44" t="str">
        <v>4921 - District Clerk Criminal and Bond Forfeiture</v>
      </c>
      <c r="GE44" t="str">
        <v>4922 - District Clerk Passport Central</v>
      </c>
      <c r="GF44" t="str">
        <v>4923 - District Clerk Passport East</v>
      </c>
      <c r="GG44" t="str">
        <v>4924 - District Passport North</v>
      </c>
      <c r="GH44" t="str">
        <v>4925 - District Clerk Juvenile</v>
      </c>
      <c r="GI44" t="str">
        <v>4926 - District Civil and Family, Trust and Collections</v>
      </c>
      <c r="GJ44" t="str">
        <v>5001 - County Clerk Criminal and Bond Forfeiture</v>
      </c>
      <c r="GK44" t="str">
        <v>5002 - County Clerk Recording</v>
      </c>
      <c r="GL44" t="str">
        <v>5003 - County Clerk Vitals</v>
      </c>
      <c r="GM44" t="str">
        <v>5004 - County Clerk Trust</v>
      </c>
      <c r="GN44" t="str">
        <v xml:space="preserve">5005 - County Clerk Civil </v>
      </c>
      <c r="GO44" t="str">
        <v>5006 - County Clerk Probate</v>
      </c>
      <c r="GP44" t="str">
        <v>5007 - County Clerk Central Records</v>
      </c>
      <c r="GQ44" t="str">
        <v>5008 - County Clerk-Collections</v>
      </c>
      <c r="GR44" t="str">
        <v>5041 - Truancy South</v>
      </c>
      <c r="GS44" t="str">
        <v>5042 - Truancy North</v>
      </c>
      <c r="GT44" t="str">
        <v>5043 - Truancy East</v>
      </c>
      <c r="GU44" t="str">
        <v>5110 - Employee Health Clinic</v>
      </c>
      <c r="GV44" t="str">
        <v>5111 - Juvenile Administration</v>
      </c>
      <c r="GW44" t="str">
        <v>5112 - Juvenile Psychological Service</v>
      </c>
      <c r="GX44" t="str">
        <v>5114 - Juvenile-Detention Center</v>
      </c>
      <c r="GY44" t="str">
        <v>5115 - Juvenile-Emergency Shelter</v>
      </c>
      <c r="GZ44" t="str">
        <v>5116 - Juvenile-Letot Center</v>
      </c>
      <c r="HA44" t="str">
        <v>5117 - Juvenile-Youth Village</v>
      </c>
      <c r="HB44" t="str">
        <v>5118 - Juvenile-Medlock Center</v>
      </c>
      <c r="HC44" t="str">
        <v>5119 - Juvenile-Letot Residential Treatment Center</v>
      </c>
      <c r="HD44" t="str">
        <v>5120 - Health Administration</v>
      </c>
      <c r="HE44" t="str">
        <v>5121 - Environmental Health</v>
      </c>
      <c r="HF44" t="str">
        <v>5122 - Public Health Lab</v>
      </c>
      <c r="HG44" t="str">
        <v>5123 - Preventive Health</v>
      </c>
      <c r="HH44" t="str">
        <v>5124 - Communicable Disease Control</v>
      </c>
      <c r="HI44" t="str">
        <v>5125 - STD Clinic</v>
      </c>
      <c r="HJ44" t="str">
        <v>5126 - TB Clinic</v>
      </c>
      <c r="HK44" t="str">
        <v>5128 - HHS - Finance Admin</v>
      </c>
      <c r="HL44" t="str">
        <v xml:space="preserve">5130 - Budget Office Community Contracts </v>
      </c>
      <c r="HM44" t="str">
        <v>5140 - CPS Program</v>
      </c>
      <c r="HN44" t="str">
        <v>5170 - Welfare Assistance</v>
      </c>
      <c r="HO44" t="str">
        <v>6340 - Wilmer Substance Abuse Facility</v>
      </c>
      <c r="HP44" t="str">
        <v>6430 - Truancy Enforcement Center</v>
      </c>
      <c r="HQ44" t="str">
        <v>6930 - Cash Match for Grants</v>
      </c>
      <c r="HR44" t="str">
        <v>7138 - Parking Garage CO 2004 Series</v>
      </c>
      <c r="HS44" t="str">
        <v>7139 - Unlimited Tax Ref 2005  24.097M</v>
      </c>
      <c r="HT44" t="str">
        <v>7140 - Certificate Obligation, 2006  $65M</v>
      </c>
      <c r="HU44" t="str">
        <v>7141 - Limited Tax Notes, Series 2011</v>
      </c>
      <c r="HV44" t="str">
        <v>7142 - Unlimited Tax Refunding Bonds Series 2011A-Dept</v>
      </c>
      <c r="HW44" t="str">
        <v>7144 - Limited Tax Refunding Bonds Series 2013</v>
      </c>
      <c r="HX44" t="str">
        <v>7145 - Dept Limited Tax Notes Series 2013</v>
      </c>
      <c r="HY44" t="str">
        <v>7146 - Unlimited Tax Refunding Bonds Series 2015</v>
      </c>
      <c r="HZ44" t="str">
        <v>7147 - Combination Tax and Parking Garage Revenue Certificates of Obligation Series 2016</v>
      </c>
      <c r="IA44" t="str">
        <v>7148 - Certificates of Obligation, Series 2022</v>
      </c>
      <c r="IB44" t="str">
        <v>7400 - Administrative</v>
      </c>
      <c r="IC44" t="str">
        <v>7414 - Unlimited Tax Road Bonds Series 1995</v>
      </c>
      <c r="ID44" t="str">
        <v>7418 - Road Bond Series 1996</v>
      </c>
      <c r="IE44" t="str">
        <v>7492 - 1995 Road Bond Fund</v>
      </c>
      <c r="IF44" t="str">
        <v>8010 - State Highway Fund</v>
      </c>
      <c r="IG44" t="str">
        <v>8011 - Vehicle Sales and Use Tax</v>
      </c>
      <c r="IH44" t="str">
        <v>8012 - Certificate of Title Fund</v>
      </c>
      <c r="II44" t="str">
        <v>8013 - State Beer and Wine</v>
      </c>
      <c r="IJ44" t="str">
        <v>8014 - Unapportioned Tax</v>
      </c>
      <c r="IK44" t="str">
        <v>8015 - Tax Refund</v>
      </c>
      <c r="IL44" t="str">
        <v>8016 - Trust Fund (Tax Assessor)</v>
      </c>
      <c r="IM44" t="str">
        <v>8017 - Mail-in License Renewal</v>
      </c>
      <c r="IN44" t="str">
        <v>8459 - Chase C.C. Clearing Acct-Tax Office</v>
      </c>
      <c r="IO44" t="str">
        <v>8465 - Chase C.C. MV Clearing Acct-Tax Office</v>
      </c>
      <c r="IP44" t="str">
        <v>8466 - Chase Credit Card Charge Back-Tax Office</v>
      </c>
      <c r="IQ44" t="str">
        <v>8467 - Chase C.C MV Charge Back Tax Office</v>
      </c>
      <c r="IR44" t="str">
        <v>8543 - Chase Credit Card B&amp;W Chargeback</v>
      </c>
      <c r="IS44" t="str">
        <v>8545 - Chase Credit Card VIT/SIT Chargeback</v>
      </c>
      <c r="IT44" t="str">
        <v>8718 - Dealers' Escrow Account</v>
      </c>
      <c r="IU44" t="str">
        <v>8719 - Undisbursed Funds</v>
      </c>
      <c r="IV44" t="str">
        <v>8720 - Credit Card Deposit/Clearing Acct</v>
      </c>
      <c r="IW44" t="str">
        <v>8721 - Unapportioned Tax ( Year End ) Used to be 720</v>
      </c>
      <c r="IX44" t="str">
        <v>8731 - Credit Card Chargeback Acct</v>
      </c>
      <c r="IY44" t="str">
        <v>9010 - Library Assistance</v>
      </c>
      <c r="IZ44" t="str">
        <v>9020 - Local Emergencies</v>
      </c>
      <c r="JA44" t="str">
        <v>9101 - Park &amp; Open Space Adm</v>
      </c>
      <c r="JB44" t="str">
        <v>9102 - Park and Open Space</v>
      </c>
      <c r="JC44" t="str">
        <v>9200 - Escrows</v>
      </c>
      <c r="JD44" t="str">
        <v>9205 - Constable Precinct #1</v>
      </c>
      <c r="JE44" t="str">
        <v>9206 - Constable Precinct #2</v>
      </c>
      <c r="JF44" t="str">
        <v>9207 - Constable Precinct #3</v>
      </c>
      <c r="JG44" t="str">
        <v>9208 - Constable Precinct #4</v>
      </c>
      <c r="JH44" t="str">
        <v>9209 - Constable Precinct #5</v>
      </c>
      <c r="JI44" t="str">
        <v xml:space="preserve">9215 - Commissary </v>
      </c>
      <c r="JJ44" t="str">
        <v xml:space="preserve">9220 - District Attorney </v>
      </c>
      <c r="JK44" t="str">
        <v>9225 - Sheriff</v>
      </c>
      <c r="JL44" t="str">
        <v xml:space="preserve">9230 - Juvenile </v>
      </c>
      <c r="JM44" t="str">
        <v xml:space="preserve">9235 - Justice of Peace </v>
      </c>
      <c r="JN44" t="str">
        <v>9240 - County Clerk</v>
      </c>
      <c r="JO44" t="str">
        <v>9245 - District Clerk</v>
      </c>
      <c r="JP44" t="str">
        <v xml:space="preserve">9250 - County Clerk Record Management </v>
      </c>
      <c r="JQ44" t="str">
        <v xml:space="preserve">9255 - District Clerk Record Management </v>
      </c>
      <c r="JR44" t="str">
        <v xml:space="preserve">9256 - County &amp; District Clerk Record Management </v>
      </c>
      <c r="JS44" t="str">
        <v xml:space="preserve">9260 - Community Supervision and Correction Department </v>
      </c>
      <c r="JT44" t="str">
        <v xml:space="preserve">9265 - Tax Office </v>
      </c>
      <c r="JU44" t="str">
        <v xml:space="preserve">9270 - Criminal Justice </v>
      </c>
      <c r="JV44" t="str">
        <v xml:space="preserve">9275 - Divert Court </v>
      </c>
      <c r="JW44" t="str">
        <v>9280 - HHS</v>
      </c>
      <c r="JX44" t="str">
        <v>9285 - Probate Court</v>
      </c>
      <c r="JY44" t="str">
        <v>9290 - Law Library</v>
      </c>
      <c r="JZ44" t="str">
        <v>9291 - SBE</v>
      </c>
      <c r="KA44" t="str">
        <v>9292 - Fire Marshall</v>
      </c>
      <c r="KB44" t="str">
        <v>9410 - IT Projects</v>
      </c>
      <c r="KC44" t="str">
        <v>9420 - Facilities Projects</v>
      </c>
      <c r="KD44" t="str">
        <v>9430 - Public Works Projects</v>
      </c>
      <c r="KE44" t="str">
        <v>9440 - CSCD Projects</v>
      </c>
      <c r="KF44" t="str">
        <v>9450 - Elections</v>
      </c>
      <c r="KG44" t="str">
        <v>9455 - Household Hazardous Waste</v>
      </c>
      <c r="KH44" t="str">
        <v>9464 - American Rescue Plan</v>
      </c>
      <c r="KI44" t="str">
        <v>9466 - Major Grants</v>
      </c>
      <c r="KJ44" t="str">
        <v>9467 - HUD Section 8</v>
      </c>
      <c r="KK44" t="str">
        <v>9468 - Charter School</v>
      </c>
      <c r="KL44" t="str">
        <v>9900 - Non-Budget Charges</v>
      </c>
      <c r="KM44" t="str">
        <v>9910 - Countywide Appropriations</v>
      </c>
      <c r="KN44" t="str">
        <v>9915 - Surplus</v>
      </c>
      <c r="KO44" t="str">
        <v>9920 - Payroll -Dept</v>
      </c>
      <c r="KP44" t="str">
        <v>9940 - Reserves and Contingency</v>
      </c>
      <c r="KQ44" t="str">
        <v>9950 - Emergency Reserves</v>
      </c>
    </row>
    <row r="45" spans="1:303" x14ac:dyDescent="0.25">
      <c r="A45" t="str" cm="1">
        <f t="array" ref="A45:KQ45">TRANSPOSE(_xlfn._xlws.SORT(_xlfn._xlws.FILTER(TableCostCenter[Cost Center List],ISNUMBER(SEARCH(Travel!Z46,TableCostCenter[Cost Center List])))))</f>
        <v>0000 - Default Cost Center</v>
      </c>
      <c r="B45" t="str">
        <v>1010 - County Judge</v>
      </c>
      <c r="C45" t="str">
        <v>1011 - Truancy Courts</v>
      </c>
      <c r="D45" t="str">
        <v>1016 - Planning and Development</v>
      </c>
      <c r="E45" t="str">
        <v>1020 - Commissioners' Court Administrator</v>
      </c>
      <c r="F45" t="str">
        <v>1021 - Operation Services - Engineering</v>
      </c>
      <c r="G45" t="str">
        <v>1022 - Operation Services - Facilities</v>
      </c>
      <c r="H45" t="str">
        <v>1023 - Operation Services - Comm/Central Services</v>
      </c>
      <c r="I45" t="str">
        <v>1024 - Operation Services - Records Mgmt</v>
      </c>
      <c r="J45" t="str">
        <v>1027 - Operation Services - Auto Service Center</v>
      </c>
      <c r="K45" t="str">
        <v>1035 - Tax Assessor/Collector</v>
      </c>
      <c r="L45" t="str">
        <v>1040 - Human Resource/Civil Service</v>
      </c>
      <c r="M45" t="str">
        <v>1041 - HRCS - 52e Employees</v>
      </c>
      <c r="N45" t="str">
        <v>1045 - Records Bldg Fitness Center</v>
      </c>
      <c r="O45" t="str">
        <v>1050 - County Treasurer</v>
      </c>
      <c r="P45" t="str">
        <v>1060 - Office of Budget &amp; Evaluation</v>
      </c>
      <c r="Q45" t="str">
        <v>1070 - County Auditor</v>
      </c>
      <c r="R45" t="str">
        <v>1080 - Purchasing</v>
      </c>
      <c r="S45" t="str">
        <v>1082 - Small Business Enterprise(SBE)</v>
      </c>
      <c r="T45" t="str">
        <v>1090 - IT Data Services</v>
      </c>
      <c r="U45" t="str">
        <v>1210 - Elections</v>
      </c>
      <c r="V45" t="str">
        <v>2050 - Texas Cooperative Extension</v>
      </c>
      <c r="W45" t="str">
        <v>2060 - Veterans Service</v>
      </c>
      <c r="X45" t="str">
        <v>2080 - Historical Commission</v>
      </c>
      <c r="Y45" t="str">
        <v>2110 - Public Works</v>
      </c>
      <c r="Z45" t="str">
        <v>2115 - PW - Economic Development</v>
      </c>
      <c r="AA45" t="str">
        <v>2510 - Road Precinct #1</v>
      </c>
      <c r="AB45" t="str">
        <v>2520 - Road Precinct #2</v>
      </c>
      <c r="AC45" t="str">
        <v>2530 - Road Precinct #3</v>
      </c>
      <c r="AD45" t="str">
        <v>2540 - Road Precinct #4</v>
      </c>
      <c r="AE45" t="str">
        <v>2550 - Road Reserves</v>
      </c>
      <c r="AF45" t="str">
        <v>3020 - Community Supervision</v>
      </c>
      <c r="AG45" t="str">
        <v>3030 - Public Service Program</v>
      </c>
      <c r="AH45" t="str">
        <v>3043 - Unincorporated Area Services</v>
      </c>
      <c r="AI45" t="str">
        <v>3110 - Executive</v>
      </c>
      <c r="AJ45" t="str">
        <v>3111 - Special Investigation</v>
      </c>
      <c r="AK45" t="str">
        <v>3112 - Intelligence</v>
      </c>
      <c r="AL45" t="str">
        <v>3113 - Internal Affairs</v>
      </c>
      <c r="AM45" t="str">
        <v>3114 - Compliance</v>
      </c>
      <c r="AN45" t="str">
        <v>3121 - General Services</v>
      </c>
      <c r="AO45" t="str">
        <v>3122 - Personnel</v>
      </c>
      <c r="AP45" t="str">
        <v>3123 - Training</v>
      </c>
      <c r="AQ45" t="str">
        <v>3124 - Communications</v>
      </c>
      <c r="AR45" t="str">
        <v>3125 - Fiscal</v>
      </c>
      <c r="AS45" t="str">
        <v>3126 - Photo Lab</v>
      </c>
      <c r="AT45" t="str">
        <v>3127 - Print Shop Department</v>
      </c>
      <c r="AU45" t="str">
        <v>3128 - Bonds</v>
      </c>
      <c r="AV45" t="str">
        <v>3129 - Bailiff</v>
      </c>
      <c r="AW45" t="str">
        <v>3130 - Warrants</v>
      </c>
      <c r="AX45" t="str">
        <v>3131 - Fugitive Transportation</v>
      </c>
      <c r="AY45" t="str">
        <v>3132 - Civil</v>
      </c>
      <c r="AZ45" t="str">
        <v>3133 - Patrol</v>
      </c>
      <c r="BA45" t="str">
        <v>3134 - Criminal Investigation</v>
      </c>
      <c r="BB45" t="str">
        <v>3136 - FLEET</v>
      </c>
      <c r="BC45" t="str">
        <v>3137 - Freeway Management Program</v>
      </c>
      <c r="BD45" t="str">
        <v>3140 - Detention Services</v>
      </c>
      <c r="BE45" t="str">
        <v>3141 - North Tower</v>
      </c>
      <c r="BF45" t="str">
        <v>3142 - West Tower</v>
      </c>
      <c r="BG45" t="str">
        <v>3147 - Central Intake</v>
      </c>
      <c r="BH45" t="str">
        <v>3148 - South Tower</v>
      </c>
      <c r="BI45" t="str">
        <v>3150 - Classification and Release</v>
      </c>
      <c r="BJ45" t="str">
        <v>3151 - Inmate Program</v>
      </c>
      <c r="BK45" t="str">
        <v>3152 - Central Kitchen</v>
      </c>
      <c r="BL45" t="str">
        <v>3153 - Central Laundry</v>
      </c>
      <c r="BM45" t="str">
        <v>3154 - Inmate Transport</v>
      </c>
      <c r="BN45" t="str">
        <v>3155 - Jail Medical</v>
      </c>
      <c r="BO45" t="str">
        <v>3156 - Pre/Post Trial Release Program</v>
      </c>
      <c r="BP45" t="str">
        <v>3210 - Constable Precinct #1</v>
      </c>
      <c r="BQ45" t="str">
        <v>3220 - Constable Precinct #2</v>
      </c>
      <c r="BR45" t="str">
        <v>3230 - Constable Precinct #3</v>
      </c>
      <c r="BS45" t="str">
        <v>3240 - Constable Precinct #4</v>
      </c>
      <c r="BT45" t="str">
        <v>3250 - Constable Precinct #5</v>
      </c>
      <c r="BU45" t="str">
        <v>3270 - Constable Precinct #3A</v>
      </c>
      <c r="BV45" t="str">
        <v>3280 - Constable Precinct #4A</v>
      </c>
      <c r="BW45" t="str">
        <v>3311 - Crime Lab</v>
      </c>
      <c r="BX45" t="str">
        <v>3312 - Medical Examiner</v>
      </c>
      <c r="BY45" t="str">
        <v>3313 - Breath Alcohol Program</v>
      </c>
      <c r="BZ45" t="str">
        <v>4001 - Building Security</v>
      </c>
      <c r="CA45" t="str">
        <v>4002 - Emergency Management</v>
      </c>
      <c r="CB45" t="str">
        <v>4003 - Fire Marshal</v>
      </c>
      <c r="CC45" t="str">
        <v>4011 - District Attorney</v>
      </c>
      <c r="CD45" t="str">
        <v>4012 - DA-Special Allocation</v>
      </c>
      <c r="CE45" t="str">
        <v>4013 - Drug Court Program</v>
      </c>
      <c r="CF45" t="str">
        <v>4014 - Jail Diversion</v>
      </c>
      <c r="CG45" t="str">
        <v>4015 - Divert Court</v>
      </c>
      <c r="CH45" t="str">
        <v>4016 - S.T.A.C. Court</v>
      </c>
      <c r="CI45" t="str">
        <v>4020 - District Clerk</v>
      </c>
      <c r="CJ45" t="str">
        <v>4031 - County Clerk</v>
      </c>
      <c r="CK45" t="str">
        <v>4032 - County Clerk-Collections</v>
      </c>
      <c r="CL45" t="str">
        <v>4033 - Truancy Courts Clerks</v>
      </c>
      <c r="CM45" t="str">
        <v>4040 - Public Defender</v>
      </c>
      <c r="CN45" t="str">
        <v>4051 - District Court Administration</v>
      </c>
      <c r="CO45" t="str">
        <v>4052 - Family Court Services</v>
      </c>
      <c r="CP45" t="str">
        <v>4053 - Child Support Payments Office</v>
      </c>
      <c r="CQ45" t="str">
        <v>4054 - Alt. Dispute Resolution-Dept</v>
      </c>
      <c r="CR45" t="str">
        <v>4056 - Domestic Relations Office Administration</v>
      </c>
      <c r="CS45" t="str">
        <v>4060 - Jury Service</v>
      </c>
      <c r="CT45" t="str">
        <v>4065 - Grand Jury Service</v>
      </c>
      <c r="CU45" t="str">
        <v>4071 - 5th Court of Appeals</v>
      </c>
      <c r="CV45" t="str">
        <v>4072 - First Admin. Judicial Region</v>
      </c>
      <c r="CW45" t="str">
        <v>4080 - Court Cost Miscellaneous</v>
      </c>
      <c r="CX45" t="str">
        <v>4090 - Appellate Justice System</v>
      </c>
      <c r="CY45" t="str">
        <v>4110 - 14th Civil District Court</v>
      </c>
      <c r="CZ45" t="str">
        <v>4115 - 44th Civil District Court</v>
      </c>
      <c r="DA45" t="str">
        <v>4120 - 68th Civil District Court</v>
      </c>
      <c r="DB45" t="str">
        <v>4125 - 95th Civil District Court</v>
      </c>
      <c r="DC45" t="str">
        <v>4130 - 101st Civil District Court</v>
      </c>
      <c r="DD45" t="str">
        <v>4135 - 116th Civil District Court</v>
      </c>
      <c r="DE45" t="str">
        <v>4140 - 134th Civil District Court</v>
      </c>
      <c r="DF45" t="str">
        <v>4145 - 160th Civil District Court</v>
      </c>
      <c r="DG45" t="str">
        <v>4150 - 162nd Civil District Court</v>
      </c>
      <c r="DH45" t="str">
        <v>4155 - 191st Civil District Court</v>
      </c>
      <c r="DI45" t="str">
        <v>4160 - 192nd Civil District Court</v>
      </c>
      <c r="DJ45" t="str">
        <v>4165 - 193rd Civil District Court</v>
      </c>
      <c r="DK45" t="str">
        <v>4170 - 298th Civil District Court</v>
      </c>
      <c r="DL45" t="str">
        <v>4175 - Civil District Masters</v>
      </c>
      <c r="DM45" t="str">
        <v>4180 - Civil Tax Court</v>
      </c>
      <c r="DN45" t="str">
        <v>4210 - 254th Family Court</v>
      </c>
      <c r="DO45" t="str">
        <v>4215 - 255th Family Court</v>
      </c>
      <c r="DP45" t="str">
        <v>4220 - 256th Family Court</v>
      </c>
      <c r="DQ45" t="str">
        <v>4225 - 301st Family Court</v>
      </c>
      <c r="DR45" t="str">
        <v>4230 - 302nd Family Court</v>
      </c>
      <c r="DS45" t="str">
        <v>4235 - 303rd Family Court</v>
      </c>
      <c r="DT45" t="str">
        <v>4240 - 330th Family Court</v>
      </c>
      <c r="DU45" t="str">
        <v>4250 - IV-D Court</v>
      </c>
      <c r="DV45" t="str">
        <v>4310 - 304th Juvenile Court</v>
      </c>
      <c r="DW45" t="str">
        <v>4320 - 305th Juvenile Court</v>
      </c>
      <c r="DX45" t="str">
        <v>4401 - Criminal District Court #1</v>
      </c>
      <c r="DY45" t="str">
        <v>4402 - Criminal District Court #2</v>
      </c>
      <c r="DZ45" t="str">
        <v>4403 - Criminal District Court #3</v>
      </c>
      <c r="EA45" t="str">
        <v>4404 - Criminal District Court #4</v>
      </c>
      <c r="EB45" t="str">
        <v>4405 - Criminal District Court #5</v>
      </c>
      <c r="EC45" t="str">
        <v>4406 - Criminal District Court #6</v>
      </c>
      <c r="ED45" t="str">
        <v>4407 - Criminal District Court #7</v>
      </c>
      <c r="EE45" t="str">
        <v>4410 - 194th Criminal District Court</v>
      </c>
      <c r="EF45" t="str">
        <v>4415 - 195th Criminal District Court</v>
      </c>
      <c r="EG45" t="str">
        <v>4420 - 203rd Criminal District Court</v>
      </c>
      <c r="EH45" t="str">
        <v>4425 - 204th Criminal District Court</v>
      </c>
      <c r="EI45" t="str">
        <v>4430 - 265th Criminal District Court</v>
      </c>
      <c r="EJ45" t="str">
        <v>4435 - 282nd Criminal District Court</v>
      </c>
      <c r="EK45" t="str">
        <v>4440 - 283rd Criminal District Court</v>
      </c>
      <c r="EL45" t="str">
        <v>4445 - 291st Criminal District Court</v>
      </c>
      <c r="EM45" t="str">
        <v>4450 - 292nd Criminal District Court</v>
      </c>
      <c r="EN45" t="str">
        <v>4455 - 363rd Criminal District Court</v>
      </c>
      <c r="EO45" t="str">
        <v>4460 - Criminal District Magistrates</v>
      </c>
      <c r="EP45" t="str">
        <v>4461 - Pretrial Release</v>
      </c>
      <c r="EQ45" t="str">
        <v>4465 - Staff Attorneys</v>
      </c>
      <c r="ER45" t="str">
        <v>4470 - Criminal District Court Manager</v>
      </c>
      <c r="ES45" t="str">
        <v>4501 - County Court at Law #1</v>
      </c>
      <c r="ET45" t="str">
        <v>4502 - County Court at Law #2</v>
      </c>
      <c r="EU45" t="str">
        <v>4503 - County Court at Law #3</v>
      </c>
      <c r="EV45" t="str">
        <v>4504 - County Court at Law #4</v>
      </c>
      <c r="EW45" t="str">
        <v>4505 - County Court at Law #5</v>
      </c>
      <c r="EX45" t="str">
        <v>4601 - County Criminal Court #1</v>
      </c>
      <c r="EY45" t="str">
        <v>4602 - County Criminal Court #2</v>
      </c>
      <c r="EZ45" t="str">
        <v>4603 - County Criminal Court #3</v>
      </c>
      <c r="FA45" t="str">
        <v>4604 - County Criminal Court #4</v>
      </c>
      <c r="FB45" t="str">
        <v>4605 - County Criminal Court #5</v>
      </c>
      <c r="FC45" t="str">
        <v>4606 - County Criminal Court #6</v>
      </c>
      <c r="FD45" t="str">
        <v>4607 - County Criminal Court #7</v>
      </c>
      <c r="FE45" t="str">
        <v>4608 - County Criminal Court #8</v>
      </c>
      <c r="FF45" t="str">
        <v>4609 - County Criminal Court #9</v>
      </c>
      <c r="FG45" t="str">
        <v>4610 - County Criminal Court #10</v>
      </c>
      <c r="FH45" t="str">
        <v>4611 - County Criminal Court #11</v>
      </c>
      <c r="FI45" t="str">
        <v>4615 - County Criminal Court of Appeals</v>
      </c>
      <c r="FJ45" t="str">
        <v>4616 - County Criminal Court of Appeals #2</v>
      </c>
      <c r="FK45" t="str">
        <v>4617 - County Criminal Court - Magistrate</v>
      </c>
      <c r="FL45" t="str">
        <v>4620 - County Criminal Court Manager</v>
      </c>
      <c r="FM45" t="str">
        <v>4701 - Probate Court #1</v>
      </c>
      <c r="FN45" t="str">
        <v>4702 - Probate Court #2</v>
      </c>
      <c r="FO45" t="str">
        <v>4703 - Probate Court #3</v>
      </c>
      <c r="FP45" t="str">
        <v>4704 - Investigators/Court Visitor Program</v>
      </c>
      <c r="FQ45" t="str">
        <v>4705 - Probate Associates</v>
      </c>
      <c r="FR45" t="str">
        <v>4811 - J.P- 1-1</v>
      </c>
      <c r="FS45" t="str">
        <v>4812 - J.P- 1-2</v>
      </c>
      <c r="FT45" t="str">
        <v>4821 - J.P- 2-1</v>
      </c>
      <c r="FU45" t="str">
        <v>4822 - J.P- 2-2</v>
      </c>
      <c r="FV45" t="str">
        <v>4831 - J.P- 3-1</v>
      </c>
      <c r="FW45" t="str">
        <v>4832 - J.P- 3-2</v>
      </c>
      <c r="FX45" t="str">
        <v>4833 - J.P. Central Collections</v>
      </c>
      <c r="FY45" t="str">
        <v>4841 - J.P- 4-1</v>
      </c>
      <c r="FZ45" t="str">
        <v>4842 - J.P- 4-2</v>
      </c>
      <c r="GA45" t="str">
        <v>4851 - J.P- 5-1</v>
      </c>
      <c r="GB45" t="str">
        <v>4852 - J.P- 5-2</v>
      </c>
      <c r="GC45" t="str">
        <v>4862 - J P 3-A</v>
      </c>
      <c r="GD45" t="str">
        <v>4921 - District Clerk Criminal and Bond Forfeiture</v>
      </c>
      <c r="GE45" t="str">
        <v>4922 - District Clerk Passport Central</v>
      </c>
      <c r="GF45" t="str">
        <v>4923 - District Clerk Passport East</v>
      </c>
      <c r="GG45" t="str">
        <v>4924 - District Passport North</v>
      </c>
      <c r="GH45" t="str">
        <v>4925 - District Clerk Juvenile</v>
      </c>
      <c r="GI45" t="str">
        <v>4926 - District Civil and Family, Trust and Collections</v>
      </c>
      <c r="GJ45" t="str">
        <v>5001 - County Clerk Criminal and Bond Forfeiture</v>
      </c>
      <c r="GK45" t="str">
        <v>5002 - County Clerk Recording</v>
      </c>
      <c r="GL45" t="str">
        <v>5003 - County Clerk Vitals</v>
      </c>
      <c r="GM45" t="str">
        <v>5004 - County Clerk Trust</v>
      </c>
      <c r="GN45" t="str">
        <v xml:space="preserve">5005 - County Clerk Civil </v>
      </c>
      <c r="GO45" t="str">
        <v>5006 - County Clerk Probate</v>
      </c>
      <c r="GP45" t="str">
        <v>5007 - County Clerk Central Records</v>
      </c>
      <c r="GQ45" t="str">
        <v>5008 - County Clerk-Collections</v>
      </c>
      <c r="GR45" t="str">
        <v>5041 - Truancy South</v>
      </c>
      <c r="GS45" t="str">
        <v>5042 - Truancy North</v>
      </c>
      <c r="GT45" t="str">
        <v>5043 - Truancy East</v>
      </c>
      <c r="GU45" t="str">
        <v>5110 - Employee Health Clinic</v>
      </c>
      <c r="GV45" t="str">
        <v>5111 - Juvenile Administration</v>
      </c>
      <c r="GW45" t="str">
        <v>5112 - Juvenile Psychological Service</v>
      </c>
      <c r="GX45" t="str">
        <v>5114 - Juvenile-Detention Center</v>
      </c>
      <c r="GY45" t="str">
        <v>5115 - Juvenile-Emergency Shelter</v>
      </c>
      <c r="GZ45" t="str">
        <v>5116 - Juvenile-Letot Center</v>
      </c>
      <c r="HA45" t="str">
        <v>5117 - Juvenile-Youth Village</v>
      </c>
      <c r="HB45" t="str">
        <v>5118 - Juvenile-Medlock Center</v>
      </c>
      <c r="HC45" t="str">
        <v>5119 - Juvenile-Letot Residential Treatment Center</v>
      </c>
      <c r="HD45" t="str">
        <v>5120 - Health Administration</v>
      </c>
      <c r="HE45" t="str">
        <v>5121 - Environmental Health</v>
      </c>
      <c r="HF45" t="str">
        <v>5122 - Public Health Lab</v>
      </c>
      <c r="HG45" t="str">
        <v>5123 - Preventive Health</v>
      </c>
      <c r="HH45" t="str">
        <v>5124 - Communicable Disease Control</v>
      </c>
      <c r="HI45" t="str">
        <v>5125 - STD Clinic</v>
      </c>
      <c r="HJ45" t="str">
        <v>5126 - TB Clinic</v>
      </c>
      <c r="HK45" t="str">
        <v>5128 - HHS - Finance Admin</v>
      </c>
      <c r="HL45" t="str">
        <v xml:space="preserve">5130 - Budget Office Community Contracts </v>
      </c>
      <c r="HM45" t="str">
        <v>5140 - CPS Program</v>
      </c>
      <c r="HN45" t="str">
        <v>5170 - Welfare Assistance</v>
      </c>
      <c r="HO45" t="str">
        <v>6340 - Wilmer Substance Abuse Facility</v>
      </c>
      <c r="HP45" t="str">
        <v>6430 - Truancy Enforcement Center</v>
      </c>
      <c r="HQ45" t="str">
        <v>6930 - Cash Match for Grants</v>
      </c>
      <c r="HR45" t="str">
        <v>7138 - Parking Garage CO 2004 Series</v>
      </c>
      <c r="HS45" t="str">
        <v>7139 - Unlimited Tax Ref 2005  24.097M</v>
      </c>
      <c r="HT45" t="str">
        <v>7140 - Certificate Obligation, 2006  $65M</v>
      </c>
      <c r="HU45" t="str">
        <v>7141 - Limited Tax Notes, Series 2011</v>
      </c>
      <c r="HV45" t="str">
        <v>7142 - Unlimited Tax Refunding Bonds Series 2011A-Dept</v>
      </c>
      <c r="HW45" t="str">
        <v>7144 - Limited Tax Refunding Bonds Series 2013</v>
      </c>
      <c r="HX45" t="str">
        <v>7145 - Dept Limited Tax Notes Series 2013</v>
      </c>
      <c r="HY45" t="str">
        <v>7146 - Unlimited Tax Refunding Bonds Series 2015</v>
      </c>
      <c r="HZ45" t="str">
        <v>7147 - Combination Tax and Parking Garage Revenue Certificates of Obligation Series 2016</v>
      </c>
      <c r="IA45" t="str">
        <v>7148 - Certificates of Obligation, Series 2022</v>
      </c>
      <c r="IB45" t="str">
        <v>7400 - Administrative</v>
      </c>
      <c r="IC45" t="str">
        <v>7414 - Unlimited Tax Road Bonds Series 1995</v>
      </c>
      <c r="ID45" t="str">
        <v>7418 - Road Bond Series 1996</v>
      </c>
      <c r="IE45" t="str">
        <v>7492 - 1995 Road Bond Fund</v>
      </c>
      <c r="IF45" t="str">
        <v>8010 - State Highway Fund</v>
      </c>
      <c r="IG45" t="str">
        <v>8011 - Vehicle Sales and Use Tax</v>
      </c>
      <c r="IH45" t="str">
        <v>8012 - Certificate of Title Fund</v>
      </c>
      <c r="II45" t="str">
        <v>8013 - State Beer and Wine</v>
      </c>
      <c r="IJ45" t="str">
        <v>8014 - Unapportioned Tax</v>
      </c>
      <c r="IK45" t="str">
        <v>8015 - Tax Refund</v>
      </c>
      <c r="IL45" t="str">
        <v>8016 - Trust Fund (Tax Assessor)</v>
      </c>
      <c r="IM45" t="str">
        <v>8017 - Mail-in License Renewal</v>
      </c>
      <c r="IN45" t="str">
        <v>8459 - Chase C.C. Clearing Acct-Tax Office</v>
      </c>
      <c r="IO45" t="str">
        <v>8465 - Chase C.C. MV Clearing Acct-Tax Office</v>
      </c>
      <c r="IP45" t="str">
        <v>8466 - Chase Credit Card Charge Back-Tax Office</v>
      </c>
      <c r="IQ45" t="str">
        <v>8467 - Chase C.C MV Charge Back Tax Office</v>
      </c>
      <c r="IR45" t="str">
        <v>8543 - Chase Credit Card B&amp;W Chargeback</v>
      </c>
      <c r="IS45" t="str">
        <v>8545 - Chase Credit Card VIT/SIT Chargeback</v>
      </c>
      <c r="IT45" t="str">
        <v>8718 - Dealers' Escrow Account</v>
      </c>
      <c r="IU45" t="str">
        <v>8719 - Undisbursed Funds</v>
      </c>
      <c r="IV45" t="str">
        <v>8720 - Credit Card Deposit/Clearing Acct</v>
      </c>
      <c r="IW45" t="str">
        <v>8721 - Unapportioned Tax ( Year End ) Used to be 720</v>
      </c>
      <c r="IX45" t="str">
        <v>8731 - Credit Card Chargeback Acct</v>
      </c>
      <c r="IY45" t="str">
        <v>9010 - Library Assistance</v>
      </c>
      <c r="IZ45" t="str">
        <v>9020 - Local Emergencies</v>
      </c>
      <c r="JA45" t="str">
        <v>9101 - Park &amp; Open Space Adm</v>
      </c>
      <c r="JB45" t="str">
        <v>9102 - Park and Open Space</v>
      </c>
      <c r="JC45" t="str">
        <v>9200 - Escrows</v>
      </c>
      <c r="JD45" t="str">
        <v>9205 - Constable Precinct #1</v>
      </c>
      <c r="JE45" t="str">
        <v>9206 - Constable Precinct #2</v>
      </c>
      <c r="JF45" t="str">
        <v>9207 - Constable Precinct #3</v>
      </c>
      <c r="JG45" t="str">
        <v>9208 - Constable Precinct #4</v>
      </c>
      <c r="JH45" t="str">
        <v>9209 - Constable Precinct #5</v>
      </c>
      <c r="JI45" t="str">
        <v xml:space="preserve">9215 - Commissary </v>
      </c>
      <c r="JJ45" t="str">
        <v xml:space="preserve">9220 - District Attorney </v>
      </c>
      <c r="JK45" t="str">
        <v>9225 - Sheriff</v>
      </c>
      <c r="JL45" t="str">
        <v xml:space="preserve">9230 - Juvenile </v>
      </c>
      <c r="JM45" t="str">
        <v xml:space="preserve">9235 - Justice of Peace </v>
      </c>
      <c r="JN45" t="str">
        <v>9240 - County Clerk</v>
      </c>
      <c r="JO45" t="str">
        <v>9245 - District Clerk</v>
      </c>
      <c r="JP45" t="str">
        <v xml:space="preserve">9250 - County Clerk Record Management </v>
      </c>
      <c r="JQ45" t="str">
        <v xml:space="preserve">9255 - District Clerk Record Management </v>
      </c>
      <c r="JR45" t="str">
        <v xml:space="preserve">9256 - County &amp; District Clerk Record Management </v>
      </c>
      <c r="JS45" t="str">
        <v xml:space="preserve">9260 - Community Supervision and Correction Department </v>
      </c>
      <c r="JT45" t="str">
        <v xml:space="preserve">9265 - Tax Office </v>
      </c>
      <c r="JU45" t="str">
        <v xml:space="preserve">9270 - Criminal Justice </v>
      </c>
      <c r="JV45" t="str">
        <v xml:space="preserve">9275 - Divert Court </v>
      </c>
      <c r="JW45" t="str">
        <v>9280 - HHS</v>
      </c>
      <c r="JX45" t="str">
        <v>9285 - Probate Court</v>
      </c>
      <c r="JY45" t="str">
        <v>9290 - Law Library</v>
      </c>
      <c r="JZ45" t="str">
        <v>9291 - SBE</v>
      </c>
      <c r="KA45" t="str">
        <v>9292 - Fire Marshall</v>
      </c>
      <c r="KB45" t="str">
        <v>9410 - IT Projects</v>
      </c>
      <c r="KC45" t="str">
        <v>9420 - Facilities Projects</v>
      </c>
      <c r="KD45" t="str">
        <v>9430 - Public Works Projects</v>
      </c>
      <c r="KE45" t="str">
        <v>9440 - CSCD Projects</v>
      </c>
      <c r="KF45" t="str">
        <v>9450 - Elections</v>
      </c>
      <c r="KG45" t="str">
        <v>9455 - Household Hazardous Waste</v>
      </c>
      <c r="KH45" t="str">
        <v>9464 - American Rescue Plan</v>
      </c>
      <c r="KI45" t="str">
        <v>9466 - Major Grants</v>
      </c>
      <c r="KJ45" t="str">
        <v>9467 - HUD Section 8</v>
      </c>
      <c r="KK45" t="str">
        <v>9468 - Charter School</v>
      </c>
      <c r="KL45" t="str">
        <v>9900 - Non-Budget Charges</v>
      </c>
      <c r="KM45" t="str">
        <v>9910 - Countywide Appropriations</v>
      </c>
      <c r="KN45" t="str">
        <v>9915 - Surplus</v>
      </c>
      <c r="KO45" t="str">
        <v>9920 - Payroll -Dept</v>
      </c>
      <c r="KP45" t="str">
        <v>9940 - Reserves and Contingency</v>
      </c>
      <c r="KQ45" t="str">
        <v>9950 - Emergency Reserves</v>
      </c>
    </row>
    <row r="46" spans="1:303" x14ac:dyDescent="0.25">
      <c r="A46" t="str" cm="1">
        <f t="array" ref="A46:KQ46">TRANSPOSE(_xlfn._xlws.SORT(_xlfn._xlws.FILTER(TableCostCenter[Cost Center List],ISNUMBER(SEARCH(Travel!Z47,TableCostCenter[Cost Center List])))))</f>
        <v>0000 - Default Cost Center</v>
      </c>
      <c r="B46" t="str">
        <v>1010 - County Judge</v>
      </c>
      <c r="C46" t="str">
        <v>1011 - Truancy Courts</v>
      </c>
      <c r="D46" t="str">
        <v>1016 - Planning and Development</v>
      </c>
      <c r="E46" t="str">
        <v>1020 - Commissioners' Court Administrator</v>
      </c>
      <c r="F46" t="str">
        <v>1021 - Operation Services - Engineering</v>
      </c>
      <c r="G46" t="str">
        <v>1022 - Operation Services - Facilities</v>
      </c>
      <c r="H46" t="str">
        <v>1023 - Operation Services - Comm/Central Services</v>
      </c>
      <c r="I46" t="str">
        <v>1024 - Operation Services - Records Mgmt</v>
      </c>
      <c r="J46" t="str">
        <v>1027 - Operation Services - Auto Service Center</v>
      </c>
      <c r="K46" t="str">
        <v>1035 - Tax Assessor/Collector</v>
      </c>
      <c r="L46" t="str">
        <v>1040 - Human Resource/Civil Service</v>
      </c>
      <c r="M46" t="str">
        <v>1041 - HRCS - 52e Employees</v>
      </c>
      <c r="N46" t="str">
        <v>1045 - Records Bldg Fitness Center</v>
      </c>
      <c r="O46" t="str">
        <v>1050 - County Treasurer</v>
      </c>
      <c r="P46" t="str">
        <v>1060 - Office of Budget &amp; Evaluation</v>
      </c>
      <c r="Q46" t="str">
        <v>1070 - County Auditor</v>
      </c>
      <c r="R46" t="str">
        <v>1080 - Purchasing</v>
      </c>
      <c r="S46" t="str">
        <v>1082 - Small Business Enterprise(SBE)</v>
      </c>
      <c r="T46" t="str">
        <v>1090 - IT Data Services</v>
      </c>
      <c r="U46" t="str">
        <v>1210 - Elections</v>
      </c>
      <c r="V46" t="str">
        <v>2050 - Texas Cooperative Extension</v>
      </c>
      <c r="W46" t="str">
        <v>2060 - Veterans Service</v>
      </c>
      <c r="X46" t="str">
        <v>2080 - Historical Commission</v>
      </c>
      <c r="Y46" t="str">
        <v>2110 - Public Works</v>
      </c>
      <c r="Z46" t="str">
        <v>2115 - PW - Economic Development</v>
      </c>
      <c r="AA46" t="str">
        <v>2510 - Road Precinct #1</v>
      </c>
      <c r="AB46" t="str">
        <v>2520 - Road Precinct #2</v>
      </c>
      <c r="AC46" t="str">
        <v>2530 - Road Precinct #3</v>
      </c>
      <c r="AD46" t="str">
        <v>2540 - Road Precinct #4</v>
      </c>
      <c r="AE46" t="str">
        <v>2550 - Road Reserves</v>
      </c>
      <c r="AF46" t="str">
        <v>3020 - Community Supervision</v>
      </c>
      <c r="AG46" t="str">
        <v>3030 - Public Service Program</v>
      </c>
      <c r="AH46" t="str">
        <v>3043 - Unincorporated Area Services</v>
      </c>
      <c r="AI46" t="str">
        <v>3110 - Executive</v>
      </c>
      <c r="AJ46" t="str">
        <v>3111 - Special Investigation</v>
      </c>
      <c r="AK46" t="str">
        <v>3112 - Intelligence</v>
      </c>
      <c r="AL46" t="str">
        <v>3113 - Internal Affairs</v>
      </c>
      <c r="AM46" t="str">
        <v>3114 - Compliance</v>
      </c>
      <c r="AN46" t="str">
        <v>3121 - General Services</v>
      </c>
      <c r="AO46" t="str">
        <v>3122 - Personnel</v>
      </c>
      <c r="AP46" t="str">
        <v>3123 - Training</v>
      </c>
      <c r="AQ46" t="str">
        <v>3124 - Communications</v>
      </c>
      <c r="AR46" t="str">
        <v>3125 - Fiscal</v>
      </c>
      <c r="AS46" t="str">
        <v>3126 - Photo Lab</v>
      </c>
      <c r="AT46" t="str">
        <v>3127 - Print Shop Department</v>
      </c>
      <c r="AU46" t="str">
        <v>3128 - Bonds</v>
      </c>
      <c r="AV46" t="str">
        <v>3129 - Bailiff</v>
      </c>
      <c r="AW46" t="str">
        <v>3130 - Warrants</v>
      </c>
      <c r="AX46" t="str">
        <v>3131 - Fugitive Transportation</v>
      </c>
      <c r="AY46" t="str">
        <v>3132 - Civil</v>
      </c>
      <c r="AZ46" t="str">
        <v>3133 - Patrol</v>
      </c>
      <c r="BA46" t="str">
        <v>3134 - Criminal Investigation</v>
      </c>
      <c r="BB46" t="str">
        <v>3136 - FLEET</v>
      </c>
      <c r="BC46" t="str">
        <v>3137 - Freeway Management Program</v>
      </c>
      <c r="BD46" t="str">
        <v>3140 - Detention Services</v>
      </c>
      <c r="BE46" t="str">
        <v>3141 - North Tower</v>
      </c>
      <c r="BF46" t="str">
        <v>3142 - West Tower</v>
      </c>
      <c r="BG46" t="str">
        <v>3147 - Central Intake</v>
      </c>
      <c r="BH46" t="str">
        <v>3148 - South Tower</v>
      </c>
      <c r="BI46" t="str">
        <v>3150 - Classification and Release</v>
      </c>
      <c r="BJ46" t="str">
        <v>3151 - Inmate Program</v>
      </c>
      <c r="BK46" t="str">
        <v>3152 - Central Kitchen</v>
      </c>
      <c r="BL46" t="str">
        <v>3153 - Central Laundry</v>
      </c>
      <c r="BM46" t="str">
        <v>3154 - Inmate Transport</v>
      </c>
      <c r="BN46" t="str">
        <v>3155 - Jail Medical</v>
      </c>
      <c r="BO46" t="str">
        <v>3156 - Pre/Post Trial Release Program</v>
      </c>
      <c r="BP46" t="str">
        <v>3210 - Constable Precinct #1</v>
      </c>
      <c r="BQ46" t="str">
        <v>3220 - Constable Precinct #2</v>
      </c>
      <c r="BR46" t="str">
        <v>3230 - Constable Precinct #3</v>
      </c>
      <c r="BS46" t="str">
        <v>3240 - Constable Precinct #4</v>
      </c>
      <c r="BT46" t="str">
        <v>3250 - Constable Precinct #5</v>
      </c>
      <c r="BU46" t="str">
        <v>3270 - Constable Precinct #3A</v>
      </c>
      <c r="BV46" t="str">
        <v>3280 - Constable Precinct #4A</v>
      </c>
      <c r="BW46" t="str">
        <v>3311 - Crime Lab</v>
      </c>
      <c r="BX46" t="str">
        <v>3312 - Medical Examiner</v>
      </c>
      <c r="BY46" t="str">
        <v>3313 - Breath Alcohol Program</v>
      </c>
      <c r="BZ46" t="str">
        <v>4001 - Building Security</v>
      </c>
      <c r="CA46" t="str">
        <v>4002 - Emergency Management</v>
      </c>
      <c r="CB46" t="str">
        <v>4003 - Fire Marshal</v>
      </c>
      <c r="CC46" t="str">
        <v>4011 - District Attorney</v>
      </c>
      <c r="CD46" t="str">
        <v>4012 - DA-Special Allocation</v>
      </c>
      <c r="CE46" t="str">
        <v>4013 - Drug Court Program</v>
      </c>
      <c r="CF46" t="str">
        <v>4014 - Jail Diversion</v>
      </c>
      <c r="CG46" t="str">
        <v>4015 - Divert Court</v>
      </c>
      <c r="CH46" t="str">
        <v>4016 - S.T.A.C. Court</v>
      </c>
      <c r="CI46" t="str">
        <v>4020 - District Clerk</v>
      </c>
      <c r="CJ46" t="str">
        <v>4031 - County Clerk</v>
      </c>
      <c r="CK46" t="str">
        <v>4032 - County Clerk-Collections</v>
      </c>
      <c r="CL46" t="str">
        <v>4033 - Truancy Courts Clerks</v>
      </c>
      <c r="CM46" t="str">
        <v>4040 - Public Defender</v>
      </c>
      <c r="CN46" t="str">
        <v>4051 - District Court Administration</v>
      </c>
      <c r="CO46" t="str">
        <v>4052 - Family Court Services</v>
      </c>
      <c r="CP46" t="str">
        <v>4053 - Child Support Payments Office</v>
      </c>
      <c r="CQ46" t="str">
        <v>4054 - Alt. Dispute Resolution-Dept</v>
      </c>
      <c r="CR46" t="str">
        <v>4056 - Domestic Relations Office Administration</v>
      </c>
      <c r="CS46" t="str">
        <v>4060 - Jury Service</v>
      </c>
      <c r="CT46" t="str">
        <v>4065 - Grand Jury Service</v>
      </c>
      <c r="CU46" t="str">
        <v>4071 - 5th Court of Appeals</v>
      </c>
      <c r="CV46" t="str">
        <v>4072 - First Admin. Judicial Region</v>
      </c>
      <c r="CW46" t="str">
        <v>4080 - Court Cost Miscellaneous</v>
      </c>
      <c r="CX46" t="str">
        <v>4090 - Appellate Justice System</v>
      </c>
      <c r="CY46" t="str">
        <v>4110 - 14th Civil District Court</v>
      </c>
      <c r="CZ46" t="str">
        <v>4115 - 44th Civil District Court</v>
      </c>
      <c r="DA46" t="str">
        <v>4120 - 68th Civil District Court</v>
      </c>
      <c r="DB46" t="str">
        <v>4125 - 95th Civil District Court</v>
      </c>
      <c r="DC46" t="str">
        <v>4130 - 101st Civil District Court</v>
      </c>
      <c r="DD46" t="str">
        <v>4135 - 116th Civil District Court</v>
      </c>
      <c r="DE46" t="str">
        <v>4140 - 134th Civil District Court</v>
      </c>
      <c r="DF46" t="str">
        <v>4145 - 160th Civil District Court</v>
      </c>
      <c r="DG46" t="str">
        <v>4150 - 162nd Civil District Court</v>
      </c>
      <c r="DH46" t="str">
        <v>4155 - 191st Civil District Court</v>
      </c>
      <c r="DI46" t="str">
        <v>4160 - 192nd Civil District Court</v>
      </c>
      <c r="DJ46" t="str">
        <v>4165 - 193rd Civil District Court</v>
      </c>
      <c r="DK46" t="str">
        <v>4170 - 298th Civil District Court</v>
      </c>
      <c r="DL46" t="str">
        <v>4175 - Civil District Masters</v>
      </c>
      <c r="DM46" t="str">
        <v>4180 - Civil Tax Court</v>
      </c>
      <c r="DN46" t="str">
        <v>4210 - 254th Family Court</v>
      </c>
      <c r="DO46" t="str">
        <v>4215 - 255th Family Court</v>
      </c>
      <c r="DP46" t="str">
        <v>4220 - 256th Family Court</v>
      </c>
      <c r="DQ46" t="str">
        <v>4225 - 301st Family Court</v>
      </c>
      <c r="DR46" t="str">
        <v>4230 - 302nd Family Court</v>
      </c>
      <c r="DS46" t="str">
        <v>4235 - 303rd Family Court</v>
      </c>
      <c r="DT46" t="str">
        <v>4240 - 330th Family Court</v>
      </c>
      <c r="DU46" t="str">
        <v>4250 - IV-D Court</v>
      </c>
      <c r="DV46" t="str">
        <v>4310 - 304th Juvenile Court</v>
      </c>
      <c r="DW46" t="str">
        <v>4320 - 305th Juvenile Court</v>
      </c>
      <c r="DX46" t="str">
        <v>4401 - Criminal District Court #1</v>
      </c>
      <c r="DY46" t="str">
        <v>4402 - Criminal District Court #2</v>
      </c>
      <c r="DZ46" t="str">
        <v>4403 - Criminal District Court #3</v>
      </c>
      <c r="EA46" t="str">
        <v>4404 - Criminal District Court #4</v>
      </c>
      <c r="EB46" t="str">
        <v>4405 - Criminal District Court #5</v>
      </c>
      <c r="EC46" t="str">
        <v>4406 - Criminal District Court #6</v>
      </c>
      <c r="ED46" t="str">
        <v>4407 - Criminal District Court #7</v>
      </c>
      <c r="EE46" t="str">
        <v>4410 - 194th Criminal District Court</v>
      </c>
      <c r="EF46" t="str">
        <v>4415 - 195th Criminal District Court</v>
      </c>
      <c r="EG46" t="str">
        <v>4420 - 203rd Criminal District Court</v>
      </c>
      <c r="EH46" t="str">
        <v>4425 - 204th Criminal District Court</v>
      </c>
      <c r="EI46" t="str">
        <v>4430 - 265th Criminal District Court</v>
      </c>
      <c r="EJ46" t="str">
        <v>4435 - 282nd Criminal District Court</v>
      </c>
      <c r="EK46" t="str">
        <v>4440 - 283rd Criminal District Court</v>
      </c>
      <c r="EL46" t="str">
        <v>4445 - 291st Criminal District Court</v>
      </c>
      <c r="EM46" t="str">
        <v>4450 - 292nd Criminal District Court</v>
      </c>
      <c r="EN46" t="str">
        <v>4455 - 363rd Criminal District Court</v>
      </c>
      <c r="EO46" t="str">
        <v>4460 - Criminal District Magistrates</v>
      </c>
      <c r="EP46" t="str">
        <v>4461 - Pretrial Release</v>
      </c>
      <c r="EQ46" t="str">
        <v>4465 - Staff Attorneys</v>
      </c>
      <c r="ER46" t="str">
        <v>4470 - Criminal District Court Manager</v>
      </c>
      <c r="ES46" t="str">
        <v>4501 - County Court at Law #1</v>
      </c>
      <c r="ET46" t="str">
        <v>4502 - County Court at Law #2</v>
      </c>
      <c r="EU46" t="str">
        <v>4503 - County Court at Law #3</v>
      </c>
      <c r="EV46" t="str">
        <v>4504 - County Court at Law #4</v>
      </c>
      <c r="EW46" t="str">
        <v>4505 - County Court at Law #5</v>
      </c>
      <c r="EX46" t="str">
        <v>4601 - County Criminal Court #1</v>
      </c>
      <c r="EY46" t="str">
        <v>4602 - County Criminal Court #2</v>
      </c>
      <c r="EZ46" t="str">
        <v>4603 - County Criminal Court #3</v>
      </c>
      <c r="FA46" t="str">
        <v>4604 - County Criminal Court #4</v>
      </c>
      <c r="FB46" t="str">
        <v>4605 - County Criminal Court #5</v>
      </c>
      <c r="FC46" t="str">
        <v>4606 - County Criminal Court #6</v>
      </c>
      <c r="FD46" t="str">
        <v>4607 - County Criminal Court #7</v>
      </c>
      <c r="FE46" t="str">
        <v>4608 - County Criminal Court #8</v>
      </c>
      <c r="FF46" t="str">
        <v>4609 - County Criminal Court #9</v>
      </c>
      <c r="FG46" t="str">
        <v>4610 - County Criminal Court #10</v>
      </c>
      <c r="FH46" t="str">
        <v>4611 - County Criminal Court #11</v>
      </c>
      <c r="FI46" t="str">
        <v>4615 - County Criminal Court of Appeals</v>
      </c>
      <c r="FJ46" t="str">
        <v>4616 - County Criminal Court of Appeals #2</v>
      </c>
      <c r="FK46" t="str">
        <v>4617 - County Criminal Court - Magistrate</v>
      </c>
      <c r="FL46" t="str">
        <v>4620 - County Criminal Court Manager</v>
      </c>
      <c r="FM46" t="str">
        <v>4701 - Probate Court #1</v>
      </c>
      <c r="FN46" t="str">
        <v>4702 - Probate Court #2</v>
      </c>
      <c r="FO46" t="str">
        <v>4703 - Probate Court #3</v>
      </c>
      <c r="FP46" t="str">
        <v>4704 - Investigators/Court Visitor Program</v>
      </c>
      <c r="FQ46" t="str">
        <v>4705 - Probate Associates</v>
      </c>
      <c r="FR46" t="str">
        <v>4811 - J.P- 1-1</v>
      </c>
      <c r="FS46" t="str">
        <v>4812 - J.P- 1-2</v>
      </c>
      <c r="FT46" t="str">
        <v>4821 - J.P- 2-1</v>
      </c>
      <c r="FU46" t="str">
        <v>4822 - J.P- 2-2</v>
      </c>
      <c r="FV46" t="str">
        <v>4831 - J.P- 3-1</v>
      </c>
      <c r="FW46" t="str">
        <v>4832 - J.P- 3-2</v>
      </c>
      <c r="FX46" t="str">
        <v>4833 - J.P. Central Collections</v>
      </c>
      <c r="FY46" t="str">
        <v>4841 - J.P- 4-1</v>
      </c>
      <c r="FZ46" t="str">
        <v>4842 - J.P- 4-2</v>
      </c>
      <c r="GA46" t="str">
        <v>4851 - J.P- 5-1</v>
      </c>
      <c r="GB46" t="str">
        <v>4852 - J.P- 5-2</v>
      </c>
      <c r="GC46" t="str">
        <v>4862 - J P 3-A</v>
      </c>
      <c r="GD46" t="str">
        <v>4921 - District Clerk Criminal and Bond Forfeiture</v>
      </c>
      <c r="GE46" t="str">
        <v>4922 - District Clerk Passport Central</v>
      </c>
      <c r="GF46" t="str">
        <v>4923 - District Clerk Passport East</v>
      </c>
      <c r="GG46" t="str">
        <v>4924 - District Passport North</v>
      </c>
      <c r="GH46" t="str">
        <v>4925 - District Clerk Juvenile</v>
      </c>
      <c r="GI46" t="str">
        <v>4926 - District Civil and Family, Trust and Collections</v>
      </c>
      <c r="GJ46" t="str">
        <v>5001 - County Clerk Criminal and Bond Forfeiture</v>
      </c>
      <c r="GK46" t="str">
        <v>5002 - County Clerk Recording</v>
      </c>
      <c r="GL46" t="str">
        <v>5003 - County Clerk Vitals</v>
      </c>
      <c r="GM46" t="str">
        <v>5004 - County Clerk Trust</v>
      </c>
      <c r="GN46" t="str">
        <v xml:space="preserve">5005 - County Clerk Civil </v>
      </c>
      <c r="GO46" t="str">
        <v>5006 - County Clerk Probate</v>
      </c>
      <c r="GP46" t="str">
        <v>5007 - County Clerk Central Records</v>
      </c>
      <c r="GQ46" t="str">
        <v>5008 - County Clerk-Collections</v>
      </c>
      <c r="GR46" t="str">
        <v>5041 - Truancy South</v>
      </c>
      <c r="GS46" t="str">
        <v>5042 - Truancy North</v>
      </c>
      <c r="GT46" t="str">
        <v>5043 - Truancy East</v>
      </c>
      <c r="GU46" t="str">
        <v>5110 - Employee Health Clinic</v>
      </c>
      <c r="GV46" t="str">
        <v>5111 - Juvenile Administration</v>
      </c>
      <c r="GW46" t="str">
        <v>5112 - Juvenile Psychological Service</v>
      </c>
      <c r="GX46" t="str">
        <v>5114 - Juvenile-Detention Center</v>
      </c>
      <c r="GY46" t="str">
        <v>5115 - Juvenile-Emergency Shelter</v>
      </c>
      <c r="GZ46" t="str">
        <v>5116 - Juvenile-Letot Center</v>
      </c>
      <c r="HA46" t="str">
        <v>5117 - Juvenile-Youth Village</v>
      </c>
      <c r="HB46" t="str">
        <v>5118 - Juvenile-Medlock Center</v>
      </c>
      <c r="HC46" t="str">
        <v>5119 - Juvenile-Letot Residential Treatment Center</v>
      </c>
      <c r="HD46" t="str">
        <v>5120 - Health Administration</v>
      </c>
      <c r="HE46" t="str">
        <v>5121 - Environmental Health</v>
      </c>
      <c r="HF46" t="str">
        <v>5122 - Public Health Lab</v>
      </c>
      <c r="HG46" t="str">
        <v>5123 - Preventive Health</v>
      </c>
      <c r="HH46" t="str">
        <v>5124 - Communicable Disease Control</v>
      </c>
      <c r="HI46" t="str">
        <v>5125 - STD Clinic</v>
      </c>
      <c r="HJ46" t="str">
        <v>5126 - TB Clinic</v>
      </c>
      <c r="HK46" t="str">
        <v>5128 - HHS - Finance Admin</v>
      </c>
      <c r="HL46" t="str">
        <v xml:space="preserve">5130 - Budget Office Community Contracts </v>
      </c>
      <c r="HM46" t="str">
        <v>5140 - CPS Program</v>
      </c>
      <c r="HN46" t="str">
        <v>5170 - Welfare Assistance</v>
      </c>
      <c r="HO46" t="str">
        <v>6340 - Wilmer Substance Abuse Facility</v>
      </c>
      <c r="HP46" t="str">
        <v>6430 - Truancy Enforcement Center</v>
      </c>
      <c r="HQ46" t="str">
        <v>6930 - Cash Match for Grants</v>
      </c>
      <c r="HR46" t="str">
        <v>7138 - Parking Garage CO 2004 Series</v>
      </c>
      <c r="HS46" t="str">
        <v>7139 - Unlimited Tax Ref 2005  24.097M</v>
      </c>
      <c r="HT46" t="str">
        <v>7140 - Certificate Obligation, 2006  $65M</v>
      </c>
      <c r="HU46" t="str">
        <v>7141 - Limited Tax Notes, Series 2011</v>
      </c>
      <c r="HV46" t="str">
        <v>7142 - Unlimited Tax Refunding Bonds Series 2011A-Dept</v>
      </c>
      <c r="HW46" t="str">
        <v>7144 - Limited Tax Refunding Bonds Series 2013</v>
      </c>
      <c r="HX46" t="str">
        <v>7145 - Dept Limited Tax Notes Series 2013</v>
      </c>
      <c r="HY46" t="str">
        <v>7146 - Unlimited Tax Refunding Bonds Series 2015</v>
      </c>
      <c r="HZ46" t="str">
        <v>7147 - Combination Tax and Parking Garage Revenue Certificates of Obligation Series 2016</v>
      </c>
      <c r="IA46" t="str">
        <v>7148 - Certificates of Obligation, Series 2022</v>
      </c>
      <c r="IB46" t="str">
        <v>7400 - Administrative</v>
      </c>
      <c r="IC46" t="str">
        <v>7414 - Unlimited Tax Road Bonds Series 1995</v>
      </c>
      <c r="ID46" t="str">
        <v>7418 - Road Bond Series 1996</v>
      </c>
      <c r="IE46" t="str">
        <v>7492 - 1995 Road Bond Fund</v>
      </c>
      <c r="IF46" t="str">
        <v>8010 - State Highway Fund</v>
      </c>
      <c r="IG46" t="str">
        <v>8011 - Vehicle Sales and Use Tax</v>
      </c>
      <c r="IH46" t="str">
        <v>8012 - Certificate of Title Fund</v>
      </c>
      <c r="II46" t="str">
        <v>8013 - State Beer and Wine</v>
      </c>
      <c r="IJ46" t="str">
        <v>8014 - Unapportioned Tax</v>
      </c>
      <c r="IK46" t="str">
        <v>8015 - Tax Refund</v>
      </c>
      <c r="IL46" t="str">
        <v>8016 - Trust Fund (Tax Assessor)</v>
      </c>
      <c r="IM46" t="str">
        <v>8017 - Mail-in License Renewal</v>
      </c>
      <c r="IN46" t="str">
        <v>8459 - Chase C.C. Clearing Acct-Tax Office</v>
      </c>
      <c r="IO46" t="str">
        <v>8465 - Chase C.C. MV Clearing Acct-Tax Office</v>
      </c>
      <c r="IP46" t="str">
        <v>8466 - Chase Credit Card Charge Back-Tax Office</v>
      </c>
      <c r="IQ46" t="str">
        <v>8467 - Chase C.C MV Charge Back Tax Office</v>
      </c>
      <c r="IR46" t="str">
        <v>8543 - Chase Credit Card B&amp;W Chargeback</v>
      </c>
      <c r="IS46" t="str">
        <v>8545 - Chase Credit Card VIT/SIT Chargeback</v>
      </c>
      <c r="IT46" t="str">
        <v>8718 - Dealers' Escrow Account</v>
      </c>
      <c r="IU46" t="str">
        <v>8719 - Undisbursed Funds</v>
      </c>
      <c r="IV46" t="str">
        <v>8720 - Credit Card Deposit/Clearing Acct</v>
      </c>
      <c r="IW46" t="str">
        <v>8721 - Unapportioned Tax ( Year End ) Used to be 720</v>
      </c>
      <c r="IX46" t="str">
        <v>8731 - Credit Card Chargeback Acct</v>
      </c>
      <c r="IY46" t="str">
        <v>9010 - Library Assistance</v>
      </c>
      <c r="IZ46" t="str">
        <v>9020 - Local Emergencies</v>
      </c>
      <c r="JA46" t="str">
        <v>9101 - Park &amp; Open Space Adm</v>
      </c>
      <c r="JB46" t="str">
        <v>9102 - Park and Open Space</v>
      </c>
      <c r="JC46" t="str">
        <v>9200 - Escrows</v>
      </c>
      <c r="JD46" t="str">
        <v>9205 - Constable Precinct #1</v>
      </c>
      <c r="JE46" t="str">
        <v>9206 - Constable Precinct #2</v>
      </c>
      <c r="JF46" t="str">
        <v>9207 - Constable Precinct #3</v>
      </c>
      <c r="JG46" t="str">
        <v>9208 - Constable Precinct #4</v>
      </c>
      <c r="JH46" t="str">
        <v>9209 - Constable Precinct #5</v>
      </c>
      <c r="JI46" t="str">
        <v xml:space="preserve">9215 - Commissary </v>
      </c>
      <c r="JJ46" t="str">
        <v xml:space="preserve">9220 - District Attorney </v>
      </c>
      <c r="JK46" t="str">
        <v>9225 - Sheriff</v>
      </c>
      <c r="JL46" t="str">
        <v xml:space="preserve">9230 - Juvenile </v>
      </c>
      <c r="JM46" t="str">
        <v xml:space="preserve">9235 - Justice of Peace </v>
      </c>
      <c r="JN46" t="str">
        <v>9240 - County Clerk</v>
      </c>
      <c r="JO46" t="str">
        <v>9245 - District Clerk</v>
      </c>
      <c r="JP46" t="str">
        <v xml:space="preserve">9250 - County Clerk Record Management </v>
      </c>
      <c r="JQ46" t="str">
        <v xml:space="preserve">9255 - District Clerk Record Management </v>
      </c>
      <c r="JR46" t="str">
        <v xml:space="preserve">9256 - County &amp; District Clerk Record Management </v>
      </c>
      <c r="JS46" t="str">
        <v xml:space="preserve">9260 - Community Supervision and Correction Department </v>
      </c>
      <c r="JT46" t="str">
        <v xml:space="preserve">9265 - Tax Office </v>
      </c>
      <c r="JU46" t="str">
        <v xml:space="preserve">9270 - Criminal Justice </v>
      </c>
      <c r="JV46" t="str">
        <v xml:space="preserve">9275 - Divert Court </v>
      </c>
      <c r="JW46" t="str">
        <v>9280 - HHS</v>
      </c>
      <c r="JX46" t="str">
        <v>9285 - Probate Court</v>
      </c>
      <c r="JY46" t="str">
        <v>9290 - Law Library</v>
      </c>
      <c r="JZ46" t="str">
        <v>9291 - SBE</v>
      </c>
      <c r="KA46" t="str">
        <v>9292 - Fire Marshall</v>
      </c>
      <c r="KB46" t="str">
        <v>9410 - IT Projects</v>
      </c>
      <c r="KC46" t="str">
        <v>9420 - Facilities Projects</v>
      </c>
      <c r="KD46" t="str">
        <v>9430 - Public Works Projects</v>
      </c>
      <c r="KE46" t="str">
        <v>9440 - CSCD Projects</v>
      </c>
      <c r="KF46" t="str">
        <v>9450 - Elections</v>
      </c>
      <c r="KG46" t="str">
        <v>9455 - Household Hazardous Waste</v>
      </c>
      <c r="KH46" t="str">
        <v>9464 - American Rescue Plan</v>
      </c>
      <c r="KI46" t="str">
        <v>9466 - Major Grants</v>
      </c>
      <c r="KJ46" t="str">
        <v>9467 - HUD Section 8</v>
      </c>
      <c r="KK46" t="str">
        <v>9468 - Charter School</v>
      </c>
      <c r="KL46" t="str">
        <v>9900 - Non-Budget Charges</v>
      </c>
      <c r="KM46" t="str">
        <v>9910 - Countywide Appropriations</v>
      </c>
      <c r="KN46" t="str">
        <v>9915 - Surplus</v>
      </c>
      <c r="KO46" t="str">
        <v>9920 - Payroll -Dept</v>
      </c>
      <c r="KP46" t="str">
        <v>9940 - Reserves and Contingency</v>
      </c>
      <c r="KQ46" t="str">
        <v>9950 - Emergency Reserves</v>
      </c>
    </row>
    <row r="47" spans="1:303" x14ac:dyDescent="0.25">
      <c r="A47" t="str" cm="1">
        <f t="array" ref="A47:KQ47">TRANSPOSE(_xlfn._xlws.SORT(_xlfn._xlws.FILTER(TableCostCenter[Cost Center List],ISNUMBER(SEARCH(Travel!Z48,TableCostCenter[Cost Center List])))))</f>
        <v>0000 - Default Cost Center</v>
      </c>
      <c r="B47" t="str">
        <v>1010 - County Judge</v>
      </c>
      <c r="C47" t="str">
        <v>1011 - Truancy Courts</v>
      </c>
      <c r="D47" t="str">
        <v>1016 - Planning and Development</v>
      </c>
      <c r="E47" t="str">
        <v>1020 - Commissioners' Court Administrator</v>
      </c>
      <c r="F47" t="str">
        <v>1021 - Operation Services - Engineering</v>
      </c>
      <c r="G47" t="str">
        <v>1022 - Operation Services - Facilities</v>
      </c>
      <c r="H47" t="str">
        <v>1023 - Operation Services - Comm/Central Services</v>
      </c>
      <c r="I47" t="str">
        <v>1024 - Operation Services - Records Mgmt</v>
      </c>
      <c r="J47" t="str">
        <v>1027 - Operation Services - Auto Service Center</v>
      </c>
      <c r="K47" t="str">
        <v>1035 - Tax Assessor/Collector</v>
      </c>
      <c r="L47" t="str">
        <v>1040 - Human Resource/Civil Service</v>
      </c>
      <c r="M47" t="str">
        <v>1041 - HRCS - 52e Employees</v>
      </c>
      <c r="N47" t="str">
        <v>1045 - Records Bldg Fitness Center</v>
      </c>
      <c r="O47" t="str">
        <v>1050 - County Treasurer</v>
      </c>
      <c r="P47" t="str">
        <v>1060 - Office of Budget &amp; Evaluation</v>
      </c>
      <c r="Q47" t="str">
        <v>1070 - County Auditor</v>
      </c>
      <c r="R47" t="str">
        <v>1080 - Purchasing</v>
      </c>
      <c r="S47" t="str">
        <v>1082 - Small Business Enterprise(SBE)</v>
      </c>
      <c r="T47" t="str">
        <v>1090 - IT Data Services</v>
      </c>
      <c r="U47" t="str">
        <v>1210 - Elections</v>
      </c>
      <c r="V47" t="str">
        <v>2050 - Texas Cooperative Extension</v>
      </c>
      <c r="W47" t="str">
        <v>2060 - Veterans Service</v>
      </c>
      <c r="X47" t="str">
        <v>2080 - Historical Commission</v>
      </c>
      <c r="Y47" t="str">
        <v>2110 - Public Works</v>
      </c>
      <c r="Z47" t="str">
        <v>2115 - PW - Economic Development</v>
      </c>
      <c r="AA47" t="str">
        <v>2510 - Road Precinct #1</v>
      </c>
      <c r="AB47" t="str">
        <v>2520 - Road Precinct #2</v>
      </c>
      <c r="AC47" t="str">
        <v>2530 - Road Precinct #3</v>
      </c>
      <c r="AD47" t="str">
        <v>2540 - Road Precinct #4</v>
      </c>
      <c r="AE47" t="str">
        <v>2550 - Road Reserves</v>
      </c>
      <c r="AF47" t="str">
        <v>3020 - Community Supervision</v>
      </c>
      <c r="AG47" t="str">
        <v>3030 - Public Service Program</v>
      </c>
      <c r="AH47" t="str">
        <v>3043 - Unincorporated Area Services</v>
      </c>
      <c r="AI47" t="str">
        <v>3110 - Executive</v>
      </c>
      <c r="AJ47" t="str">
        <v>3111 - Special Investigation</v>
      </c>
      <c r="AK47" t="str">
        <v>3112 - Intelligence</v>
      </c>
      <c r="AL47" t="str">
        <v>3113 - Internal Affairs</v>
      </c>
      <c r="AM47" t="str">
        <v>3114 - Compliance</v>
      </c>
      <c r="AN47" t="str">
        <v>3121 - General Services</v>
      </c>
      <c r="AO47" t="str">
        <v>3122 - Personnel</v>
      </c>
      <c r="AP47" t="str">
        <v>3123 - Training</v>
      </c>
      <c r="AQ47" t="str">
        <v>3124 - Communications</v>
      </c>
      <c r="AR47" t="str">
        <v>3125 - Fiscal</v>
      </c>
      <c r="AS47" t="str">
        <v>3126 - Photo Lab</v>
      </c>
      <c r="AT47" t="str">
        <v>3127 - Print Shop Department</v>
      </c>
      <c r="AU47" t="str">
        <v>3128 - Bonds</v>
      </c>
      <c r="AV47" t="str">
        <v>3129 - Bailiff</v>
      </c>
      <c r="AW47" t="str">
        <v>3130 - Warrants</v>
      </c>
      <c r="AX47" t="str">
        <v>3131 - Fugitive Transportation</v>
      </c>
      <c r="AY47" t="str">
        <v>3132 - Civil</v>
      </c>
      <c r="AZ47" t="str">
        <v>3133 - Patrol</v>
      </c>
      <c r="BA47" t="str">
        <v>3134 - Criminal Investigation</v>
      </c>
      <c r="BB47" t="str">
        <v>3136 - FLEET</v>
      </c>
      <c r="BC47" t="str">
        <v>3137 - Freeway Management Program</v>
      </c>
      <c r="BD47" t="str">
        <v>3140 - Detention Services</v>
      </c>
      <c r="BE47" t="str">
        <v>3141 - North Tower</v>
      </c>
      <c r="BF47" t="str">
        <v>3142 - West Tower</v>
      </c>
      <c r="BG47" t="str">
        <v>3147 - Central Intake</v>
      </c>
      <c r="BH47" t="str">
        <v>3148 - South Tower</v>
      </c>
      <c r="BI47" t="str">
        <v>3150 - Classification and Release</v>
      </c>
      <c r="BJ47" t="str">
        <v>3151 - Inmate Program</v>
      </c>
      <c r="BK47" t="str">
        <v>3152 - Central Kitchen</v>
      </c>
      <c r="BL47" t="str">
        <v>3153 - Central Laundry</v>
      </c>
      <c r="BM47" t="str">
        <v>3154 - Inmate Transport</v>
      </c>
      <c r="BN47" t="str">
        <v>3155 - Jail Medical</v>
      </c>
      <c r="BO47" t="str">
        <v>3156 - Pre/Post Trial Release Program</v>
      </c>
      <c r="BP47" t="str">
        <v>3210 - Constable Precinct #1</v>
      </c>
      <c r="BQ47" t="str">
        <v>3220 - Constable Precinct #2</v>
      </c>
      <c r="BR47" t="str">
        <v>3230 - Constable Precinct #3</v>
      </c>
      <c r="BS47" t="str">
        <v>3240 - Constable Precinct #4</v>
      </c>
      <c r="BT47" t="str">
        <v>3250 - Constable Precinct #5</v>
      </c>
      <c r="BU47" t="str">
        <v>3270 - Constable Precinct #3A</v>
      </c>
      <c r="BV47" t="str">
        <v>3280 - Constable Precinct #4A</v>
      </c>
      <c r="BW47" t="str">
        <v>3311 - Crime Lab</v>
      </c>
      <c r="BX47" t="str">
        <v>3312 - Medical Examiner</v>
      </c>
      <c r="BY47" t="str">
        <v>3313 - Breath Alcohol Program</v>
      </c>
      <c r="BZ47" t="str">
        <v>4001 - Building Security</v>
      </c>
      <c r="CA47" t="str">
        <v>4002 - Emergency Management</v>
      </c>
      <c r="CB47" t="str">
        <v>4003 - Fire Marshal</v>
      </c>
      <c r="CC47" t="str">
        <v>4011 - District Attorney</v>
      </c>
      <c r="CD47" t="str">
        <v>4012 - DA-Special Allocation</v>
      </c>
      <c r="CE47" t="str">
        <v>4013 - Drug Court Program</v>
      </c>
      <c r="CF47" t="str">
        <v>4014 - Jail Diversion</v>
      </c>
      <c r="CG47" t="str">
        <v>4015 - Divert Court</v>
      </c>
      <c r="CH47" t="str">
        <v>4016 - S.T.A.C. Court</v>
      </c>
      <c r="CI47" t="str">
        <v>4020 - District Clerk</v>
      </c>
      <c r="CJ47" t="str">
        <v>4031 - County Clerk</v>
      </c>
      <c r="CK47" t="str">
        <v>4032 - County Clerk-Collections</v>
      </c>
      <c r="CL47" t="str">
        <v>4033 - Truancy Courts Clerks</v>
      </c>
      <c r="CM47" t="str">
        <v>4040 - Public Defender</v>
      </c>
      <c r="CN47" t="str">
        <v>4051 - District Court Administration</v>
      </c>
      <c r="CO47" t="str">
        <v>4052 - Family Court Services</v>
      </c>
      <c r="CP47" t="str">
        <v>4053 - Child Support Payments Office</v>
      </c>
      <c r="CQ47" t="str">
        <v>4054 - Alt. Dispute Resolution-Dept</v>
      </c>
      <c r="CR47" t="str">
        <v>4056 - Domestic Relations Office Administration</v>
      </c>
      <c r="CS47" t="str">
        <v>4060 - Jury Service</v>
      </c>
      <c r="CT47" t="str">
        <v>4065 - Grand Jury Service</v>
      </c>
      <c r="CU47" t="str">
        <v>4071 - 5th Court of Appeals</v>
      </c>
      <c r="CV47" t="str">
        <v>4072 - First Admin. Judicial Region</v>
      </c>
      <c r="CW47" t="str">
        <v>4080 - Court Cost Miscellaneous</v>
      </c>
      <c r="CX47" t="str">
        <v>4090 - Appellate Justice System</v>
      </c>
      <c r="CY47" t="str">
        <v>4110 - 14th Civil District Court</v>
      </c>
      <c r="CZ47" t="str">
        <v>4115 - 44th Civil District Court</v>
      </c>
      <c r="DA47" t="str">
        <v>4120 - 68th Civil District Court</v>
      </c>
      <c r="DB47" t="str">
        <v>4125 - 95th Civil District Court</v>
      </c>
      <c r="DC47" t="str">
        <v>4130 - 101st Civil District Court</v>
      </c>
      <c r="DD47" t="str">
        <v>4135 - 116th Civil District Court</v>
      </c>
      <c r="DE47" t="str">
        <v>4140 - 134th Civil District Court</v>
      </c>
      <c r="DF47" t="str">
        <v>4145 - 160th Civil District Court</v>
      </c>
      <c r="DG47" t="str">
        <v>4150 - 162nd Civil District Court</v>
      </c>
      <c r="DH47" t="str">
        <v>4155 - 191st Civil District Court</v>
      </c>
      <c r="DI47" t="str">
        <v>4160 - 192nd Civil District Court</v>
      </c>
      <c r="DJ47" t="str">
        <v>4165 - 193rd Civil District Court</v>
      </c>
      <c r="DK47" t="str">
        <v>4170 - 298th Civil District Court</v>
      </c>
      <c r="DL47" t="str">
        <v>4175 - Civil District Masters</v>
      </c>
      <c r="DM47" t="str">
        <v>4180 - Civil Tax Court</v>
      </c>
      <c r="DN47" t="str">
        <v>4210 - 254th Family Court</v>
      </c>
      <c r="DO47" t="str">
        <v>4215 - 255th Family Court</v>
      </c>
      <c r="DP47" t="str">
        <v>4220 - 256th Family Court</v>
      </c>
      <c r="DQ47" t="str">
        <v>4225 - 301st Family Court</v>
      </c>
      <c r="DR47" t="str">
        <v>4230 - 302nd Family Court</v>
      </c>
      <c r="DS47" t="str">
        <v>4235 - 303rd Family Court</v>
      </c>
      <c r="DT47" t="str">
        <v>4240 - 330th Family Court</v>
      </c>
      <c r="DU47" t="str">
        <v>4250 - IV-D Court</v>
      </c>
      <c r="DV47" t="str">
        <v>4310 - 304th Juvenile Court</v>
      </c>
      <c r="DW47" t="str">
        <v>4320 - 305th Juvenile Court</v>
      </c>
      <c r="DX47" t="str">
        <v>4401 - Criminal District Court #1</v>
      </c>
      <c r="DY47" t="str">
        <v>4402 - Criminal District Court #2</v>
      </c>
      <c r="DZ47" t="str">
        <v>4403 - Criminal District Court #3</v>
      </c>
      <c r="EA47" t="str">
        <v>4404 - Criminal District Court #4</v>
      </c>
      <c r="EB47" t="str">
        <v>4405 - Criminal District Court #5</v>
      </c>
      <c r="EC47" t="str">
        <v>4406 - Criminal District Court #6</v>
      </c>
      <c r="ED47" t="str">
        <v>4407 - Criminal District Court #7</v>
      </c>
      <c r="EE47" t="str">
        <v>4410 - 194th Criminal District Court</v>
      </c>
      <c r="EF47" t="str">
        <v>4415 - 195th Criminal District Court</v>
      </c>
      <c r="EG47" t="str">
        <v>4420 - 203rd Criminal District Court</v>
      </c>
      <c r="EH47" t="str">
        <v>4425 - 204th Criminal District Court</v>
      </c>
      <c r="EI47" t="str">
        <v>4430 - 265th Criminal District Court</v>
      </c>
      <c r="EJ47" t="str">
        <v>4435 - 282nd Criminal District Court</v>
      </c>
      <c r="EK47" t="str">
        <v>4440 - 283rd Criminal District Court</v>
      </c>
      <c r="EL47" t="str">
        <v>4445 - 291st Criminal District Court</v>
      </c>
      <c r="EM47" t="str">
        <v>4450 - 292nd Criminal District Court</v>
      </c>
      <c r="EN47" t="str">
        <v>4455 - 363rd Criminal District Court</v>
      </c>
      <c r="EO47" t="str">
        <v>4460 - Criminal District Magistrates</v>
      </c>
      <c r="EP47" t="str">
        <v>4461 - Pretrial Release</v>
      </c>
      <c r="EQ47" t="str">
        <v>4465 - Staff Attorneys</v>
      </c>
      <c r="ER47" t="str">
        <v>4470 - Criminal District Court Manager</v>
      </c>
      <c r="ES47" t="str">
        <v>4501 - County Court at Law #1</v>
      </c>
      <c r="ET47" t="str">
        <v>4502 - County Court at Law #2</v>
      </c>
      <c r="EU47" t="str">
        <v>4503 - County Court at Law #3</v>
      </c>
      <c r="EV47" t="str">
        <v>4504 - County Court at Law #4</v>
      </c>
      <c r="EW47" t="str">
        <v>4505 - County Court at Law #5</v>
      </c>
      <c r="EX47" t="str">
        <v>4601 - County Criminal Court #1</v>
      </c>
      <c r="EY47" t="str">
        <v>4602 - County Criminal Court #2</v>
      </c>
      <c r="EZ47" t="str">
        <v>4603 - County Criminal Court #3</v>
      </c>
      <c r="FA47" t="str">
        <v>4604 - County Criminal Court #4</v>
      </c>
      <c r="FB47" t="str">
        <v>4605 - County Criminal Court #5</v>
      </c>
      <c r="FC47" t="str">
        <v>4606 - County Criminal Court #6</v>
      </c>
      <c r="FD47" t="str">
        <v>4607 - County Criminal Court #7</v>
      </c>
      <c r="FE47" t="str">
        <v>4608 - County Criminal Court #8</v>
      </c>
      <c r="FF47" t="str">
        <v>4609 - County Criminal Court #9</v>
      </c>
      <c r="FG47" t="str">
        <v>4610 - County Criminal Court #10</v>
      </c>
      <c r="FH47" t="str">
        <v>4611 - County Criminal Court #11</v>
      </c>
      <c r="FI47" t="str">
        <v>4615 - County Criminal Court of Appeals</v>
      </c>
      <c r="FJ47" t="str">
        <v>4616 - County Criminal Court of Appeals #2</v>
      </c>
      <c r="FK47" t="str">
        <v>4617 - County Criminal Court - Magistrate</v>
      </c>
      <c r="FL47" t="str">
        <v>4620 - County Criminal Court Manager</v>
      </c>
      <c r="FM47" t="str">
        <v>4701 - Probate Court #1</v>
      </c>
      <c r="FN47" t="str">
        <v>4702 - Probate Court #2</v>
      </c>
      <c r="FO47" t="str">
        <v>4703 - Probate Court #3</v>
      </c>
      <c r="FP47" t="str">
        <v>4704 - Investigators/Court Visitor Program</v>
      </c>
      <c r="FQ47" t="str">
        <v>4705 - Probate Associates</v>
      </c>
      <c r="FR47" t="str">
        <v>4811 - J.P- 1-1</v>
      </c>
      <c r="FS47" t="str">
        <v>4812 - J.P- 1-2</v>
      </c>
      <c r="FT47" t="str">
        <v>4821 - J.P- 2-1</v>
      </c>
      <c r="FU47" t="str">
        <v>4822 - J.P- 2-2</v>
      </c>
      <c r="FV47" t="str">
        <v>4831 - J.P- 3-1</v>
      </c>
      <c r="FW47" t="str">
        <v>4832 - J.P- 3-2</v>
      </c>
      <c r="FX47" t="str">
        <v>4833 - J.P. Central Collections</v>
      </c>
      <c r="FY47" t="str">
        <v>4841 - J.P- 4-1</v>
      </c>
      <c r="FZ47" t="str">
        <v>4842 - J.P- 4-2</v>
      </c>
      <c r="GA47" t="str">
        <v>4851 - J.P- 5-1</v>
      </c>
      <c r="GB47" t="str">
        <v>4852 - J.P- 5-2</v>
      </c>
      <c r="GC47" t="str">
        <v>4862 - J P 3-A</v>
      </c>
      <c r="GD47" t="str">
        <v>4921 - District Clerk Criminal and Bond Forfeiture</v>
      </c>
      <c r="GE47" t="str">
        <v>4922 - District Clerk Passport Central</v>
      </c>
      <c r="GF47" t="str">
        <v>4923 - District Clerk Passport East</v>
      </c>
      <c r="GG47" t="str">
        <v>4924 - District Passport North</v>
      </c>
      <c r="GH47" t="str">
        <v>4925 - District Clerk Juvenile</v>
      </c>
      <c r="GI47" t="str">
        <v>4926 - District Civil and Family, Trust and Collections</v>
      </c>
      <c r="GJ47" t="str">
        <v>5001 - County Clerk Criminal and Bond Forfeiture</v>
      </c>
      <c r="GK47" t="str">
        <v>5002 - County Clerk Recording</v>
      </c>
      <c r="GL47" t="str">
        <v>5003 - County Clerk Vitals</v>
      </c>
      <c r="GM47" t="str">
        <v>5004 - County Clerk Trust</v>
      </c>
      <c r="GN47" t="str">
        <v xml:space="preserve">5005 - County Clerk Civil </v>
      </c>
      <c r="GO47" t="str">
        <v>5006 - County Clerk Probate</v>
      </c>
      <c r="GP47" t="str">
        <v>5007 - County Clerk Central Records</v>
      </c>
      <c r="GQ47" t="str">
        <v>5008 - County Clerk-Collections</v>
      </c>
      <c r="GR47" t="str">
        <v>5041 - Truancy South</v>
      </c>
      <c r="GS47" t="str">
        <v>5042 - Truancy North</v>
      </c>
      <c r="GT47" t="str">
        <v>5043 - Truancy East</v>
      </c>
      <c r="GU47" t="str">
        <v>5110 - Employee Health Clinic</v>
      </c>
      <c r="GV47" t="str">
        <v>5111 - Juvenile Administration</v>
      </c>
      <c r="GW47" t="str">
        <v>5112 - Juvenile Psychological Service</v>
      </c>
      <c r="GX47" t="str">
        <v>5114 - Juvenile-Detention Center</v>
      </c>
      <c r="GY47" t="str">
        <v>5115 - Juvenile-Emergency Shelter</v>
      </c>
      <c r="GZ47" t="str">
        <v>5116 - Juvenile-Letot Center</v>
      </c>
      <c r="HA47" t="str">
        <v>5117 - Juvenile-Youth Village</v>
      </c>
      <c r="HB47" t="str">
        <v>5118 - Juvenile-Medlock Center</v>
      </c>
      <c r="HC47" t="str">
        <v>5119 - Juvenile-Letot Residential Treatment Center</v>
      </c>
      <c r="HD47" t="str">
        <v>5120 - Health Administration</v>
      </c>
      <c r="HE47" t="str">
        <v>5121 - Environmental Health</v>
      </c>
      <c r="HF47" t="str">
        <v>5122 - Public Health Lab</v>
      </c>
      <c r="HG47" t="str">
        <v>5123 - Preventive Health</v>
      </c>
      <c r="HH47" t="str">
        <v>5124 - Communicable Disease Control</v>
      </c>
      <c r="HI47" t="str">
        <v>5125 - STD Clinic</v>
      </c>
      <c r="HJ47" t="str">
        <v>5126 - TB Clinic</v>
      </c>
      <c r="HK47" t="str">
        <v>5128 - HHS - Finance Admin</v>
      </c>
      <c r="HL47" t="str">
        <v xml:space="preserve">5130 - Budget Office Community Contracts </v>
      </c>
      <c r="HM47" t="str">
        <v>5140 - CPS Program</v>
      </c>
      <c r="HN47" t="str">
        <v>5170 - Welfare Assistance</v>
      </c>
      <c r="HO47" t="str">
        <v>6340 - Wilmer Substance Abuse Facility</v>
      </c>
      <c r="HP47" t="str">
        <v>6430 - Truancy Enforcement Center</v>
      </c>
      <c r="HQ47" t="str">
        <v>6930 - Cash Match for Grants</v>
      </c>
      <c r="HR47" t="str">
        <v>7138 - Parking Garage CO 2004 Series</v>
      </c>
      <c r="HS47" t="str">
        <v>7139 - Unlimited Tax Ref 2005  24.097M</v>
      </c>
      <c r="HT47" t="str">
        <v>7140 - Certificate Obligation, 2006  $65M</v>
      </c>
      <c r="HU47" t="str">
        <v>7141 - Limited Tax Notes, Series 2011</v>
      </c>
      <c r="HV47" t="str">
        <v>7142 - Unlimited Tax Refunding Bonds Series 2011A-Dept</v>
      </c>
      <c r="HW47" t="str">
        <v>7144 - Limited Tax Refunding Bonds Series 2013</v>
      </c>
      <c r="HX47" t="str">
        <v>7145 - Dept Limited Tax Notes Series 2013</v>
      </c>
      <c r="HY47" t="str">
        <v>7146 - Unlimited Tax Refunding Bonds Series 2015</v>
      </c>
      <c r="HZ47" t="str">
        <v>7147 - Combination Tax and Parking Garage Revenue Certificates of Obligation Series 2016</v>
      </c>
      <c r="IA47" t="str">
        <v>7148 - Certificates of Obligation, Series 2022</v>
      </c>
      <c r="IB47" t="str">
        <v>7400 - Administrative</v>
      </c>
      <c r="IC47" t="str">
        <v>7414 - Unlimited Tax Road Bonds Series 1995</v>
      </c>
      <c r="ID47" t="str">
        <v>7418 - Road Bond Series 1996</v>
      </c>
      <c r="IE47" t="str">
        <v>7492 - 1995 Road Bond Fund</v>
      </c>
      <c r="IF47" t="str">
        <v>8010 - State Highway Fund</v>
      </c>
      <c r="IG47" t="str">
        <v>8011 - Vehicle Sales and Use Tax</v>
      </c>
      <c r="IH47" t="str">
        <v>8012 - Certificate of Title Fund</v>
      </c>
      <c r="II47" t="str">
        <v>8013 - State Beer and Wine</v>
      </c>
      <c r="IJ47" t="str">
        <v>8014 - Unapportioned Tax</v>
      </c>
      <c r="IK47" t="str">
        <v>8015 - Tax Refund</v>
      </c>
      <c r="IL47" t="str">
        <v>8016 - Trust Fund (Tax Assessor)</v>
      </c>
      <c r="IM47" t="str">
        <v>8017 - Mail-in License Renewal</v>
      </c>
      <c r="IN47" t="str">
        <v>8459 - Chase C.C. Clearing Acct-Tax Office</v>
      </c>
      <c r="IO47" t="str">
        <v>8465 - Chase C.C. MV Clearing Acct-Tax Office</v>
      </c>
      <c r="IP47" t="str">
        <v>8466 - Chase Credit Card Charge Back-Tax Office</v>
      </c>
      <c r="IQ47" t="str">
        <v>8467 - Chase C.C MV Charge Back Tax Office</v>
      </c>
      <c r="IR47" t="str">
        <v>8543 - Chase Credit Card B&amp;W Chargeback</v>
      </c>
      <c r="IS47" t="str">
        <v>8545 - Chase Credit Card VIT/SIT Chargeback</v>
      </c>
      <c r="IT47" t="str">
        <v>8718 - Dealers' Escrow Account</v>
      </c>
      <c r="IU47" t="str">
        <v>8719 - Undisbursed Funds</v>
      </c>
      <c r="IV47" t="str">
        <v>8720 - Credit Card Deposit/Clearing Acct</v>
      </c>
      <c r="IW47" t="str">
        <v>8721 - Unapportioned Tax ( Year End ) Used to be 720</v>
      </c>
      <c r="IX47" t="str">
        <v>8731 - Credit Card Chargeback Acct</v>
      </c>
      <c r="IY47" t="str">
        <v>9010 - Library Assistance</v>
      </c>
      <c r="IZ47" t="str">
        <v>9020 - Local Emergencies</v>
      </c>
      <c r="JA47" t="str">
        <v>9101 - Park &amp; Open Space Adm</v>
      </c>
      <c r="JB47" t="str">
        <v>9102 - Park and Open Space</v>
      </c>
      <c r="JC47" t="str">
        <v>9200 - Escrows</v>
      </c>
      <c r="JD47" t="str">
        <v>9205 - Constable Precinct #1</v>
      </c>
      <c r="JE47" t="str">
        <v>9206 - Constable Precinct #2</v>
      </c>
      <c r="JF47" t="str">
        <v>9207 - Constable Precinct #3</v>
      </c>
      <c r="JG47" t="str">
        <v>9208 - Constable Precinct #4</v>
      </c>
      <c r="JH47" t="str">
        <v>9209 - Constable Precinct #5</v>
      </c>
      <c r="JI47" t="str">
        <v xml:space="preserve">9215 - Commissary </v>
      </c>
      <c r="JJ47" t="str">
        <v xml:space="preserve">9220 - District Attorney </v>
      </c>
      <c r="JK47" t="str">
        <v>9225 - Sheriff</v>
      </c>
      <c r="JL47" t="str">
        <v xml:space="preserve">9230 - Juvenile </v>
      </c>
      <c r="JM47" t="str">
        <v xml:space="preserve">9235 - Justice of Peace </v>
      </c>
      <c r="JN47" t="str">
        <v>9240 - County Clerk</v>
      </c>
      <c r="JO47" t="str">
        <v>9245 - District Clerk</v>
      </c>
      <c r="JP47" t="str">
        <v xml:space="preserve">9250 - County Clerk Record Management </v>
      </c>
      <c r="JQ47" t="str">
        <v xml:space="preserve">9255 - District Clerk Record Management </v>
      </c>
      <c r="JR47" t="str">
        <v xml:space="preserve">9256 - County &amp; District Clerk Record Management </v>
      </c>
      <c r="JS47" t="str">
        <v xml:space="preserve">9260 - Community Supervision and Correction Department </v>
      </c>
      <c r="JT47" t="str">
        <v xml:space="preserve">9265 - Tax Office </v>
      </c>
      <c r="JU47" t="str">
        <v xml:space="preserve">9270 - Criminal Justice </v>
      </c>
      <c r="JV47" t="str">
        <v xml:space="preserve">9275 - Divert Court </v>
      </c>
      <c r="JW47" t="str">
        <v>9280 - HHS</v>
      </c>
      <c r="JX47" t="str">
        <v>9285 - Probate Court</v>
      </c>
      <c r="JY47" t="str">
        <v>9290 - Law Library</v>
      </c>
      <c r="JZ47" t="str">
        <v>9291 - SBE</v>
      </c>
      <c r="KA47" t="str">
        <v>9292 - Fire Marshall</v>
      </c>
      <c r="KB47" t="str">
        <v>9410 - IT Projects</v>
      </c>
      <c r="KC47" t="str">
        <v>9420 - Facilities Projects</v>
      </c>
      <c r="KD47" t="str">
        <v>9430 - Public Works Projects</v>
      </c>
      <c r="KE47" t="str">
        <v>9440 - CSCD Projects</v>
      </c>
      <c r="KF47" t="str">
        <v>9450 - Elections</v>
      </c>
      <c r="KG47" t="str">
        <v>9455 - Household Hazardous Waste</v>
      </c>
      <c r="KH47" t="str">
        <v>9464 - American Rescue Plan</v>
      </c>
      <c r="KI47" t="str">
        <v>9466 - Major Grants</v>
      </c>
      <c r="KJ47" t="str">
        <v>9467 - HUD Section 8</v>
      </c>
      <c r="KK47" t="str">
        <v>9468 - Charter School</v>
      </c>
      <c r="KL47" t="str">
        <v>9900 - Non-Budget Charges</v>
      </c>
      <c r="KM47" t="str">
        <v>9910 - Countywide Appropriations</v>
      </c>
      <c r="KN47" t="str">
        <v>9915 - Surplus</v>
      </c>
      <c r="KO47" t="str">
        <v>9920 - Payroll -Dept</v>
      </c>
      <c r="KP47" t="str">
        <v>9940 - Reserves and Contingency</v>
      </c>
      <c r="KQ47" t="str">
        <v>9950 - Emergency Reserves</v>
      </c>
    </row>
    <row r="48" spans="1:303" x14ac:dyDescent="0.25">
      <c r="A48" t="str" cm="1">
        <f t="array" ref="A48:KQ48">TRANSPOSE(_xlfn._xlws.SORT(_xlfn._xlws.FILTER(TableCostCenter[Cost Center List],ISNUMBER(SEARCH(Travel!Z49,TableCostCenter[Cost Center List])))))</f>
        <v>0000 - Default Cost Center</v>
      </c>
      <c r="B48" t="str">
        <v>1010 - County Judge</v>
      </c>
      <c r="C48" t="str">
        <v>1011 - Truancy Courts</v>
      </c>
      <c r="D48" t="str">
        <v>1016 - Planning and Development</v>
      </c>
      <c r="E48" t="str">
        <v>1020 - Commissioners' Court Administrator</v>
      </c>
      <c r="F48" t="str">
        <v>1021 - Operation Services - Engineering</v>
      </c>
      <c r="G48" t="str">
        <v>1022 - Operation Services - Facilities</v>
      </c>
      <c r="H48" t="str">
        <v>1023 - Operation Services - Comm/Central Services</v>
      </c>
      <c r="I48" t="str">
        <v>1024 - Operation Services - Records Mgmt</v>
      </c>
      <c r="J48" t="str">
        <v>1027 - Operation Services - Auto Service Center</v>
      </c>
      <c r="K48" t="str">
        <v>1035 - Tax Assessor/Collector</v>
      </c>
      <c r="L48" t="str">
        <v>1040 - Human Resource/Civil Service</v>
      </c>
      <c r="M48" t="str">
        <v>1041 - HRCS - 52e Employees</v>
      </c>
      <c r="N48" t="str">
        <v>1045 - Records Bldg Fitness Center</v>
      </c>
      <c r="O48" t="str">
        <v>1050 - County Treasurer</v>
      </c>
      <c r="P48" t="str">
        <v>1060 - Office of Budget &amp; Evaluation</v>
      </c>
      <c r="Q48" t="str">
        <v>1070 - County Auditor</v>
      </c>
      <c r="R48" t="str">
        <v>1080 - Purchasing</v>
      </c>
      <c r="S48" t="str">
        <v>1082 - Small Business Enterprise(SBE)</v>
      </c>
      <c r="T48" t="str">
        <v>1090 - IT Data Services</v>
      </c>
      <c r="U48" t="str">
        <v>1210 - Elections</v>
      </c>
      <c r="V48" t="str">
        <v>2050 - Texas Cooperative Extension</v>
      </c>
      <c r="W48" t="str">
        <v>2060 - Veterans Service</v>
      </c>
      <c r="X48" t="str">
        <v>2080 - Historical Commission</v>
      </c>
      <c r="Y48" t="str">
        <v>2110 - Public Works</v>
      </c>
      <c r="Z48" t="str">
        <v>2115 - PW - Economic Development</v>
      </c>
      <c r="AA48" t="str">
        <v>2510 - Road Precinct #1</v>
      </c>
      <c r="AB48" t="str">
        <v>2520 - Road Precinct #2</v>
      </c>
      <c r="AC48" t="str">
        <v>2530 - Road Precinct #3</v>
      </c>
      <c r="AD48" t="str">
        <v>2540 - Road Precinct #4</v>
      </c>
      <c r="AE48" t="str">
        <v>2550 - Road Reserves</v>
      </c>
      <c r="AF48" t="str">
        <v>3020 - Community Supervision</v>
      </c>
      <c r="AG48" t="str">
        <v>3030 - Public Service Program</v>
      </c>
      <c r="AH48" t="str">
        <v>3043 - Unincorporated Area Services</v>
      </c>
      <c r="AI48" t="str">
        <v>3110 - Executive</v>
      </c>
      <c r="AJ48" t="str">
        <v>3111 - Special Investigation</v>
      </c>
      <c r="AK48" t="str">
        <v>3112 - Intelligence</v>
      </c>
      <c r="AL48" t="str">
        <v>3113 - Internal Affairs</v>
      </c>
      <c r="AM48" t="str">
        <v>3114 - Compliance</v>
      </c>
      <c r="AN48" t="str">
        <v>3121 - General Services</v>
      </c>
      <c r="AO48" t="str">
        <v>3122 - Personnel</v>
      </c>
      <c r="AP48" t="str">
        <v>3123 - Training</v>
      </c>
      <c r="AQ48" t="str">
        <v>3124 - Communications</v>
      </c>
      <c r="AR48" t="str">
        <v>3125 - Fiscal</v>
      </c>
      <c r="AS48" t="str">
        <v>3126 - Photo Lab</v>
      </c>
      <c r="AT48" t="str">
        <v>3127 - Print Shop Department</v>
      </c>
      <c r="AU48" t="str">
        <v>3128 - Bonds</v>
      </c>
      <c r="AV48" t="str">
        <v>3129 - Bailiff</v>
      </c>
      <c r="AW48" t="str">
        <v>3130 - Warrants</v>
      </c>
      <c r="AX48" t="str">
        <v>3131 - Fugitive Transportation</v>
      </c>
      <c r="AY48" t="str">
        <v>3132 - Civil</v>
      </c>
      <c r="AZ48" t="str">
        <v>3133 - Patrol</v>
      </c>
      <c r="BA48" t="str">
        <v>3134 - Criminal Investigation</v>
      </c>
      <c r="BB48" t="str">
        <v>3136 - FLEET</v>
      </c>
      <c r="BC48" t="str">
        <v>3137 - Freeway Management Program</v>
      </c>
      <c r="BD48" t="str">
        <v>3140 - Detention Services</v>
      </c>
      <c r="BE48" t="str">
        <v>3141 - North Tower</v>
      </c>
      <c r="BF48" t="str">
        <v>3142 - West Tower</v>
      </c>
      <c r="BG48" t="str">
        <v>3147 - Central Intake</v>
      </c>
      <c r="BH48" t="str">
        <v>3148 - South Tower</v>
      </c>
      <c r="BI48" t="str">
        <v>3150 - Classification and Release</v>
      </c>
      <c r="BJ48" t="str">
        <v>3151 - Inmate Program</v>
      </c>
      <c r="BK48" t="str">
        <v>3152 - Central Kitchen</v>
      </c>
      <c r="BL48" t="str">
        <v>3153 - Central Laundry</v>
      </c>
      <c r="BM48" t="str">
        <v>3154 - Inmate Transport</v>
      </c>
      <c r="BN48" t="str">
        <v>3155 - Jail Medical</v>
      </c>
      <c r="BO48" t="str">
        <v>3156 - Pre/Post Trial Release Program</v>
      </c>
      <c r="BP48" t="str">
        <v>3210 - Constable Precinct #1</v>
      </c>
      <c r="BQ48" t="str">
        <v>3220 - Constable Precinct #2</v>
      </c>
      <c r="BR48" t="str">
        <v>3230 - Constable Precinct #3</v>
      </c>
      <c r="BS48" t="str">
        <v>3240 - Constable Precinct #4</v>
      </c>
      <c r="BT48" t="str">
        <v>3250 - Constable Precinct #5</v>
      </c>
      <c r="BU48" t="str">
        <v>3270 - Constable Precinct #3A</v>
      </c>
      <c r="BV48" t="str">
        <v>3280 - Constable Precinct #4A</v>
      </c>
      <c r="BW48" t="str">
        <v>3311 - Crime Lab</v>
      </c>
      <c r="BX48" t="str">
        <v>3312 - Medical Examiner</v>
      </c>
      <c r="BY48" t="str">
        <v>3313 - Breath Alcohol Program</v>
      </c>
      <c r="BZ48" t="str">
        <v>4001 - Building Security</v>
      </c>
      <c r="CA48" t="str">
        <v>4002 - Emergency Management</v>
      </c>
      <c r="CB48" t="str">
        <v>4003 - Fire Marshal</v>
      </c>
      <c r="CC48" t="str">
        <v>4011 - District Attorney</v>
      </c>
      <c r="CD48" t="str">
        <v>4012 - DA-Special Allocation</v>
      </c>
      <c r="CE48" t="str">
        <v>4013 - Drug Court Program</v>
      </c>
      <c r="CF48" t="str">
        <v>4014 - Jail Diversion</v>
      </c>
      <c r="CG48" t="str">
        <v>4015 - Divert Court</v>
      </c>
      <c r="CH48" t="str">
        <v>4016 - S.T.A.C. Court</v>
      </c>
      <c r="CI48" t="str">
        <v>4020 - District Clerk</v>
      </c>
      <c r="CJ48" t="str">
        <v>4031 - County Clerk</v>
      </c>
      <c r="CK48" t="str">
        <v>4032 - County Clerk-Collections</v>
      </c>
      <c r="CL48" t="str">
        <v>4033 - Truancy Courts Clerks</v>
      </c>
      <c r="CM48" t="str">
        <v>4040 - Public Defender</v>
      </c>
      <c r="CN48" t="str">
        <v>4051 - District Court Administration</v>
      </c>
      <c r="CO48" t="str">
        <v>4052 - Family Court Services</v>
      </c>
      <c r="CP48" t="str">
        <v>4053 - Child Support Payments Office</v>
      </c>
      <c r="CQ48" t="str">
        <v>4054 - Alt. Dispute Resolution-Dept</v>
      </c>
      <c r="CR48" t="str">
        <v>4056 - Domestic Relations Office Administration</v>
      </c>
      <c r="CS48" t="str">
        <v>4060 - Jury Service</v>
      </c>
      <c r="CT48" t="str">
        <v>4065 - Grand Jury Service</v>
      </c>
      <c r="CU48" t="str">
        <v>4071 - 5th Court of Appeals</v>
      </c>
      <c r="CV48" t="str">
        <v>4072 - First Admin. Judicial Region</v>
      </c>
      <c r="CW48" t="str">
        <v>4080 - Court Cost Miscellaneous</v>
      </c>
      <c r="CX48" t="str">
        <v>4090 - Appellate Justice System</v>
      </c>
      <c r="CY48" t="str">
        <v>4110 - 14th Civil District Court</v>
      </c>
      <c r="CZ48" t="str">
        <v>4115 - 44th Civil District Court</v>
      </c>
      <c r="DA48" t="str">
        <v>4120 - 68th Civil District Court</v>
      </c>
      <c r="DB48" t="str">
        <v>4125 - 95th Civil District Court</v>
      </c>
      <c r="DC48" t="str">
        <v>4130 - 101st Civil District Court</v>
      </c>
      <c r="DD48" t="str">
        <v>4135 - 116th Civil District Court</v>
      </c>
      <c r="DE48" t="str">
        <v>4140 - 134th Civil District Court</v>
      </c>
      <c r="DF48" t="str">
        <v>4145 - 160th Civil District Court</v>
      </c>
      <c r="DG48" t="str">
        <v>4150 - 162nd Civil District Court</v>
      </c>
      <c r="DH48" t="str">
        <v>4155 - 191st Civil District Court</v>
      </c>
      <c r="DI48" t="str">
        <v>4160 - 192nd Civil District Court</v>
      </c>
      <c r="DJ48" t="str">
        <v>4165 - 193rd Civil District Court</v>
      </c>
      <c r="DK48" t="str">
        <v>4170 - 298th Civil District Court</v>
      </c>
      <c r="DL48" t="str">
        <v>4175 - Civil District Masters</v>
      </c>
      <c r="DM48" t="str">
        <v>4180 - Civil Tax Court</v>
      </c>
      <c r="DN48" t="str">
        <v>4210 - 254th Family Court</v>
      </c>
      <c r="DO48" t="str">
        <v>4215 - 255th Family Court</v>
      </c>
      <c r="DP48" t="str">
        <v>4220 - 256th Family Court</v>
      </c>
      <c r="DQ48" t="str">
        <v>4225 - 301st Family Court</v>
      </c>
      <c r="DR48" t="str">
        <v>4230 - 302nd Family Court</v>
      </c>
      <c r="DS48" t="str">
        <v>4235 - 303rd Family Court</v>
      </c>
      <c r="DT48" t="str">
        <v>4240 - 330th Family Court</v>
      </c>
      <c r="DU48" t="str">
        <v>4250 - IV-D Court</v>
      </c>
      <c r="DV48" t="str">
        <v>4310 - 304th Juvenile Court</v>
      </c>
      <c r="DW48" t="str">
        <v>4320 - 305th Juvenile Court</v>
      </c>
      <c r="DX48" t="str">
        <v>4401 - Criminal District Court #1</v>
      </c>
      <c r="DY48" t="str">
        <v>4402 - Criminal District Court #2</v>
      </c>
      <c r="DZ48" t="str">
        <v>4403 - Criminal District Court #3</v>
      </c>
      <c r="EA48" t="str">
        <v>4404 - Criminal District Court #4</v>
      </c>
      <c r="EB48" t="str">
        <v>4405 - Criminal District Court #5</v>
      </c>
      <c r="EC48" t="str">
        <v>4406 - Criminal District Court #6</v>
      </c>
      <c r="ED48" t="str">
        <v>4407 - Criminal District Court #7</v>
      </c>
      <c r="EE48" t="str">
        <v>4410 - 194th Criminal District Court</v>
      </c>
      <c r="EF48" t="str">
        <v>4415 - 195th Criminal District Court</v>
      </c>
      <c r="EG48" t="str">
        <v>4420 - 203rd Criminal District Court</v>
      </c>
      <c r="EH48" t="str">
        <v>4425 - 204th Criminal District Court</v>
      </c>
      <c r="EI48" t="str">
        <v>4430 - 265th Criminal District Court</v>
      </c>
      <c r="EJ48" t="str">
        <v>4435 - 282nd Criminal District Court</v>
      </c>
      <c r="EK48" t="str">
        <v>4440 - 283rd Criminal District Court</v>
      </c>
      <c r="EL48" t="str">
        <v>4445 - 291st Criminal District Court</v>
      </c>
      <c r="EM48" t="str">
        <v>4450 - 292nd Criminal District Court</v>
      </c>
      <c r="EN48" t="str">
        <v>4455 - 363rd Criminal District Court</v>
      </c>
      <c r="EO48" t="str">
        <v>4460 - Criminal District Magistrates</v>
      </c>
      <c r="EP48" t="str">
        <v>4461 - Pretrial Release</v>
      </c>
      <c r="EQ48" t="str">
        <v>4465 - Staff Attorneys</v>
      </c>
      <c r="ER48" t="str">
        <v>4470 - Criminal District Court Manager</v>
      </c>
      <c r="ES48" t="str">
        <v>4501 - County Court at Law #1</v>
      </c>
      <c r="ET48" t="str">
        <v>4502 - County Court at Law #2</v>
      </c>
      <c r="EU48" t="str">
        <v>4503 - County Court at Law #3</v>
      </c>
      <c r="EV48" t="str">
        <v>4504 - County Court at Law #4</v>
      </c>
      <c r="EW48" t="str">
        <v>4505 - County Court at Law #5</v>
      </c>
      <c r="EX48" t="str">
        <v>4601 - County Criminal Court #1</v>
      </c>
      <c r="EY48" t="str">
        <v>4602 - County Criminal Court #2</v>
      </c>
      <c r="EZ48" t="str">
        <v>4603 - County Criminal Court #3</v>
      </c>
      <c r="FA48" t="str">
        <v>4604 - County Criminal Court #4</v>
      </c>
      <c r="FB48" t="str">
        <v>4605 - County Criminal Court #5</v>
      </c>
      <c r="FC48" t="str">
        <v>4606 - County Criminal Court #6</v>
      </c>
      <c r="FD48" t="str">
        <v>4607 - County Criminal Court #7</v>
      </c>
      <c r="FE48" t="str">
        <v>4608 - County Criminal Court #8</v>
      </c>
      <c r="FF48" t="str">
        <v>4609 - County Criminal Court #9</v>
      </c>
      <c r="FG48" t="str">
        <v>4610 - County Criminal Court #10</v>
      </c>
      <c r="FH48" t="str">
        <v>4611 - County Criminal Court #11</v>
      </c>
      <c r="FI48" t="str">
        <v>4615 - County Criminal Court of Appeals</v>
      </c>
      <c r="FJ48" t="str">
        <v>4616 - County Criminal Court of Appeals #2</v>
      </c>
      <c r="FK48" t="str">
        <v>4617 - County Criminal Court - Magistrate</v>
      </c>
      <c r="FL48" t="str">
        <v>4620 - County Criminal Court Manager</v>
      </c>
      <c r="FM48" t="str">
        <v>4701 - Probate Court #1</v>
      </c>
      <c r="FN48" t="str">
        <v>4702 - Probate Court #2</v>
      </c>
      <c r="FO48" t="str">
        <v>4703 - Probate Court #3</v>
      </c>
      <c r="FP48" t="str">
        <v>4704 - Investigators/Court Visitor Program</v>
      </c>
      <c r="FQ48" t="str">
        <v>4705 - Probate Associates</v>
      </c>
      <c r="FR48" t="str">
        <v>4811 - J.P- 1-1</v>
      </c>
      <c r="FS48" t="str">
        <v>4812 - J.P- 1-2</v>
      </c>
      <c r="FT48" t="str">
        <v>4821 - J.P- 2-1</v>
      </c>
      <c r="FU48" t="str">
        <v>4822 - J.P- 2-2</v>
      </c>
      <c r="FV48" t="str">
        <v>4831 - J.P- 3-1</v>
      </c>
      <c r="FW48" t="str">
        <v>4832 - J.P- 3-2</v>
      </c>
      <c r="FX48" t="str">
        <v>4833 - J.P. Central Collections</v>
      </c>
      <c r="FY48" t="str">
        <v>4841 - J.P- 4-1</v>
      </c>
      <c r="FZ48" t="str">
        <v>4842 - J.P- 4-2</v>
      </c>
      <c r="GA48" t="str">
        <v>4851 - J.P- 5-1</v>
      </c>
      <c r="GB48" t="str">
        <v>4852 - J.P- 5-2</v>
      </c>
      <c r="GC48" t="str">
        <v>4862 - J P 3-A</v>
      </c>
      <c r="GD48" t="str">
        <v>4921 - District Clerk Criminal and Bond Forfeiture</v>
      </c>
      <c r="GE48" t="str">
        <v>4922 - District Clerk Passport Central</v>
      </c>
      <c r="GF48" t="str">
        <v>4923 - District Clerk Passport East</v>
      </c>
      <c r="GG48" t="str">
        <v>4924 - District Passport North</v>
      </c>
      <c r="GH48" t="str">
        <v>4925 - District Clerk Juvenile</v>
      </c>
      <c r="GI48" t="str">
        <v>4926 - District Civil and Family, Trust and Collections</v>
      </c>
      <c r="GJ48" t="str">
        <v>5001 - County Clerk Criminal and Bond Forfeiture</v>
      </c>
      <c r="GK48" t="str">
        <v>5002 - County Clerk Recording</v>
      </c>
      <c r="GL48" t="str">
        <v>5003 - County Clerk Vitals</v>
      </c>
      <c r="GM48" t="str">
        <v>5004 - County Clerk Trust</v>
      </c>
      <c r="GN48" t="str">
        <v xml:space="preserve">5005 - County Clerk Civil </v>
      </c>
      <c r="GO48" t="str">
        <v>5006 - County Clerk Probate</v>
      </c>
      <c r="GP48" t="str">
        <v>5007 - County Clerk Central Records</v>
      </c>
      <c r="GQ48" t="str">
        <v>5008 - County Clerk-Collections</v>
      </c>
      <c r="GR48" t="str">
        <v>5041 - Truancy South</v>
      </c>
      <c r="GS48" t="str">
        <v>5042 - Truancy North</v>
      </c>
      <c r="GT48" t="str">
        <v>5043 - Truancy East</v>
      </c>
      <c r="GU48" t="str">
        <v>5110 - Employee Health Clinic</v>
      </c>
      <c r="GV48" t="str">
        <v>5111 - Juvenile Administration</v>
      </c>
      <c r="GW48" t="str">
        <v>5112 - Juvenile Psychological Service</v>
      </c>
      <c r="GX48" t="str">
        <v>5114 - Juvenile-Detention Center</v>
      </c>
      <c r="GY48" t="str">
        <v>5115 - Juvenile-Emergency Shelter</v>
      </c>
      <c r="GZ48" t="str">
        <v>5116 - Juvenile-Letot Center</v>
      </c>
      <c r="HA48" t="str">
        <v>5117 - Juvenile-Youth Village</v>
      </c>
      <c r="HB48" t="str">
        <v>5118 - Juvenile-Medlock Center</v>
      </c>
      <c r="HC48" t="str">
        <v>5119 - Juvenile-Letot Residential Treatment Center</v>
      </c>
      <c r="HD48" t="str">
        <v>5120 - Health Administration</v>
      </c>
      <c r="HE48" t="str">
        <v>5121 - Environmental Health</v>
      </c>
      <c r="HF48" t="str">
        <v>5122 - Public Health Lab</v>
      </c>
      <c r="HG48" t="str">
        <v>5123 - Preventive Health</v>
      </c>
      <c r="HH48" t="str">
        <v>5124 - Communicable Disease Control</v>
      </c>
      <c r="HI48" t="str">
        <v>5125 - STD Clinic</v>
      </c>
      <c r="HJ48" t="str">
        <v>5126 - TB Clinic</v>
      </c>
      <c r="HK48" t="str">
        <v>5128 - HHS - Finance Admin</v>
      </c>
      <c r="HL48" t="str">
        <v xml:space="preserve">5130 - Budget Office Community Contracts </v>
      </c>
      <c r="HM48" t="str">
        <v>5140 - CPS Program</v>
      </c>
      <c r="HN48" t="str">
        <v>5170 - Welfare Assistance</v>
      </c>
      <c r="HO48" t="str">
        <v>6340 - Wilmer Substance Abuse Facility</v>
      </c>
      <c r="HP48" t="str">
        <v>6430 - Truancy Enforcement Center</v>
      </c>
      <c r="HQ48" t="str">
        <v>6930 - Cash Match for Grants</v>
      </c>
      <c r="HR48" t="str">
        <v>7138 - Parking Garage CO 2004 Series</v>
      </c>
      <c r="HS48" t="str">
        <v>7139 - Unlimited Tax Ref 2005  24.097M</v>
      </c>
      <c r="HT48" t="str">
        <v>7140 - Certificate Obligation, 2006  $65M</v>
      </c>
      <c r="HU48" t="str">
        <v>7141 - Limited Tax Notes, Series 2011</v>
      </c>
      <c r="HV48" t="str">
        <v>7142 - Unlimited Tax Refunding Bonds Series 2011A-Dept</v>
      </c>
      <c r="HW48" t="str">
        <v>7144 - Limited Tax Refunding Bonds Series 2013</v>
      </c>
      <c r="HX48" t="str">
        <v>7145 - Dept Limited Tax Notes Series 2013</v>
      </c>
      <c r="HY48" t="str">
        <v>7146 - Unlimited Tax Refunding Bonds Series 2015</v>
      </c>
      <c r="HZ48" t="str">
        <v>7147 - Combination Tax and Parking Garage Revenue Certificates of Obligation Series 2016</v>
      </c>
      <c r="IA48" t="str">
        <v>7148 - Certificates of Obligation, Series 2022</v>
      </c>
      <c r="IB48" t="str">
        <v>7400 - Administrative</v>
      </c>
      <c r="IC48" t="str">
        <v>7414 - Unlimited Tax Road Bonds Series 1995</v>
      </c>
      <c r="ID48" t="str">
        <v>7418 - Road Bond Series 1996</v>
      </c>
      <c r="IE48" t="str">
        <v>7492 - 1995 Road Bond Fund</v>
      </c>
      <c r="IF48" t="str">
        <v>8010 - State Highway Fund</v>
      </c>
      <c r="IG48" t="str">
        <v>8011 - Vehicle Sales and Use Tax</v>
      </c>
      <c r="IH48" t="str">
        <v>8012 - Certificate of Title Fund</v>
      </c>
      <c r="II48" t="str">
        <v>8013 - State Beer and Wine</v>
      </c>
      <c r="IJ48" t="str">
        <v>8014 - Unapportioned Tax</v>
      </c>
      <c r="IK48" t="str">
        <v>8015 - Tax Refund</v>
      </c>
      <c r="IL48" t="str">
        <v>8016 - Trust Fund (Tax Assessor)</v>
      </c>
      <c r="IM48" t="str">
        <v>8017 - Mail-in License Renewal</v>
      </c>
      <c r="IN48" t="str">
        <v>8459 - Chase C.C. Clearing Acct-Tax Office</v>
      </c>
      <c r="IO48" t="str">
        <v>8465 - Chase C.C. MV Clearing Acct-Tax Office</v>
      </c>
      <c r="IP48" t="str">
        <v>8466 - Chase Credit Card Charge Back-Tax Office</v>
      </c>
      <c r="IQ48" t="str">
        <v>8467 - Chase C.C MV Charge Back Tax Office</v>
      </c>
      <c r="IR48" t="str">
        <v>8543 - Chase Credit Card B&amp;W Chargeback</v>
      </c>
      <c r="IS48" t="str">
        <v>8545 - Chase Credit Card VIT/SIT Chargeback</v>
      </c>
      <c r="IT48" t="str">
        <v>8718 - Dealers' Escrow Account</v>
      </c>
      <c r="IU48" t="str">
        <v>8719 - Undisbursed Funds</v>
      </c>
      <c r="IV48" t="str">
        <v>8720 - Credit Card Deposit/Clearing Acct</v>
      </c>
      <c r="IW48" t="str">
        <v>8721 - Unapportioned Tax ( Year End ) Used to be 720</v>
      </c>
      <c r="IX48" t="str">
        <v>8731 - Credit Card Chargeback Acct</v>
      </c>
      <c r="IY48" t="str">
        <v>9010 - Library Assistance</v>
      </c>
      <c r="IZ48" t="str">
        <v>9020 - Local Emergencies</v>
      </c>
      <c r="JA48" t="str">
        <v>9101 - Park &amp; Open Space Adm</v>
      </c>
      <c r="JB48" t="str">
        <v>9102 - Park and Open Space</v>
      </c>
      <c r="JC48" t="str">
        <v>9200 - Escrows</v>
      </c>
      <c r="JD48" t="str">
        <v>9205 - Constable Precinct #1</v>
      </c>
      <c r="JE48" t="str">
        <v>9206 - Constable Precinct #2</v>
      </c>
      <c r="JF48" t="str">
        <v>9207 - Constable Precinct #3</v>
      </c>
      <c r="JG48" t="str">
        <v>9208 - Constable Precinct #4</v>
      </c>
      <c r="JH48" t="str">
        <v>9209 - Constable Precinct #5</v>
      </c>
      <c r="JI48" t="str">
        <v xml:space="preserve">9215 - Commissary </v>
      </c>
      <c r="JJ48" t="str">
        <v xml:space="preserve">9220 - District Attorney </v>
      </c>
      <c r="JK48" t="str">
        <v>9225 - Sheriff</v>
      </c>
      <c r="JL48" t="str">
        <v xml:space="preserve">9230 - Juvenile </v>
      </c>
      <c r="JM48" t="str">
        <v xml:space="preserve">9235 - Justice of Peace </v>
      </c>
      <c r="JN48" t="str">
        <v>9240 - County Clerk</v>
      </c>
      <c r="JO48" t="str">
        <v>9245 - District Clerk</v>
      </c>
      <c r="JP48" t="str">
        <v xml:space="preserve">9250 - County Clerk Record Management </v>
      </c>
      <c r="JQ48" t="str">
        <v xml:space="preserve">9255 - District Clerk Record Management </v>
      </c>
      <c r="JR48" t="str">
        <v xml:space="preserve">9256 - County &amp; District Clerk Record Management </v>
      </c>
      <c r="JS48" t="str">
        <v xml:space="preserve">9260 - Community Supervision and Correction Department </v>
      </c>
      <c r="JT48" t="str">
        <v xml:space="preserve">9265 - Tax Office </v>
      </c>
      <c r="JU48" t="str">
        <v xml:space="preserve">9270 - Criminal Justice </v>
      </c>
      <c r="JV48" t="str">
        <v xml:space="preserve">9275 - Divert Court </v>
      </c>
      <c r="JW48" t="str">
        <v>9280 - HHS</v>
      </c>
      <c r="JX48" t="str">
        <v>9285 - Probate Court</v>
      </c>
      <c r="JY48" t="str">
        <v>9290 - Law Library</v>
      </c>
      <c r="JZ48" t="str">
        <v>9291 - SBE</v>
      </c>
      <c r="KA48" t="str">
        <v>9292 - Fire Marshall</v>
      </c>
      <c r="KB48" t="str">
        <v>9410 - IT Projects</v>
      </c>
      <c r="KC48" t="str">
        <v>9420 - Facilities Projects</v>
      </c>
      <c r="KD48" t="str">
        <v>9430 - Public Works Projects</v>
      </c>
      <c r="KE48" t="str">
        <v>9440 - CSCD Projects</v>
      </c>
      <c r="KF48" t="str">
        <v>9450 - Elections</v>
      </c>
      <c r="KG48" t="str">
        <v>9455 - Household Hazardous Waste</v>
      </c>
      <c r="KH48" t="str">
        <v>9464 - American Rescue Plan</v>
      </c>
      <c r="KI48" t="str">
        <v>9466 - Major Grants</v>
      </c>
      <c r="KJ48" t="str">
        <v>9467 - HUD Section 8</v>
      </c>
      <c r="KK48" t="str">
        <v>9468 - Charter School</v>
      </c>
      <c r="KL48" t="str">
        <v>9900 - Non-Budget Charges</v>
      </c>
      <c r="KM48" t="str">
        <v>9910 - Countywide Appropriations</v>
      </c>
      <c r="KN48" t="str">
        <v>9915 - Surplus</v>
      </c>
      <c r="KO48" t="str">
        <v>9920 - Payroll -Dept</v>
      </c>
      <c r="KP48" t="str">
        <v>9940 - Reserves and Contingency</v>
      </c>
      <c r="KQ48" t="str">
        <v>9950 - Emergency Reserves</v>
      </c>
    </row>
    <row r="49" spans="1:303" x14ac:dyDescent="0.25">
      <c r="A49" t="str" cm="1">
        <f t="array" ref="A49:KQ49">TRANSPOSE(_xlfn._xlws.SORT(_xlfn._xlws.FILTER(TableCostCenter[Cost Center List],ISNUMBER(SEARCH(Travel!Z50,TableCostCenter[Cost Center List])))))</f>
        <v>0000 - Default Cost Center</v>
      </c>
      <c r="B49" t="str">
        <v>1010 - County Judge</v>
      </c>
      <c r="C49" t="str">
        <v>1011 - Truancy Courts</v>
      </c>
      <c r="D49" t="str">
        <v>1016 - Planning and Development</v>
      </c>
      <c r="E49" t="str">
        <v>1020 - Commissioners' Court Administrator</v>
      </c>
      <c r="F49" t="str">
        <v>1021 - Operation Services - Engineering</v>
      </c>
      <c r="G49" t="str">
        <v>1022 - Operation Services - Facilities</v>
      </c>
      <c r="H49" t="str">
        <v>1023 - Operation Services - Comm/Central Services</v>
      </c>
      <c r="I49" t="str">
        <v>1024 - Operation Services - Records Mgmt</v>
      </c>
      <c r="J49" t="str">
        <v>1027 - Operation Services - Auto Service Center</v>
      </c>
      <c r="K49" t="str">
        <v>1035 - Tax Assessor/Collector</v>
      </c>
      <c r="L49" t="str">
        <v>1040 - Human Resource/Civil Service</v>
      </c>
      <c r="M49" t="str">
        <v>1041 - HRCS - 52e Employees</v>
      </c>
      <c r="N49" t="str">
        <v>1045 - Records Bldg Fitness Center</v>
      </c>
      <c r="O49" t="str">
        <v>1050 - County Treasurer</v>
      </c>
      <c r="P49" t="str">
        <v>1060 - Office of Budget &amp; Evaluation</v>
      </c>
      <c r="Q49" t="str">
        <v>1070 - County Auditor</v>
      </c>
      <c r="R49" t="str">
        <v>1080 - Purchasing</v>
      </c>
      <c r="S49" t="str">
        <v>1082 - Small Business Enterprise(SBE)</v>
      </c>
      <c r="T49" t="str">
        <v>1090 - IT Data Services</v>
      </c>
      <c r="U49" t="str">
        <v>1210 - Elections</v>
      </c>
      <c r="V49" t="str">
        <v>2050 - Texas Cooperative Extension</v>
      </c>
      <c r="W49" t="str">
        <v>2060 - Veterans Service</v>
      </c>
      <c r="X49" t="str">
        <v>2080 - Historical Commission</v>
      </c>
      <c r="Y49" t="str">
        <v>2110 - Public Works</v>
      </c>
      <c r="Z49" t="str">
        <v>2115 - PW - Economic Development</v>
      </c>
      <c r="AA49" t="str">
        <v>2510 - Road Precinct #1</v>
      </c>
      <c r="AB49" t="str">
        <v>2520 - Road Precinct #2</v>
      </c>
      <c r="AC49" t="str">
        <v>2530 - Road Precinct #3</v>
      </c>
      <c r="AD49" t="str">
        <v>2540 - Road Precinct #4</v>
      </c>
      <c r="AE49" t="str">
        <v>2550 - Road Reserves</v>
      </c>
      <c r="AF49" t="str">
        <v>3020 - Community Supervision</v>
      </c>
      <c r="AG49" t="str">
        <v>3030 - Public Service Program</v>
      </c>
      <c r="AH49" t="str">
        <v>3043 - Unincorporated Area Services</v>
      </c>
      <c r="AI49" t="str">
        <v>3110 - Executive</v>
      </c>
      <c r="AJ49" t="str">
        <v>3111 - Special Investigation</v>
      </c>
      <c r="AK49" t="str">
        <v>3112 - Intelligence</v>
      </c>
      <c r="AL49" t="str">
        <v>3113 - Internal Affairs</v>
      </c>
      <c r="AM49" t="str">
        <v>3114 - Compliance</v>
      </c>
      <c r="AN49" t="str">
        <v>3121 - General Services</v>
      </c>
      <c r="AO49" t="str">
        <v>3122 - Personnel</v>
      </c>
      <c r="AP49" t="str">
        <v>3123 - Training</v>
      </c>
      <c r="AQ49" t="str">
        <v>3124 - Communications</v>
      </c>
      <c r="AR49" t="str">
        <v>3125 - Fiscal</v>
      </c>
      <c r="AS49" t="str">
        <v>3126 - Photo Lab</v>
      </c>
      <c r="AT49" t="str">
        <v>3127 - Print Shop Department</v>
      </c>
      <c r="AU49" t="str">
        <v>3128 - Bonds</v>
      </c>
      <c r="AV49" t="str">
        <v>3129 - Bailiff</v>
      </c>
      <c r="AW49" t="str">
        <v>3130 - Warrants</v>
      </c>
      <c r="AX49" t="str">
        <v>3131 - Fugitive Transportation</v>
      </c>
      <c r="AY49" t="str">
        <v>3132 - Civil</v>
      </c>
      <c r="AZ49" t="str">
        <v>3133 - Patrol</v>
      </c>
      <c r="BA49" t="str">
        <v>3134 - Criminal Investigation</v>
      </c>
      <c r="BB49" t="str">
        <v>3136 - FLEET</v>
      </c>
      <c r="BC49" t="str">
        <v>3137 - Freeway Management Program</v>
      </c>
      <c r="BD49" t="str">
        <v>3140 - Detention Services</v>
      </c>
      <c r="BE49" t="str">
        <v>3141 - North Tower</v>
      </c>
      <c r="BF49" t="str">
        <v>3142 - West Tower</v>
      </c>
      <c r="BG49" t="str">
        <v>3147 - Central Intake</v>
      </c>
      <c r="BH49" t="str">
        <v>3148 - South Tower</v>
      </c>
      <c r="BI49" t="str">
        <v>3150 - Classification and Release</v>
      </c>
      <c r="BJ49" t="str">
        <v>3151 - Inmate Program</v>
      </c>
      <c r="BK49" t="str">
        <v>3152 - Central Kitchen</v>
      </c>
      <c r="BL49" t="str">
        <v>3153 - Central Laundry</v>
      </c>
      <c r="BM49" t="str">
        <v>3154 - Inmate Transport</v>
      </c>
      <c r="BN49" t="str">
        <v>3155 - Jail Medical</v>
      </c>
      <c r="BO49" t="str">
        <v>3156 - Pre/Post Trial Release Program</v>
      </c>
      <c r="BP49" t="str">
        <v>3210 - Constable Precinct #1</v>
      </c>
      <c r="BQ49" t="str">
        <v>3220 - Constable Precinct #2</v>
      </c>
      <c r="BR49" t="str">
        <v>3230 - Constable Precinct #3</v>
      </c>
      <c r="BS49" t="str">
        <v>3240 - Constable Precinct #4</v>
      </c>
      <c r="BT49" t="str">
        <v>3250 - Constable Precinct #5</v>
      </c>
      <c r="BU49" t="str">
        <v>3270 - Constable Precinct #3A</v>
      </c>
      <c r="BV49" t="str">
        <v>3280 - Constable Precinct #4A</v>
      </c>
      <c r="BW49" t="str">
        <v>3311 - Crime Lab</v>
      </c>
      <c r="BX49" t="str">
        <v>3312 - Medical Examiner</v>
      </c>
      <c r="BY49" t="str">
        <v>3313 - Breath Alcohol Program</v>
      </c>
      <c r="BZ49" t="str">
        <v>4001 - Building Security</v>
      </c>
      <c r="CA49" t="str">
        <v>4002 - Emergency Management</v>
      </c>
      <c r="CB49" t="str">
        <v>4003 - Fire Marshal</v>
      </c>
      <c r="CC49" t="str">
        <v>4011 - District Attorney</v>
      </c>
      <c r="CD49" t="str">
        <v>4012 - DA-Special Allocation</v>
      </c>
      <c r="CE49" t="str">
        <v>4013 - Drug Court Program</v>
      </c>
      <c r="CF49" t="str">
        <v>4014 - Jail Diversion</v>
      </c>
      <c r="CG49" t="str">
        <v>4015 - Divert Court</v>
      </c>
      <c r="CH49" t="str">
        <v>4016 - S.T.A.C. Court</v>
      </c>
      <c r="CI49" t="str">
        <v>4020 - District Clerk</v>
      </c>
      <c r="CJ49" t="str">
        <v>4031 - County Clerk</v>
      </c>
      <c r="CK49" t="str">
        <v>4032 - County Clerk-Collections</v>
      </c>
      <c r="CL49" t="str">
        <v>4033 - Truancy Courts Clerks</v>
      </c>
      <c r="CM49" t="str">
        <v>4040 - Public Defender</v>
      </c>
      <c r="CN49" t="str">
        <v>4051 - District Court Administration</v>
      </c>
      <c r="CO49" t="str">
        <v>4052 - Family Court Services</v>
      </c>
      <c r="CP49" t="str">
        <v>4053 - Child Support Payments Office</v>
      </c>
      <c r="CQ49" t="str">
        <v>4054 - Alt. Dispute Resolution-Dept</v>
      </c>
      <c r="CR49" t="str">
        <v>4056 - Domestic Relations Office Administration</v>
      </c>
      <c r="CS49" t="str">
        <v>4060 - Jury Service</v>
      </c>
      <c r="CT49" t="str">
        <v>4065 - Grand Jury Service</v>
      </c>
      <c r="CU49" t="str">
        <v>4071 - 5th Court of Appeals</v>
      </c>
      <c r="CV49" t="str">
        <v>4072 - First Admin. Judicial Region</v>
      </c>
      <c r="CW49" t="str">
        <v>4080 - Court Cost Miscellaneous</v>
      </c>
      <c r="CX49" t="str">
        <v>4090 - Appellate Justice System</v>
      </c>
      <c r="CY49" t="str">
        <v>4110 - 14th Civil District Court</v>
      </c>
      <c r="CZ49" t="str">
        <v>4115 - 44th Civil District Court</v>
      </c>
      <c r="DA49" t="str">
        <v>4120 - 68th Civil District Court</v>
      </c>
      <c r="DB49" t="str">
        <v>4125 - 95th Civil District Court</v>
      </c>
      <c r="DC49" t="str">
        <v>4130 - 101st Civil District Court</v>
      </c>
      <c r="DD49" t="str">
        <v>4135 - 116th Civil District Court</v>
      </c>
      <c r="DE49" t="str">
        <v>4140 - 134th Civil District Court</v>
      </c>
      <c r="DF49" t="str">
        <v>4145 - 160th Civil District Court</v>
      </c>
      <c r="DG49" t="str">
        <v>4150 - 162nd Civil District Court</v>
      </c>
      <c r="DH49" t="str">
        <v>4155 - 191st Civil District Court</v>
      </c>
      <c r="DI49" t="str">
        <v>4160 - 192nd Civil District Court</v>
      </c>
      <c r="DJ49" t="str">
        <v>4165 - 193rd Civil District Court</v>
      </c>
      <c r="DK49" t="str">
        <v>4170 - 298th Civil District Court</v>
      </c>
      <c r="DL49" t="str">
        <v>4175 - Civil District Masters</v>
      </c>
      <c r="DM49" t="str">
        <v>4180 - Civil Tax Court</v>
      </c>
      <c r="DN49" t="str">
        <v>4210 - 254th Family Court</v>
      </c>
      <c r="DO49" t="str">
        <v>4215 - 255th Family Court</v>
      </c>
      <c r="DP49" t="str">
        <v>4220 - 256th Family Court</v>
      </c>
      <c r="DQ49" t="str">
        <v>4225 - 301st Family Court</v>
      </c>
      <c r="DR49" t="str">
        <v>4230 - 302nd Family Court</v>
      </c>
      <c r="DS49" t="str">
        <v>4235 - 303rd Family Court</v>
      </c>
      <c r="DT49" t="str">
        <v>4240 - 330th Family Court</v>
      </c>
      <c r="DU49" t="str">
        <v>4250 - IV-D Court</v>
      </c>
      <c r="DV49" t="str">
        <v>4310 - 304th Juvenile Court</v>
      </c>
      <c r="DW49" t="str">
        <v>4320 - 305th Juvenile Court</v>
      </c>
      <c r="DX49" t="str">
        <v>4401 - Criminal District Court #1</v>
      </c>
      <c r="DY49" t="str">
        <v>4402 - Criminal District Court #2</v>
      </c>
      <c r="DZ49" t="str">
        <v>4403 - Criminal District Court #3</v>
      </c>
      <c r="EA49" t="str">
        <v>4404 - Criminal District Court #4</v>
      </c>
      <c r="EB49" t="str">
        <v>4405 - Criminal District Court #5</v>
      </c>
      <c r="EC49" t="str">
        <v>4406 - Criminal District Court #6</v>
      </c>
      <c r="ED49" t="str">
        <v>4407 - Criminal District Court #7</v>
      </c>
      <c r="EE49" t="str">
        <v>4410 - 194th Criminal District Court</v>
      </c>
      <c r="EF49" t="str">
        <v>4415 - 195th Criminal District Court</v>
      </c>
      <c r="EG49" t="str">
        <v>4420 - 203rd Criminal District Court</v>
      </c>
      <c r="EH49" t="str">
        <v>4425 - 204th Criminal District Court</v>
      </c>
      <c r="EI49" t="str">
        <v>4430 - 265th Criminal District Court</v>
      </c>
      <c r="EJ49" t="str">
        <v>4435 - 282nd Criminal District Court</v>
      </c>
      <c r="EK49" t="str">
        <v>4440 - 283rd Criminal District Court</v>
      </c>
      <c r="EL49" t="str">
        <v>4445 - 291st Criminal District Court</v>
      </c>
      <c r="EM49" t="str">
        <v>4450 - 292nd Criminal District Court</v>
      </c>
      <c r="EN49" t="str">
        <v>4455 - 363rd Criminal District Court</v>
      </c>
      <c r="EO49" t="str">
        <v>4460 - Criminal District Magistrates</v>
      </c>
      <c r="EP49" t="str">
        <v>4461 - Pretrial Release</v>
      </c>
      <c r="EQ49" t="str">
        <v>4465 - Staff Attorneys</v>
      </c>
      <c r="ER49" t="str">
        <v>4470 - Criminal District Court Manager</v>
      </c>
      <c r="ES49" t="str">
        <v>4501 - County Court at Law #1</v>
      </c>
      <c r="ET49" t="str">
        <v>4502 - County Court at Law #2</v>
      </c>
      <c r="EU49" t="str">
        <v>4503 - County Court at Law #3</v>
      </c>
      <c r="EV49" t="str">
        <v>4504 - County Court at Law #4</v>
      </c>
      <c r="EW49" t="str">
        <v>4505 - County Court at Law #5</v>
      </c>
      <c r="EX49" t="str">
        <v>4601 - County Criminal Court #1</v>
      </c>
      <c r="EY49" t="str">
        <v>4602 - County Criminal Court #2</v>
      </c>
      <c r="EZ49" t="str">
        <v>4603 - County Criminal Court #3</v>
      </c>
      <c r="FA49" t="str">
        <v>4604 - County Criminal Court #4</v>
      </c>
      <c r="FB49" t="str">
        <v>4605 - County Criminal Court #5</v>
      </c>
      <c r="FC49" t="str">
        <v>4606 - County Criminal Court #6</v>
      </c>
      <c r="FD49" t="str">
        <v>4607 - County Criminal Court #7</v>
      </c>
      <c r="FE49" t="str">
        <v>4608 - County Criminal Court #8</v>
      </c>
      <c r="FF49" t="str">
        <v>4609 - County Criminal Court #9</v>
      </c>
      <c r="FG49" t="str">
        <v>4610 - County Criminal Court #10</v>
      </c>
      <c r="FH49" t="str">
        <v>4611 - County Criminal Court #11</v>
      </c>
      <c r="FI49" t="str">
        <v>4615 - County Criminal Court of Appeals</v>
      </c>
      <c r="FJ49" t="str">
        <v>4616 - County Criminal Court of Appeals #2</v>
      </c>
      <c r="FK49" t="str">
        <v>4617 - County Criminal Court - Magistrate</v>
      </c>
      <c r="FL49" t="str">
        <v>4620 - County Criminal Court Manager</v>
      </c>
      <c r="FM49" t="str">
        <v>4701 - Probate Court #1</v>
      </c>
      <c r="FN49" t="str">
        <v>4702 - Probate Court #2</v>
      </c>
      <c r="FO49" t="str">
        <v>4703 - Probate Court #3</v>
      </c>
      <c r="FP49" t="str">
        <v>4704 - Investigators/Court Visitor Program</v>
      </c>
      <c r="FQ49" t="str">
        <v>4705 - Probate Associates</v>
      </c>
      <c r="FR49" t="str">
        <v>4811 - J.P- 1-1</v>
      </c>
      <c r="FS49" t="str">
        <v>4812 - J.P- 1-2</v>
      </c>
      <c r="FT49" t="str">
        <v>4821 - J.P- 2-1</v>
      </c>
      <c r="FU49" t="str">
        <v>4822 - J.P- 2-2</v>
      </c>
      <c r="FV49" t="str">
        <v>4831 - J.P- 3-1</v>
      </c>
      <c r="FW49" t="str">
        <v>4832 - J.P- 3-2</v>
      </c>
      <c r="FX49" t="str">
        <v>4833 - J.P. Central Collections</v>
      </c>
      <c r="FY49" t="str">
        <v>4841 - J.P- 4-1</v>
      </c>
      <c r="FZ49" t="str">
        <v>4842 - J.P- 4-2</v>
      </c>
      <c r="GA49" t="str">
        <v>4851 - J.P- 5-1</v>
      </c>
      <c r="GB49" t="str">
        <v>4852 - J.P- 5-2</v>
      </c>
      <c r="GC49" t="str">
        <v>4862 - J P 3-A</v>
      </c>
      <c r="GD49" t="str">
        <v>4921 - District Clerk Criminal and Bond Forfeiture</v>
      </c>
      <c r="GE49" t="str">
        <v>4922 - District Clerk Passport Central</v>
      </c>
      <c r="GF49" t="str">
        <v>4923 - District Clerk Passport East</v>
      </c>
      <c r="GG49" t="str">
        <v>4924 - District Passport North</v>
      </c>
      <c r="GH49" t="str">
        <v>4925 - District Clerk Juvenile</v>
      </c>
      <c r="GI49" t="str">
        <v>4926 - District Civil and Family, Trust and Collections</v>
      </c>
      <c r="GJ49" t="str">
        <v>5001 - County Clerk Criminal and Bond Forfeiture</v>
      </c>
      <c r="GK49" t="str">
        <v>5002 - County Clerk Recording</v>
      </c>
      <c r="GL49" t="str">
        <v>5003 - County Clerk Vitals</v>
      </c>
      <c r="GM49" t="str">
        <v>5004 - County Clerk Trust</v>
      </c>
      <c r="GN49" t="str">
        <v xml:space="preserve">5005 - County Clerk Civil </v>
      </c>
      <c r="GO49" t="str">
        <v>5006 - County Clerk Probate</v>
      </c>
      <c r="GP49" t="str">
        <v>5007 - County Clerk Central Records</v>
      </c>
      <c r="GQ49" t="str">
        <v>5008 - County Clerk-Collections</v>
      </c>
      <c r="GR49" t="str">
        <v>5041 - Truancy South</v>
      </c>
      <c r="GS49" t="str">
        <v>5042 - Truancy North</v>
      </c>
      <c r="GT49" t="str">
        <v>5043 - Truancy East</v>
      </c>
      <c r="GU49" t="str">
        <v>5110 - Employee Health Clinic</v>
      </c>
      <c r="GV49" t="str">
        <v>5111 - Juvenile Administration</v>
      </c>
      <c r="GW49" t="str">
        <v>5112 - Juvenile Psychological Service</v>
      </c>
      <c r="GX49" t="str">
        <v>5114 - Juvenile-Detention Center</v>
      </c>
      <c r="GY49" t="str">
        <v>5115 - Juvenile-Emergency Shelter</v>
      </c>
      <c r="GZ49" t="str">
        <v>5116 - Juvenile-Letot Center</v>
      </c>
      <c r="HA49" t="str">
        <v>5117 - Juvenile-Youth Village</v>
      </c>
      <c r="HB49" t="str">
        <v>5118 - Juvenile-Medlock Center</v>
      </c>
      <c r="HC49" t="str">
        <v>5119 - Juvenile-Letot Residential Treatment Center</v>
      </c>
      <c r="HD49" t="str">
        <v>5120 - Health Administration</v>
      </c>
      <c r="HE49" t="str">
        <v>5121 - Environmental Health</v>
      </c>
      <c r="HF49" t="str">
        <v>5122 - Public Health Lab</v>
      </c>
      <c r="HG49" t="str">
        <v>5123 - Preventive Health</v>
      </c>
      <c r="HH49" t="str">
        <v>5124 - Communicable Disease Control</v>
      </c>
      <c r="HI49" t="str">
        <v>5125 - STD Clinic</v>
      </c>
      <c r="HJ49" t="str">
        <v>5126 - TB Clinic</v>
      </c>
      <c r="HK49" t="str">
        <v>5128 - HHS - Finance Admin</v>
      </c>
      <c r="HL49" t="str">
        <v xml:space="preserve">5130 - Budget Office Community Contracts </v>
      </c>
      <c r="HM49" t="str">
        <v>5140 - CPS Program</v>
      </c>
      <c r="HN49" t="str">
        <v>5170 - Welfare Assistance</v>
      </c>
      <c r="HO49" t="str">
        <v>6340 - Wilmer Substance Abuse Facility</v>
      </c>
      <c r="HP49" t="str">
        <v>6430 - Truancy Enforcement Center</v>
      </c>
      <c r="HQ49" t="str">
        <v>6930 - Cash Match for Grants</v>
      </c>
      <c r="HR49" t="str">
        <v>7138 - Parking Garage CO 2004 Series</v>
      </c>
      <c r="HS49" t="str">
        <v>7139 - Unlimited Tax Ref 2005  24.097M</v>
      </c>
      <c r="HT49" t="str">
        <v>7140 - Certificate Obligation, 2006  $65M</v>
      </c>
      <c r="HU49" t="str">
        <v>7141 - Limited Tax Notes, Series 2011</v>
      </c>
      <c r="HV49" t="str">
        <v>7142 - Unlimited Tax Refunding Bonds Series 2011A-Dept</v>
      </c>
      <c r="HW49" t="str">
        <v>7144 - Limited Tax Refunding Bonds Series 2013</v>
      </c>
      <c r="HX49" t="str">
        <v>7145 - Dept Limited Tax Notes Series 2013</v>
      </c>
      <c r="HY49" t="str">
        <v>7146 - Unlimited Tax Refunding Bonds Series 2015</v>
      </c>
      <c r="HZ49" t="str">
        <v>7147 - Combination Tax and Parking Garage Revenue Certificates of Obligation Series 2016</v>
      </c>
      <c r="IA49" t="str">
        <v>7148 - Certificates of Obligation, Series 2022</v>
      </c>
      <c r="IB49" t="str">
        <v>7400 - Administrative</v>
      </c>
      <c r="IC49" t="str">
        <v>7414 - Unlimited Tax Road Bonds Series 1995</v>
      </c>
      <c r="ID49" t="str">
        <v>7418 - Road Bond Series 1996</v>
      </c>
      <c r="IE49" t="str">
        <v>7492 - 1995 Road Bond Fund</v>
      </c>
      <c r="IF49" t="str">
        <v>8010 - State Highway Fund</v>
      </c>
      <c r="IG49" t="str">
        <v>8011 - Vehicle Sales and Use Tax</v>
      </c>
      <c r="IH49" t="str">
        <v>8012 - Certificate of Title Fund</v>
      </c>
      <c r="II49" t="str">
        <v>8013 - State Beer and Wine</v>
      </c>
      <c r="IJ49" t="str">
        <v>8014 - Unapportioned Tax</v>
      </c>
      <c r="IK49" t="str">
        <v>8015 - Tax Refund</v>
      </c>
      <c r="IL49" t="str">
        <v>8016 - Trust Fund (Tax Assessor)</v>
      </c>
      <c r="IM49" t="str">
        <v>8017 - Mail-in License Renewal</v>
      </c>
      <c r="IN49" t="str">
        <v>8459 - Chase C.C. Clearing Acct-Tax Office</v>
      </c>
      <c r="IO49" t="str">
        <v>8465 - Chase C.C. MV Clearing Acct-Tax Office</v>
      </c>
      <c r="IP49" t="str">
        <v>8466 - Chase Credit Card Charge Back-Tax Office</v>
      </c>
      <c r="IQ49" t="str">
        <v>8467 - Chase C.C MV Charge Back Tax Office</v>
      </c>
      <c r="IR49" t="str">
        <v>8543 - Chase Credit Card B&amp;W Chargeback</v>
      </c>
      <c r="IS49" t="str">
        <v>8545 - Chase Credit Card VIT/SIT Chargeback</v>
      </c>
      <c r="IT49" t="str">
        <v>8718 - Dealers' Escrow Account</v>
      </c>
      <c r="IU49" t="str">
        <v>8719 - Undisbursed Funds</v>
      </c>
      <c r="IV49" t="str">
        <v>8720 - Credit Card Deposit/Clearing Acct</v>
      </c>
      <c r="IW49" t="str">
        <v>8721 - Unapportioned Tax ( Year End ) Used to be 720</v>
      </c>
      <c r="IX49" t="str">
        <v>8731 - Credit Card Chargeback Acct</v>
      </c>
      <c r="IY49" t="str">
        <v>9010 - Library Assistance</v>
      </c>
      <c r="IZ49" t="str">
        <v>9020 - Local Emergencies</v>
      </c>
      <c r="JA49" t="str">
        <v>9101 - Park &amp; Open Space Adm</v>
      </c>
      <c r="JB49" t="str">
        <v>9102 - Park and Open Space</v>
      </c>
      <c r="JC49" t="str">
        <v>9200 - Escrows</v>
      </c>
      <c r="JD49" t="str">
        <v>9205 - Constable Precinct #1</v>
      </c>
      <c r="JE49" t="str">
        <v>9206 - Constable Precinct #2</v>
      </c>
      <c r="JF49" t="str">
        <v>9207 - Constable Precinct #3</v>
      </c>
      <c r="JG49" t="str">
        <v>9208 - Constable Precinct #4</v>
      </c>
      <c r="JH49" t="str">
        <v>9209 - Constable Precinct #5</v>
      </c>
      <c r="JI49" t="str">
        <v xml:space="preserve">9215 - Commissary </v>
      </c>
      <c r="JJ49" t="str">
        <v xml:space="preserve">9220 - District Attorney </v>
      </c>
      <c r="JK49" t="str">
        <v>9225 - Sheriff</v>
      </c>
      <c r="JL49" t="str">
        <v xml:space="preserve">9230 - Juvenile </v>
      </c>
      <c r="JM49" t="str">
        <v xml:space="preserve">9235 - Justice of Peace </v>
      </c>
      <c r="JN49" t="str">
        <v>9240 - County Clerk</v>
      </c>
      <c r="JO49" t="str">
        <v>9245 - District Clerk</v>
      </c>
      <c r="JP49" t="str">
        <v xml:space="preserve">9250 - County Clerk Record Management </v>
      </c>
      <c r="JQ49" t="str">
        <v xml:space="preserve">9255 - District Clerk Record Management </v>
      </c>
      <c r="JR49" t="str">
        <v xml:space="preserve">9256 - County &amp; District Clerk Record Management </v>
      </c>
      <c r="JS49" t="str">
        <v xml:space="preserve">9260 - Community Supervision and Correction Department </v>
      </c>
      <c r="JT49" t="str">
        <v xml:space="preserve">9265 - Tax Office </v>
      </c>
      <c r="JU49" t="str">
        <v xml:space="preserve">9270 - Criminal Justice </v>
      </c>
      <c r="JV49" t="str">
        <v xml:space="preserve">9275 - Divert Court </v>
      </c>
      <c r="JW49" t="str">
        <v>9280 - HHS</v>
      </c>
      <c r="JX49" t="str">
        <v>9285 - Probate Court</v>
      </c>
      <c r="JY49" t="str">
        <v>9290 - Law Library</v>
      </c>
      <c r="JZ49" t="str">
        <v>9291 - SBE</v>
      </c>
      <c r="KA49" t="str">
        <v>9292 - Fire Marshall</v>
      </c>
      <c r="KB49" t="str">
        <v>9410 - IT Projects</v>
      </c>
      <c r="KC49" t="str">
        <v>9420 - Facilities Projects</v>
      </c>
      <c r="KD49" t="str">
        <v>9430 - Public Works Projects</v>
      </c>
      <c r="KE49" t="str">
        <v>9440 - CSCD Projects</v>
      </c>
      <c r="KF49" t="str">
        <v>9450 - Elections</v>
      </c>
      <c r="KG49" t="str">
        <v>9455 - Household Hazardous Waste</v>
      </c>
      <c r="KH49" t="str">
        <v>9464 - American Rescue Plan</v>
      </c>
      <c r="KI49" t="str">
        <v>9466 - Major Grants</v>
      </c>
      <c r="KJ49" t="str">
        <v>9467 - HUD Section 8</v>
      </c>
      <c r="KK49" t="str">
        <v>9468 - Charter School</v>
      </c>
      <c r="KL49" t="str">
        <v>9900 - Non-Budget Charges</v>
      </c>
      <c r="KM49" t="str">
        <v>9910 - Countywide Appropriations</v>
      </c>
      <c r="KN49" t="str">
        <v>9915 - Surplus</v>
      </c>
      <c r="KO49" t="str">
        <v>9920 - Payroll -Dept</v>
      </c>
      <c r="KP49" t="str">
        <v>9940 - Reserves and Contingency</v>
      </c>
      <c r="KQ49" t="str">
        <v>9950 - Emergency Reserves</v>
      </c>
    </row>
    <row r="50" spans="1:303" x14ac:dyDescent="0.25">
      <c r="A50" t="str" cm="1">
        <f t="array" ref="A50:KQ50">TRANSPOSE(_xlfn._xlws.SORT(_xlfn._xlws.FILTER(TableCostCenter[Cost Center List],ISNUMBER(SEARCH(Travel!Z51,TableCostCenter[Cost Center List])))))</f>
        <v>0000 - Default Cost Center</v>
      </c>
      <c r="B50" t="str">
        <v>1010 - County Judge</v>
      </c>
      <c r="C50" t="str">
        <v>1011 - Truancy Courts</v>
      </c>
      <c r="D50" t="str">
        <v>1016 - Planning and Development</v>
      </c>
      <c r="E50" t="str">
        <v>1020 - Commissioners' Court Administrator</v>
      </c>
      <c r="F50" t="str">
        <v>1021 - Operation Services - Engineering</v>
      </c>
      <c r="G50" t="str">
        <v>1022 - Operation Services - Facilities</v>
      </c>
      <c r="H50" t="str">
        <v>1023 - Operation Services - Comm/Central Services</v>
      </c>
      <c r="I50" t="str">
        <v>1024 - Operation Services - Records Mgmt</v>
      </c>
      <c r="J50" t="str">
        <v>1027 - Operation Services - Auto Service Center</v>
      </c>
      <c r="K50" t="str">
        <v>1035 - Tax Assessor/Collector</v>
      </c>
      <c r="L50" t="str">
        <v>1040 - Human Resource/Civil Service</v>
      </c>
      <c r="M50" t="str">
        <v>1041 - HRCS - 52e Employees</v>
      </c>
      <c r="N50" t="str">
        <v>1045 - Records Bldg Fitness Center</v>
      </c>
      <c r="O50" t="str">
        <v>1050 - County Treasurer</v>
      </c>
      <c r="P50" t="str">
        <v>1060 - Office of Budget &amp; Evaluation</v>
      </c>
      <c r="Q50" t="str">
        <v>1070 - County Auditor</v>
      </c>
      <c r="R50" t="str">
        <v>1080 - Purchasing</v>
      </c>
      <c r="S50" t="str">
        <v>1082 - Small Business Enterprise(SBE)</v>
      </c>
      <c r="T50" t="str">
        <v>1090 - IT Data Services</v>
      </c>
      <c r="U50" t="str">
        <v>1210 - Elections</v>
      </c>
      <c r="V50" t="str">
        <v>2050 - Texas Cooperative Extension</v>
      </c>
      <c r="W50" t="str">
        <v>2060 - Veterans Service</v>
      </c>
      <c r="X50" t="str">
        <v>2080 - Historical Commission</v>
      </c>
      <c r="Y50" t="str">
        <v>2110 - Public Works</v>
      </c>
      <c r="Z50" t="str">
        <v>2115 - PW - Economic Development</v>
      </c>
      <c r="AA50" t="str">
        <v>2510 - Road Precinct #1</v>
      </c>
      <c r="AB50" t="str">
        <v>2520 - Road Precinct #2</v>
      </c>
      <c r="AC50" t="str">
        <v>2530 - Road Precinct #3</v>
      </c>
      <c r="AD50" t="str">
        <v>2540 - Road Precinct #4</v>
      </c>
      <c r="AE50" t="str">
        <v>2550 - Road Reserves</v>
      </c>
      <c r="AF50" t="str">
        <v>3020 - Community Supervision</v>
      </c>
      <c r="AG50" t="str">
        <v>3030 - Public Service Program</v>
      </c>
      <c r="AH50" t="str">
        <v>3043 - Unincorporated Area Services</v>
      </c>
      <c r="AI50" t="str">
        <v>3110 - Executive</v>
      </c>
      <c r="AJ50" t="str">
        <v>3111 - Special Investigation</v>
      </c>
      <c r="AK50" t="str">
        <v>3112 - Intelligence</v>
      </c>
      <c r="AL50" t="str">
        <v>3113 - Internal Affairs</v>
      </c>
      <c r="AM50" t="str">
        <v>3114 - Compliance</v>
      </c>
      <c r="AN50" t="str">
        <v>3121 - General Services</v>
      </c>
      <c r="AO50" t="str">
        <v>3122 - Personnel</v>
      </c>
      <c r="AP50" t="str">
        <v>3123 - Training</v>
      </c>
      <c r="AQ50" t="str">
        <v>3124 - Communications</v>
      </c>
      <c r="AR50" t="str">
        <v>3125 - Fiscal</v>
      </c>
      <c r="AS50" t="str">
        <v>3126 - Photo Lab</v>
      </c>
      <c r="AT50" t="str">
        <v>3127 - Print Shop Department</v>
      </c>
      <c r="AU50" t="str">
        <v>3128 - Bonds</v>
      </c>
      <c r="AV50" t="str">
        <v>3129 - Bailiff</v>
      </c>
      <c r="AW50" t="str">
        <v>3130 - Warrants</v>
      </c>
      <c r="AX50" t="str">
        <v>3131 - Fugitive Transportation</v>
      </c>
      <c r="AY50" t="str">
        <v>3132 - Civil</v>
      </c>
      <c r="AZ50" t="str">
        <v>3133 - Patrol</v>
      </c>
      <c r="BA50" t="str">
        <v>3134 - Criminal Investigation</v>
      </c>
      <c r="BB50" t="str">
        <v>3136 - FLEET</v>
      </c>
      <c r="BC50" t="str">
        <v>3137 - Freeway Management Program</v>
      </c>
      <c r="BD50" t="str">
        <v>3140 - Detention Services</v>
      </c>
      <c r="BE50" t="str">
        <v>3141 - North Tower</v>
      </c>
      <c r="BF50" t="str">
        <v>3142 - West Tower</v>
      </c>
      <c r="BG50" t="str">
        <v>3147 - Central Intake</v>
      </c>
      <c r="BH50" t="str">
        <v>3148 - South Tower</v>
      </c>
      <c r="BI50" t="str">
        <v>3150 - Classification and Release</v>
      </c>
      <c r="BJ50" t="str">
        <v>3151 - Inmate Program</v>
      </c>
      <c r="BK50" t="str">
        <v>3152 - Central Kitchen</v>
      </c>
      <c r="BL50" t="str">
        <v>3153 - Central Laundry</v>
      </c>
      <c r="BM50" t="str">
        <v>3154 - Inmate Transport</v>
      </c>
      <c r="BN50" t="str">
        <v>3155 - Jail Medical</v>
      </c>
      <c r="BO50" t="str">
        <v>3156 - Pre/Post Trial Release Program</v>
      </c>
      <c r="BP50" t="str">
        <v>3210 - Constable Precinct #1</v>
      </c>
      <c r="BQ50" t="str">
        <v>3220 - Constable Precinct #2</v>
      </c>
      <c r="BR50" t="str">
        <v>3230 - Constable Precinct #3</v>
      </c>
      <c r="BS50" t="str">
        <v>3240 - Constable Precinct #4</v>
      </c>
      <c r="BT50" t="str">
        <v>3250 - Constable Precinct #5</v>
      </c>
      <c r="BU50" t="str">
        <v>3270 - Constable Precinct #3A</v>
      </c>
      <c r="BV50" t="str">
        <v>3280 - Constable Precinct #4A</v>
      </c>
      <c r="BW50" t="str">
        <v>3311 - Crime Lab</v>
      </c>
      <c r="BX50" t="str">
        <v>3312 - Medical Examiner</v>
      </c>
      <c r="BY50" t="str">
        <v>3313 - Breath Alcohol Program</v>
      </c>
      <c r="BZ50" t="str">
        <v>4001 - Building Security</v>
      </c>
      <c r="CA50" t="str">
        <v>4002 - Emergency Management</v>
      </c>
      <c r="CB50" t="str">
        <v>4003 - Fire Marshal</v>
      </c>
      <c r="CC50" t="str">
        <v>4011 - District Attorney</v>
      </c>
      <c r="CD50" t="str">
        <v>4012 - DA-Special Allocation</v>
      </c>
      <c r="CE50" t="str">
        <v>4013 - Drug Court Program</v>
      </c>
      <c r="CF50" t="str">
        <v>4014 - Jail Diversion</v>
      </c>
      <c r="CG50" t="str">
        <v>4015 - Divert Court</v>
      </c>
      <c r="CH50" t="str">
        <v>4016 - S.T.A.C. Court</v>
      </c>
      <c r="CI50" t="str">
        <v>4020 - District Clerk</v>
      </c>
      <c r="CJ50" t="str">
        <v>4031 - County Clerk</v>
      </c>
      <c r="CK50" t="str">
        <v>4032 - County Clerk-Collections</v>
      </c>
      <c r="CL50" t="str">
        <v>4033 - Truancy Courts Clerks</v>
      </c>
      <c r="CM50" t="str">
        <v>4040 - Public Defender</v>
      </c>
      <c r="CN50" t="str">
        <v>4051 - District Court Administration</v>
      </c>
      <c r="CO50" t="str">
        <v>4052 - Family Court Services</v>
      </c>
      <c r="CP50" t="str">
        <v>4053 - Child Support Payments Office</v>
      </c>
      <c r="CQ50" t="str">
        <v>4054 - Alt. Dispute Resolution-Dept</v>
      </c>
      <c r="CR50" t="str">
        <v>4056 - Domestic Relations Office Administration</v>
      </c>
      <c r="CS50" t="str">
        <v>4060 - Jury Service</v>
      </c>
      <c r="CT50" t="str">
        <v>4065 - Grand Jury Service</v>
      </c>
      <c r="CU50" t="str">
        <v>4071 - 5th Court of Appeals</v>
      </c>
      <c r="CV50" t="str">
        <v>4072 - First Admin. Judicial Region</v>
      </c>
      <c r="CW50" t="str">
        <v>4080 - Court Cost Miscellaneous</v>
      </c>
      <c r="CX50" t="str">
        <v>4090 - Appellate Justice System</v>
      </c>
      <c r="CY50" t="str">
        <v>4110 - 14th Civil District Court</v>
      </c>
      <c r="CZ50" t="str">
        <v>4115 - 44th Civil District Court</v>
      </c>
      <c r="DA50" t="str">
        <v>4120 - 68th Civil District Court</v>
      </c>
      <c r="DB50" t="str">
        <v>4125 - 95th Civil District Court</v>
      </c>
      <c r="DC50" t="str">
        <v>4130 - 101st Civil District Court</v>
      </c>
      <c r="DD50" t="str">
        <v>4135 - 116th Civil District Court</v>
      </c>
      <c r="DE50" t="str">
        <v>4140 - 134th Civil District Court</v>
      </c>
      <c r="DF50" t="str">
        <v>4145 - 160th Civil District Court</v>
      </c>
      <c r="DG50" t="str">
        <v>4150 - 162nd Civil District Court</v>
      </c>
      <c r="DH50" t="str">
        <v>4155 - 191st Civil District Court</v>
      </c>
      <c r="DI50" t="str">
        <v>4160 - 192nd Civil District Court</v>
      </c>
      <c r="DJ50" t="str">
        <v>4165 - 193rd Civil District Court</v>
      </c>
      <c r="DK50" t="str">
        <v>4170 - 298th Civil District Court</v>
      </c>
      <c r="DL50" t="str">
        <v>4175 - Civil District Masters</v>
      </c>
      <c r="DM50" t="str">
        <v>4180 - Civil Tax Court</v>
      </c>
      <c r="DN50" t="str">
        <v>4210 - 254th Family Court</v>
      </c>
      <c r="DO50" t="str">
        <v>4215 - 255th Family Court</v>
      </c>
      <c r="DP50" t="str">
        <v>4220 - 256th Family Court</v>
      </c>
      <c r="DQ50" t="str">
        <v>4225 - 301st Family Court</v>
      </c>
      <c r="DR50" t="str">
        <v>4230 - 302nd Family Court</v>
      </c>
      <c r="DS50" t="str">
        <v>4235 - 303rd Family Court</v>
      </c>
      <c r="DT50" t="str">
        <v>4240 - 330th Family Court</v>
      </c>
      <c r="DU50" t="str">
        <v>4250 - IV-D Court</v>
      </c>
      <c r="DV50" t="str">
        <v>4310 - 304th Juvenile Court</v>
      </c>
      <c r="DW50" t="str">
        <v>4320 - 305th Juvenile Court</v>
      </c>
      <c r="DX50" t="str">
        <v>4401 - Criminal District Court #1</v>
      </c>
      <c r="DY50" t="str">
        <v>4402 - Criminal District Court #2</v>
      </c>
      <c r="DZ50" t="str">
        <v>4403 - Criminal District Court #3</v>
      </c>
      <c r="EA50" t="str">
        <v>4404 - Criminal District Court #4</v>
      </c>
      <c r="EB50" t="str">
        <v>4405 - Criminal District Court #5</v>
      </c>
      <c r="EC50" t="str">
        <v>4406 - Criminal District Court #6</v>
      </c>
      <c r="ED50" t="str">
        <v>4407 - Criminal District Court #7</v>
      </c>
      <c r="EE50" t="str">
        <v>4410 - 194th Criminal District Court</v>
      </c>
      <c r="EF50" t="str">
        <v>4415 - 195th Criminal District Court</v>
      </c>
      <c r="EG50" t="str">
        <v>4420 - 203rd Criminal District Court</v>
      </c>
      <c r="EH50" t="str">
        <v>4425 - 204th Criminal District Court</v>
      </c>
      <c r="EI50" t="str">
        <v>4430 - 265th Criminal District Court</v>
      </c>
      <c r="EJ50" t="str">
        <v>4435 - 282nd Criminal District Court</v>
      </c>
      <c r="EK50" t="str">
        <v>4440 - 283rd Criminal District Court</v>
      </c>
      <c r="EL50" t="str">
        <v>4445 - 291st Criminal District Court</v>
      </c>
      <c r="EM50" t="str">
        <v>4450 - 292nd Criminal District Court</v>
      </c>
      <c r="EN50" t="str">
        <v>4455 - 363rd Criminal District Court</v>
      </c>
      <c r="EO50" t="str">
        <v>4460 - Criminal District Magistrates</v>
      </c>
      <c r="EP50" t="str">
        <v>4461 - Pretrial Release</v>
      </c>
      <c r="EQ50" t="str">
        <v>4465 - Staff Attorneys</v>
      </c>
      <c r="ER50" t="str">
        <v>4470 - Criminal District Court Manager</v>
      </c>
      <c r="ES50" t="str">
        <v>4501 - County Court at Law #1</v>
      </c>
      <c r="ET50" t="str">
        <v>4502 - County Court at Law #2</v>
      </c>
      <c r="EU50" t="str">
        <v>4503 - County Court at Law #3</v>
      </c>
      <c r="EV50" t="str">
        <v>4504 - County Court at Law #4</v>
      </c>
      <c r="EW50" t="str">
        <v>4505 - County Court at Law #5</v>
      </c>
      <c r="EX50" t="str">
        <v>4601 - County Criminal Court #1</v>
      </c>
      <c r="EY50" t="str">
        <v>4602 - County Criminal Court #2</v>
      </c>
      <c r="EZ50" t="str">
        <v>4603 - County Criminal Court #3</v>
      </c>
      <c r="FA50" t="str">
        <v>4604 - County Criminal Court #4</v>
      </c>
      <c r="FB50" t="str">
        <v>4605 - County Criminal Court #5</v>
      </c>
      <c r="FC50" t="str">
        <v>4606 - County Criminal Court #6</v>
      </c>
      <c r="FD50" t="str">
        <v>4607 - County Criminal Court #7</v>
      </c>
      <c r="FE50" t="str">
        <v>4608 - County Criminal Court #8</v>
      </c>
      <c r="FF50" t="str">
        <v>4609 - County Criminal Court #9</v>
      </c>
      <c r="FG50" t="str">
        <v>4610 - County Criminal Court #10</v>
      </c>
      <c r="FH50" t="str">
        <v>4611 - County Criminal Court #11</v>
      </c>
      <c r="FI50" t="str">
        <v>4615 - County Criminal Court of Appeals</v>
      </c>
      <c r="FJ50" t="str">
        <v>4616 - County Criminal Court of Appeals #2</v>
      </c>
      <c r="FK50" t="str">
        <v>4617 - County Criminal Court - Magistrate</v>
      </c>
      <c r="FL50" t="str">
        <v>4620 - County Criminal Court Manager</v>
      </c>
      <c r="FM50" t="str">
        <v>4701 - Probate Court #1</v>
      </c>
      <c r="FN50" t="str">
        <v>4702 - Probate Court #2</v>
      </c>
      <c r="FO50" t="str">
        <v>4703 - Probate Court #3</v>
      </c>
      <c r="FP50" t="str">
        <v>4704 - Investigators/Court Visitor Program</v>
      </c>
      <c r="FQ50" t="str">
        <v>4705 - Probate Associates</v>
      </c>
      <c r="FR50" t="str">
        <v>4811 - J.P- 1-1</v>
      </c>
      <c r="FS50" t="str">
        <v>4812 - J.P- 1-2</v>
      </c>
      <c r="FT50" t="str">
        <v>4821 - J.P- 2-1</v>
      </c>
      <c r="FU50" t="str">
        <v>4822 - J.P- 2-2</v>
      </c>
      <c r="FV50" t="str">
        <v>4831 - J.P- 3-1</v>
      </c>
      <c r="FW50" t="str">
        <v>4832 - J.P- 3-2</v>
      </c>
      <c r="FX50" t="str">
        <v>4833 - J.P. Central Collections</v>
      </c>
      <c r="FY50" t="str">
        <v>4841 - J.P- 4-1</v>
      </c>
      <c r="FZ50" t="str">
        <v>4842 - J.P- 4-2</v>
      </c>
      <c r="GA50" t="str">
        <v>4851 - J.P- 5-1</v>
      </c>
      <c r="GB50" t="str">
        <v>4852 - J.P- 5-2</v>
      </c>
      <c r="GC50" t="str">
        <v>4862 - J P 3-A</v>
      </c>
      <c r="GD50" t="str">
        <v>4921 - District Clerk Criminal and Bond Forfeiture</v>
      </c>
      <c r="GE50" t="str">
        <v>4922 - District Clerk Passport Central</v>
      </c>
      <c r="GF50" t="str">
        <v>4923 - District Clerk Passport East</v>
      </c>
      <c r="GG50" t="str">
        <v>4924 - District Passport North</v>
      </c>
      <c r="GH50" t="str">
        <v>4925 - District Clerk Juvenile</v>
      </c>
      <c r="GI50" t="str">
        <v>4926 - District Civil and Family, Trust and Collections</v>
      </c>
      <c r="GJ50" t="str">
        <v>5001 - County Clerk Criminal and Bond Forfeiture</v>
      </c>
      <c r="GK50" t="str">
        <v>5002 - County Clerk Recording</v>
      </c>
      <c r="GL50" t="str">
        <v>5003 - County Clerk Vitals</v>
      </c>
      <c r="GM50" t="str">
        <v>5004 - County Clerk Trust</v>
      </c>
      <c r="GN50" t="str">
        <v xml:space="preserve">5005 - County Clerk Civil </v>
      </c>
      <c r="GO50" t="str">
        <v>5006 - County Clerk Probate</v>
      </c>
      <c r="GP50" t="str">
        <v>5007 - County Clerk Central Records</v>
      </c>
      <c r="GQ50" t="str">
        <v>5008 - County Clerk-Collections</v>
      </c>
      <c r="GR50" t="str">
        <v>5041 - Truancy South</v>
      </c>
      <c r="GS50" t="str">
        <v>5042 - Truancy North</v>
      </c>
      <c r="GT50" t="str">
        <v>5043 - Truancy East</v>
      </c>
      <c r="GU50" t="str">
        <v>5110 - Employee Health Clinic</v>
      </c>
      <c r="GV50" t="str">
        <v>5111 - Juvenile Administration</v>
      </c>
      <c r="GW50" t="str">
        <v>5112 - Juvenile Psychological Service</v>
      </c>
      <c r="GX50" t="str">
        <v>5114 - Juvenile-Detention Center</v>
      </c>
      <c r="GY50" t="str">
        <v>5115 - Juvenile-Emergency Shelter</v>
      </c>
      <c r="GZ50" t="str">
        <v>5116 - Juvenile-Letot Center</v>
      </c>
      <c r="HA50" t="str">
        <v>5117 - Juvenile-Youth Village</v>
      </c>
      <c r="HB50" t="str">
        <v>5118 - Juvenile-Medlock Center</v>
      </c>
      <c r="HC50" t="str">
        <v>5119 - Juvenile-Letot Residential Treatment Center</v>
      </c>
      <c r="HD50" t="str">
        <v>5120 - Health Administration</v>
      </c>
      <c r="HE50" t="str">
        <v>5121 - Environmental Health</v>
      </c>
      <c r="HF50" t="str">
        <v>5122 - Public Health Lab</v>
      </c>
      <c r="HG50" t="str">
        <v>5123 - Preventive Health</v>
      </c>
      <c r="HH50" t="str">
        <v>5124 - Communicable Disease Control</v>
      </c>
      <c r="HI50" t="str">
        <v>5125 - STD Clinic</v>
      </c>
      <c r="HJ50" t="str">
        <v>5126 - TB Clinic</v>
      </c>
      <c r="HK50" t="str">
        <v>5128 - HHS - Finance Admin</v>
      </c>
      <c r="HL50" t="str">
        <v xml:space="preserve">5130 - Budget Office Community Contracts </v>
      </c>
      <c r="HM50" t="str">
        <v>5140 - CPS Program</v>
      </c>
      <c r="HN50" t="str">
        <v>5170 - Welfare Assistance</v>
      </c>
      <c r="HO50" t="str">
        <v>6340 - Wilmer Substance Abuse Facility</v>
      </c>
      <c r="HP50" t="str">
        <v>6430 - Truancy Enforcement Center</v>
      </c>
      <c r="HQ50" t="str">
        <v>6930 - Cash Match for Grants</v>
      </c>
      <c r="HR50" t="str">
        <v>7138 - Parking Garage CO 2004 Series</v>
      </c>
      <c r="HS50" t="str">
        <v>7139 - Unlimited Tax Ref 2005  24.097M</v>
      </c>
      <c r="HT50" t="str">
        <v>7140 - Certificate Obligation, 2006  $65M</v>
      </c>
      <c r="HU50" t="str">
        <v>7141 - Limited Tax Notes, Series 2011</v>
      </c>
      <c r="HV50" t="str">
        <v>7142 - Unlimited Tax Refunding Bonds Series 2011A-Dept</v>
      </c>
      <c r="HW50" t="str">
        <v>7144 - Limited Tax Refunding Bonds Series 2013</v>
      </c>
      <c r="HX50" t="str">
        <v>7145 - Dept Limited Tax Notes Series 2013</v>
      </c>
      <c r="HY50" t="str">
        <v>7146 - Unlimited Tax Refunding Bonds Series 2015</v>
      </c>
      <c r="HZ50" t="str">
        <v>7147 - Combination Tax and Parking Garage Revenue Certificates of Obligation Series 2016</v>
      </c>
      <c r="IA50" t="str">
        <v>7148 - Certificates of Obligation, Series 2022</v>
      </c>
      <c r="IB50" t="str">
        <v>7400 - Administrative</v>
      </c>
      <c r="IC50" t="str">
        <v>7414 - Unlimited Tax Road Bonds Series 1995</v>
      </c>
      <c r="ID50" t="str">
        <v>7418 - Road Bond Series 1996</v>
      </c>
      <c r="IE50" t="str">
        <v>7492 - 1995 Road Bond Fund</v>
      </c>
      <c r="IF50" t="str">
        <v>8010 - State Highway Fund</v>
      </c>
      <c r="IG50" t="str">
        <v>8011 - Vehicle Sales and Use Tax</v>
      </c>
      <c r="IH50" t="str">
        <v>8012 - Certificate of Title Fund</v>
      </c>
      <c r="II50" t="str">
        <v>8013 - State Beer and Wine</v>
      </c>
      <c r="IJ50" t="str">
        <v>8014 - Unapportioned Tax</v>
      </c>
      <c r="IK50" t="str">
        <v>8015 - Tax Refund</v>
      </c>
      <c r="IL50" t="str">
        <v>8016 - Trust Fund (Tax Assessor)</v>
      </c>
      <c r="IM50" t="str">
        <v>8017 - Mail-in License Renewal</v>
      </c>
      <c r="IN50" t="str">
        <v>8459 - Chase C.C. Clearing Acct-Tax Office</v>
      </c>
      <c r="IO50" t="str">
        <v>8465 - Chase C.C. MV Clearing Acct-Tax Office</v>
      </c>
      <c r="IP50" t="str">
        <v>8466 - Chase Credit Card Charge Back-Tax Office</v>
      </c>
      <c r="IQ50" t="str">
        <v>8467 - Chase C.C MV Charge Back Tax Office</v>
      </c>
      <c r="IR50" t="str">
        <v>8543 - Chase Credit Card B&amp;W Chargeback</v>
      </c>
      <c r="IS50" t="str">
        <v>8545 - Chase Credit Card VIT/SIT Chargeback</v>
      </c>
      <c r="IT50" t="str">
        <v>8718 - Dealers' Escrow Account</v>
      </c>
      <c r="IU50" t="str">
        <v>8719 - Undisbursed Funds</v>
      </c>
      <c r="IV50" t="str">
        <v>8720 - Credit Card Deposit/Clearing Acct</v>
      </c>
      <c r="IW50" t="str">
        <v>8721 - Unapportioned Tax ( Year End ) Used to be 720</v>
      </c>
      <c r="IX50" t="str">
        <v>8731 - Credit Card Chargeback Acct</v>
      </c>
      <c r="IY50" t="str">
        <v>9010 - Library Assistance</v>
      </c>
      <c r="IZ50" t="str">
        <v>9020 - Local Emergencies</v>
      </c>
      <c r="JA50" t="str">
        <v>9101 - Park &amp; Open Space Adm</v>
      </c>
      <c r="JB50" t="str">
        <v>9102 - Park and Open Space</v>
      </c>
      <c r="JC50" t="str">
        <v>9200 - Escrows</v>
      </c>
      <c r="JD50" t="str">
        <v>9205 - Constable Precinct #1</v>
      </c>
      <c r="JE50" t="str">
        <v>9206 - Constable Precinct #2</v>
      </c>
      <c r="JF50" t="str">
        <v>9207 - Constable Precinct #3</v>
      </c>
      <c r="JG50" t="str">
        <v>9208 - Constable Precinct #4</v>
      </c>
      <c r="JH50" t="str">
        <v>9209 - Constable Precinct #5</v>
      </c>
      <c r="JI50" t="str">
        <v xml:space="preserve">9215 - Commissary </v>
      </c>
      <c r="JJ50" t="str">
        <v xml:space="preserve">9220 - District Attorney </v>
      </c>
      <c r="JK50" t="str">
        <v>9225 - Sheriff</v>
      </c>
      <c r="JL50" t="str">
        <v xml:space="preserve">9230 - Juvenile </v>
      </c>
      <c r="JM50" t="str">
        <v xml:space="preserve">9235 - Justice of Peace </v>
      </c>
      <c r="JN50" t="str">
        <v>9240 - County Clerk</v>
      </c>
      <c r="JO50" t="str">
        <v>9245 - District Clerk</v>
      </c>
      <c r="JP50" t="str">
        <v xml:space="preserve">9250 - County Clerk Record Management </v>
      </c>
      <c r="JQ50" t="str">
        <v xml:space="preserve">9255 - District Clerk Record Management </v>
      </c>
      <c r="JR50" t="str">
        <v xml:space="preserve">9256 - County &amp; District Clerk Record Management </v>
      </c>
      <c r="JS50" t="str">
        <v xml:space="preserve">9260 - Community Supervision and Correction Department </v>
      </c>
      <c r="JT50" t="str">
        <v xml:space="preserve">9265 - Tax Office </v>
      </c>
      <c r="JU50" t="str">
        <v xml:space="preserve">9270 - Criminal Justice </v>
      </c>
      <c r="JV50" t="str">
        <v xml:space="preserve">9275 - Divert Court </v>
      </c>
      <c r="JW50" t="str">
        <v>9280 - HHS</v>
      </c>
      <c r="JX50" t="str">
        <v>9285 - Probate Court</v>
      </c>
      <c r="JY50" t="str">
        <v>9290 - Law Library</v>
      </c>
      <c r="JZ50" t="str">
        <v>9291 - SBE</v>
      </c>
      <c r="KA50" t="str">
        <v>9292 - Fire Marshall</v>
      </c>
      <c r="KB50" t="str">
        <v>9410 - IT Projects</v>
      </c>
      <c r="KC50" t="str">
        <v>9420 - Facilities Projects</v>
      </c>
      <c r="KD50" t="str">
        <v>9430 - Public Works Projects</v>
      </c>
      <c r="KE50" t="str">
        <v>9440 - CSCD Projects</v>
      </c>
      <c r="KF50" t="str">
        <v>9450 - Elections</v>
      </c>
      <c r="KG50" t="str">
        <v>9455 - Household Hazardous Waste</v>
      </c>
      <c r="KH50" t="str">
        <v>9464 - American Rescue Plan</v>
      </c>
      <c r="KI50" t="str">
        <v>9466 - Major Grants</v>
      </c>
      <c r="KJ50" t="str">
        <v>9467 - HUD Section 8</v>
      </c>
      <c r="KK50" t="str">
        <v>9468 - Charter School</v>
      </c>
      <c r="KL50" t="str">
        <v>9900 - Non-Budget Charges</v>
      </c>
      <c r="KM50" t="str">
        <v>9910 - Countywide Appropriations</v>
      </c>
      <c r="KN50" t="str">
        <v>9915 - Surplus</v>
      </c>
      <c r="KO50" t="str">
        <v>9920 - Payroll -Dept</v>
      </c>
      <c r="KP50" t="str">
        <v>9940 - Reserves and Contingency</v>
      </c>
      <c r="KQ50" t="str">
        <v>9950 - Emergency Reserves</v>
      </c>
    </row>
    <row r="51" spans="1:303" x14ac:dyDescent="0.25">
      <c r="A51" t="str" cm="1">
        <f t="array" ref="A51:KQ51">TRANSPOSE(_xlfn._xlws.SORT(_xlfn._xlws.FILTER(TableCostCenter[Cost Center List],ISNUMBER(SEARCH(Travel!Z52,TableCostCenter[Cost Center List])))))</f>
        <v>0000 - Default Cost Center</v>
      </c>
      <c r="B51" t="str">
        <v>1010 - County Judge</v>
      </c>
      <c r="C51" t="str">
        <v>1011 - Truancy Courts</v>
      </c>
      <c r="D51" t="str">
        <v>1016 - Planning and Development</v>
      </c>
      <c r="E51" t="str">
        <v>1020 - Commissioners' Court Administrator</v>
      </c>
      <c r="F51" t="str">
        <v>1021 - Operation Services - Engineering</v>
      </c>
      <c r="G51" t="str">
        <v>1022 - Operation Services - Facilities</v>
      </c>
      <c r="H51" t="str">
        <v>1023 - Operation Services - Comm/Central Services</v>
      </c>
      <c r="I51" t="str">
        <v>1024 - Operation Services - Records Mgmt</v>
      </c>
      <c r="J51" t="str">
        <v>1027 - Operation Services - Auto Service Center</v>
      </c>
      <c r="K51" t="str">
        <v>1035 - Tax Assessor/Collector</v>
      </c>
      <c r="L51" t="str">
        <v>1040 - Human Resource/Civil Service</v>
      </c>
      <c r="M51" t="str">
        <v>1041 - HRCS - 52e Employees</v>
      </c>
      <c r="N51" t="str">
        <v>1045 - Records Bldg Fitness Center</v>
      </c>
      <c r="O51" t="str">
        <v>1050 - County Treasurer</v>
      </c>
      <c r="P51" t="str">
        <v>1060 - Office of Budget &amp; Evaluation</v>
      </c>
      <c r="Q51" t="str">
        <v>1070 - County Auditor</v>
      </c>
      <c r="R51" t="str">
        <v>1080 - Purchasing</v>
      </c>
      <c r="S51" t="str">
        <v>1082 - Small Business Enterprise(SBE)</v>
      </c>
      <c r="T51" t="str">
        <v>1090 - IT Data Services</v>
      </c>
      <c r="U51" t="str">
        <v>1210 - Elections</v>
      </c>
      <c r="V51" t="str">
        <v>2050 - Texas Cooperative Extension</v>
      </c>
      <c r="W51" t="str">
        <v>2060 - Veterans Service</v>
      </c>
      <c r="X51" t="str">
        <v>2080 - Historical Commission</v>
      </c>
      <c r="Y51" t="str">
        <v>2110 - Public Works</v>
      </c>
      <c r="Z51" t="str">
        <v>2115 - PW - Economic Development</v>
      </c>
      <c r="AA51" t="str">
        <v>2510 - Road Precinct #1</v>
      </c>
      <c r="AB51" t="str">
        <v>2520 - Road Precinct #2</v>
      </c>
      <c r="AC51" t="str">
        <v>2530 - Road Precinct #3</v>
      </c>
      <c r="AD51" t="str">
        <v>2540 - Road Precinct #4</v>
      </c>
      <c r="AE51" t="str">
        <v>2550 - Road Reserves</v>
      </c>
      <c r="AF51" t="str">
        <v>3020 - Community Supervision</v>
      </c>
      <c r="AG51" t="str">
        <v>3030 - Public Service Program</v>
      </c>
      <c r="AH51" t="str">
        <v>3043 - Unincorporated Area Services</v>
      </c>
      <c r="AI51" t="str">
        <v>3110 - Executive</v>
      </c>
      <c r="AJ51" t="str">
        <v>3111 - Special Investigation</v>
      </c>
      <c r="AK51" t="str">
        <v>3112 - Intelligence</v>
      </c>
      <c r="AL51" t="str">
        <v>3113 - Internal Affairs</v>
      </c>
      <c r="AM51" t="str">
        <v>3114 - Compliance</v>
      </c>
      <c r="AN51" t="str">
        <v>3121 - General Services</v>
      </c>
      <c r="AO51" t="str">
        <v>3122 - Personnel</v>
      </c>
      <c r="AP51" t="str">
        <v>3123 - Training</v>
      </c>
      <c r="AQ51" t="str">
        <v>3124 - Communications</v>
      </c>
      <c r="AR51" t="str">
        <v>3125 - Fiscal</v>
      </c>
      <c r="AS51" t="str">
        <v>3126 - Photo Lab</v>
      </c>
      <c r="AT51" t="str">
        <v>3127 - Print Shop Department</v>
      </c>
      <c r="AU51" t="str">
        <v>3128 - Bonds</v>
      </c>
      <c r="AV51" t="str">
        <v>3129 - Bailiff</v>
      </c>
      <c r="AW51" t="str">
        <v>3130 - Warrants</v>
      </c>
      <c r="AX51" t="str">
        <v>3131 - Fugitive Transportation</v>
      </c>
      <c r="AY51" t="str">
        <v>3132 - Civil</v>
      </c>
      <c r="AZ51" t="str">
        <v>3133 - Patrol</v>
      </c>
      <c r="BA51" t="str">
        <v>3134 - Criminal Investigation</v>
      </c>
      <c r="BB51" t="str">
        <v>3136 - FLEET</v>
      </c>
      <c r="BC51" t="str">
        <v>3137 - Freeway Management Program</v>
      </c>
      <c r="BD51" t="str">
        <v>3140 - Detention Services</v>
      </c>
      <c r="BE51" t="str">
        <v>3141 - North Tower</v>
      </c>
      <c r="BF51" t="str">
        <v>3142 - West Tower</v>
      </c>
      <c r="BG51" t="str">
        <v>3147 - Central Intake</v>
      </c>
      <c r="BH51" t="str">
        <v>3148 - South Tower</v>
      </c>
      <c r="BI51" t="str">
        <v>3150 - Classification and Release</v>
      </c>
      <c r="BJ51" t="str">
        <v>3151 - Inmate Program</v>
      </c>
      <c r="BK51" t="str">
        <v>3152 - Central Kitchen</v>
      </c>
      <c r="BL51" t="str">
        <v>3153 - Central Laundry</v>
      </c>
      <c r="BM51" t="str">
        <v>3154 - Inmate Transport</v>
      </c>
      <c r="BN51" t="str">
        <v>3155 - Jail Medical</v>
      </c>
      <c r="BO51" t="str">
        <v>3156 - Pre/Post Trial Release Program</v>
      </c>
      <c r="BP51" t="str">
        <v>3210 - Constable Precinct #1</v>
      </c>
      <c r="BQ51" t="str">
        <v>3220 - Constable Precinct #2</v>
      </c>
      <c r="BR51" t="str">
        <v>3230 - Constable Precinct #3</v>
      </c>
      <c r="BS51" t="str">
        <v>3240 - Constable Precinct #4</v>
      </c>
      <c r="BT51" t="str">
        <v>3250 - Constable Precinct #5</v>
      </c>
      <c r="BU51" t="str">
        <v>3270 - Constable Precinct #3A</v>
      </c>
      <c r="BV51" t="str">
        <v>3280 - Constable Precinct #4A</v>
      </c>
      <c r="BW51" t="str">
        <v>3311 - Crime Lab</v>
      </c>
      <c r="BX51" t="str">
        <v>3312 - Medical Examiner</v>
      </c>
      <c r="BY51" t="str">
        <v>3313 - Breath Alcohol Program</v>
      </c>
      <c r="BZ51" t="str">
        <v>4001 - Building Security</v>
      </c>
      <c r="CA51" t="str">
        <v>4002 - Emergency Management</v>
      </c>
      <c r="CB51" t="str">
        <v>4003 - Fire Marshal</v>
      </c>
      <c r="CC51" t="str">
        <v>4011 - District Attorney</v>
      </c>
      <c r="CD51" t="str">
        <v>4012 - DA-Special Allocation</v>
      </c>
      <c r="CE51" t="str">
        <v>4013 - Drug Court Program</v>
      </c>
      <c r="CF51" t="str">
        <v>4014 - Jail Diversion</v>
      </c>
      <c r="CG51" t="str">
        <v>4015 - Divert Court</v>
      </c>
      <c r="CH51" t="str">
        <v>4016 - S.T.A.C. Court</v>
      </c>
      <c r="CI51" t="str">
        <v>4020 - District Clerk</v>
      </c>
      <c r="CJ51" t="str">
        <v>4031 - County Clerk</v>
      </c>
      <c r="CK51" t="str">
        <v>4032 - County Clerk-Collections</v>
      </c>
      <c r="CL51" t="str">
        <v>4033 - Truancy Courts Clerks</v>
      </c>
      <c r="CM51" t="str">
        <v>4040 - Public Defender</v>
      </c>
      <c r="CN51" t="str">
        <v>4051 - District Court Administration</v>
      </c>
      <c r="CO51" t="str">
        <v>4052 - Family Court Services</v>
      </c>
      <c r="CP51" t="str">
        <v>4053 - Child Support Payments Office</v>
      </c>
      <c r="CQ51" t="str">
        <v>4054 - Alt. Dispute Resolution-Dept</v>
      </c>
      <c r="CR51" t="str">
        <v>4056 - Domestic Relations Office Administration</v>
      </c>
      <c r="CS51" t="str">
        <v>4060 - Jury Service</v>
      </c>
      <c r="CT51" t="str">
        <v>4065 - Grand Jury Service</v>
      </c>
      <c r="CU51" t="str">
        <v>4071 - 5th Court of Appeals</v>
      </c>
      <c r="CV51" t="str">
        <v>4072 - First Admin. Judicial Region</v>
      </c>
      <c r="CW51" t="str">
        <v>4080 - Court Cost Miscellaneous</v>
      </c>
      <c r="CX51" t="str">
        <v>4090 - Appellate Justice System</v>
      </c>
      <c r="CY51" t="str">
        <v>4110 - 14th Civil District Court</v>
      </c>
      <c r="CZ51" t="str">
        <v>4115 - 44th Civil District Court</v>
      </c>
      <c r="DA51" t="str">
        <v>4120 - 68th Civil District Court</v>
      </c>
      <c r="DB51" t="str">
        <v>4125 - 95th Civil District Court</v>
      </c>
      <c r="DC51" t="str">
        <v>4130 - 101st Civil District Court</v>
      </c>
      <c r="DD51" t="str">
        <v>4135 - 116th Civil District Court</v>
      </c>
      <c r="DE51" t="str">
        <v>4140 - 134th Civil District Court</v>
      </c>
      <c r="DF51" t="str">
        <v>4145 - 160th Civil District Court</v>
      </c>
      <c r="DG51" t="str">
        <v>4150 - 162nd Civil District Court</v>
      </c>
      <c r="DH51" t="str">
        <v>4155 - 191st Civil District Court</v>
      </c>
      <c r="DI51" t="str">
        <v>4160 - 192nd Civil District Court</v>
      </c>
      <c r="DJ51" t="str">
        <v>4165 - 193rd Civil District Court</v>
      </c>
      <c r="DK51" t="str">
        <v>4170 - 298th Civil District Court</v>
      </c>
      <c r="DL51" t="str">
        <v>4175 - Civil District Masters</v>
      </c>
      <c r="DM51" t="str">
        <v>4180 - Civil Tax Court</v>
      </c>
      <c r="DN51" t="str">
        <v>4210 - 254th Family Court</v>
      </c>
      <c r="DO51" t="str">
        <v>4215 - 255th Family Court</v>
      </c>
      <c r="DP51" t="str">
        <v>4220 - 256th Family Court</v>
      </c>
      <c r="DQ51" t="str">
        <v>4225 - 301st Family Court</v>
      </c>
      <c r="DR51" t="str">
        <v>4230 - 302nd Family Court</v>
      </c>
      <c r="DS51" t="str">
        <v>4235 - 303rd Family Court</v>
      </c>
      <c r="DT51" t="str">
        <v>4240 - 330th Family Court</v>
      </c>
      <c r="DU51" t="str">
        <v>4250 - IV-D Court</v>
      </c>
      <c r="DV51" t="str">
        <v>4310 - 304th Juvenile Court</v>
      </c>
      <c r="DW51" t="str">
        <v>4320 - 305th Juvenile Court</v>
      </c>
      <c r="DX51" t="str">
        <v>4401 - Criminal District Court #1</v>
      </c>
      <c r="DY51" t="str">
        <v>4402 - Criminal District Court #2</v>
      </c>
      <c r="DZ51" t="str">
        <v>4403 - Criminal District Court #3</v>
      </c>
      <c r="EA51" t="str">
        <v>4404 - Criminal District Court #4</v>
      </c>
      <c r="EB51" t="str">
        <v>4405 - Criminal District Court #5</v>
      </c>
      <c r="EC51" t="str">
        <v>4406 - Criminal District Court #6</v>
      </c>
      <c r="ED51" t="str">
        <v>4407 - Criminal District Court #7</v>
      </c>
      <c r="EE51" t="str">
        <v>4410 - 194th Criminal District Court</v>
      </c>
      <c r="EF51" t="str">
        <v>4415 - 195th Criminal District Court</v>
      </c>
      <c r="EG51" t="str">
        <v>4420 - 203rd Criminal District Court</v>
      </c>
      <c r="EH51" t="str">
        <v>4425 - 204th Criminal District Court</v>
      </c>
      <c r="EI51" t="str">
        <v>4430 - 265th Criminal District Court</v>
      </c>
      <c r="EJ51" t="str">
        <v>4435 - 282nd Criminal District Court</v>
      </c>
      <c r="EK51" t="str">
        <v>4440 - 283rd Criminal District Court</v>
      </c>
      <c r="EL51" t="str">
        <v>4445 - 291st Criminal District Court</v>
      </c>
      <c r="EM51" t="str">
        <v>4450 - 292nd Criminal District Court</v>
      </c>
      <c r="EN51" t="str">
        <v>4455 - 363rd Criminal District Court</v>
      </c>
      <c r="EO51" t="str">
        <v>4460 - Criminal District Magistrates</v>
      </c>
      <c r="EP51" t="str">
        <v>4461 - Pretrial Release</v>
      </c>
      <c r="EQ51" t="str">
        <v>4465 - Staff Attorneys</v>
      </c>
      <c r="ER51" t="str">
        <v>4470 - Criminal District Court Manager</v>
      </c>
      <c r="ES51" t="str">
        <v>4501 - County Court at Law #1</v>
      </c>
      <c r="ET51" t="str">
        <v>4502 - County Court at Law #2</v>
      </c>
      <c r="EU51" t="str">
        <v>4503 - County Court at Law #3</v>
      </c>
      <c r="EV51" t="str">
        <v>4504 - County Court at Law #4</v>
      </c>
      <c r="EW51" t="str">
        <v>4505 - County Court at Law #5</v>
      </c>
      <c r="EX51" t="str">
        <v>4601 - County Criminal Court #1</v>
      </c>
      <c r="EY51" t="str">
        <v>4602 - County Criminal Court #2</v>
      </c>
      <c r="EZ51" t="str">
        <v>4603 - County Criminal Court #3</v>
      </c>
      <c r="FA51" t="str">
        <v>4604 - County Criminal Court #4</v>
      </c>
      <c r="FB51" t="str">
        <v>4605 - County Criminal Court #5</v>
      </c>
      <c r="FC51" t="str">
        <v>4606 - County Criminal Court #6</v>
      </c>
      <c r="FD51" t="str">
        <v>4607 - County Criminal Court #7</v>
      </c>
      <c r="FE51" t="str">
        <v>4608 - County Criminal Court #8</v>
      </c>
      <c r="FF51" t="str">
        <v>4609 - County Criminal Court #9</v>
      </c>
      <c r="FG51" t="str">
        <v>4610 - County Criminal Court #10</v>
      </c>
      <c r="FH51" t="str">
        <v>4611 - County Criminal Court #11</v>
      </c>
      <c r="FI51" t="str">
        <v>4615 - County Criminal Court of Appeals</v>
      </c>
      <c r="FJ51" t="str">
        <v>4616 - County Criminal Court of Appeals #2</v>
      </c>
      <c r="FK51" t="str">
        <v>4617 - County Criminal Court - Magistrate</v>
      </c>
      <c r="FL51" t="str">
        <v>4620 - County Criminal Court Manager</v>
      </c>
      <c r="FM51" t="str">
        <v>4701 - Probate Court #1</v>
      </c>
      <c r="FN51" t="str">
        <v>4702 - Probate Court #2</v>
      </c>
      <c r="FO51" t="str">
        <v>4703 - Probate Court #3</v>
      </c>
      <c r="FP51" t="str">
        <v>4704 - Investigators/Court Visitor Program</v>
      </c>
      <c r="FQ51" t="str">
        <v>4705 - Probate Associates</v>
      </c>
      <c r="FR51" t="str">
        <v>4811 - J.P- 1-1</v>
      </c>
      <c r="FS51" t="str">
        <v>4812 - J.P- 1-2</v>
      </c>
      <c r="FT51" t="str">
        <v>4821 - J.P- 2-1</v>
      </c>
      <c r="FU51" t="str">
        <v>4822 - J.P- 2-2</v>
      </c>
      <c r="FV51" t="str">
        <v>4831 - J.P- 3-1</v>
      </c>
      <c r="FW51" t="str">
        <v>4832 - J.P- 3-2</v>
      </c>
      <c r="FX51" t="str">
        <v>4833 - J.P. Central Collections</v>
      </c>
      <c r="FY51" t="str">
        <v>4841 - J.P- 4-1</v>
      </c>
      <c r="FZ51" t="str">
        <v>4842 - J.P- 4-2</v>
      </c>
      <c r="GA51" t="str">
        <v>4851 - J.P- 5-1</v>
      </c>
      <c r="GB51" t="str">
        <v>4852 - J.P- 5-2</v>
      </c>
      <c r="GC51" t="str">
        <v>4862 - J P 3-A</v>
      </c>
      <c r="GD51" t="str">
        <v>4921 - District Clerk Criminal and Bond Forfeiture</v>
      </c>
      <c r="GE51" t="str">
        <v>4922 - District Clerk Passport Central</v>
      </c>
      <c r="GF51" t="str">
        <v>4923 - District Clerk Passport East</v>
      </c>
      <c r="GG51" t="str">
        <v>4924 - District Passport North</v>
      </c>
      <c r="GH51" t="str">
        <v>4925 - District Clerk Juvenile</v>
      </c>
      <c r="GI51" t="str">
        <v>4926 - District Civil and Family, Trust and Collections</v>
      </c>
      <c r="GJ51" t="str">
        <v>5001 - County Clerk Criminal and Bond Forfeiture</v>
      </c>
      <c r="GK51" t="str">
        <v>5002 - County Clerk Recording</v>
      </c>
      <c r="GL51" t="str">
        <v>5003 - County Clerk Vitals</v>
      </c>
      <c r="GM51" t="str">
        <v>5004 - County Clerk Trust</v>
      </c>
      <c r="GN51" t="str">
        <v xml:space="preserve">5005 - County Clerk Civil </v>
      </c>
      <c r="GO51" t="str">
        <v>5006 - County Clerk Probate</v>
      </c>
      <c r="GP51" t="str">
        <v>5007 - County Clerk Central Records</v>
      </c>
      <c r="GQ51" t="str">
        <v>5008 - County Clerk-Collections</v>
      </c>
      <c r="GR51" t="str">
        <v>5041 - Truancy South</v>
      </c>
      <c r="GS51" t="str">
        <v>5042 - Truancy North</v>
      </c>
      <c r="GT51" t="str">
        <v>5043 - Truancy East</v>
      </c>
      <c r="GU51" t="str">
        <v>5110 - Employee Health Clinic</v>
      </c>
      <c r="GV51" t="str">
        <v>5111 - Juvenile Administration</v>
      </c>
      <c r="GW51" t="str">
        <v>5112 - Juvenile Psychological Service</v>
      </c>
      <c r="GX51" t="str">
        <v>5114 - Juvenile-Detention Center</v>
      </c>
      <c r="GY51" t="str">
        <v>5115 - Juvenile-Emergency Shelter</v>
      </c>
      <c r="GZ51" t="str">
        <v>5116 - Juvenile-Letot Center</v>
      </c>
      <c r="HA51" t="str">
        <v>5117 - Juvenile-Youth Village</v>
      </c>
      <c r="HB51" t="str">
        <v>5118 - Juvenile-Medlock Center</v>
      </c>
      <c r="HC51" t="str">
        <v>5119 - Juvenile-Letot Residential Treatment Center</v>
      </c>
      <c r="HD51" t="str">
        <v>5120 - Health Administration</v>
      </c>
      <c r="HE51" t="str">
        <v>5121 - Environmental Health</v>
      </c>
      <c r="HF51" t="str">
        <v>5122 - Public Health Lab</v>
      </c>
      <c r="HG51" t="str">
        <v>5123 - Preventive Health</v>
      </c>
      <c r="HH51" t="str">
        <v>5124 - Communicable Disease Control</v>
      </c>
      <c r="HI51" t="str">
        <v>5125 - STD Clinic</v>
      </c>
      <c r="HJ51" t="str">
        <v>5126 - TB Clinic</v>
      </c>
      <c r="HK51" t="str">
        <v>5128 - HHS - Finance Admin</v>
      </c>
      <c r="HL51" t="str">
        <v xml:space="preserve">5130 - Budget Office Community Contracts </v>
      </c>
      <c r="HM51" t="str">
        <v>5140 - CPS Program</v>
      </c>
      <c r="HN51" t="str">
        <v>5170 - Welfare Assistance</v>
      </c>
      <c r="HO51" t="str">
        <v>6340 - Wilmer Substance Abuse Facility</v>
      </c>
      <c r="HP51" t="str">
        <v>6430 - Truancy Enforcement Center</v>
      </c>
      <c r="HQ51" t="str">
        <v>6930 - Cash Match for Grants</v>
      </c>
      <c r="HR51" t="str">
        <v>7138 - Parking Garage CO 2004 Series</v>
      </c>
      <c r="HS51" t="str">
        <v>7139 - Unlimited Tax Ref 2005  24.097M</v>
      </c>
      <c r="HT51" t="str">
        <v>7140 - Certificate Obligation, 2006  $65M</v>
      </c>
      <c r="HU51" t="str">
        <v>7141 - Limited Tax Notes, Series 2011</v>
      </c>
      <c r="HV51" t="str">
        <v>7142 - Unlimited Tax Refunding Bonds Series 2011A-Dept</v>
      </c>
      <c r="HW51" t="str">
        <v>7144 - Limited Tax Refunding Bonds Series 2013</v>
      </c>
      <c r="HX51" t="str">
        <v>7145 - Dept Limited Tax Notes Series 2013</v>
      </c>
      <c r="HY51" t="str">
        <v>7146 - Unlimited Tax Refunding Bonds Series 2015</v>
      </c>
      <c r="HZ51" t="str">
        <v>7147 - Combination Tax and Parking Garage Revenue Certificates of Obligation Series 2016</v>
      </c>
      <c r="IA51" t="str">
        <v>7148 - Certificates of Obligation, Series 2022</v>
      </c>
      <c r="IB51" t="str">
        <v>7400 - Administrative</v>
      </c>
      <c r="IC51" t="str">
        <v>7414 - Unlimited Tax Road Bonds Series 1995</v>
      </c>
      <c r="ID51" t="str">
        <v>7418 - Road Bond Series 1996</v>
      </c>
      <c r="IE51" t="str">
        <v>7492 - 1995 Road Bond Fund</v>
      </c>
      <c r="IF51" t="str">
        <v>8010 - State Highway Fund</v>
      </c>
      <c r="IG51" t="str">
        <v>8011 - Vehicle Sales and Use Tax</v>
      </c>
      <c r="IH51" t="str">
        <v>8012 - Certificate of Title Fund</v>
      </c>
      <c r="II51" t="str">
        <v>8013 - State Beer and Wine</v>
      </c>
      <c r="IJ51" t="str">
        <v>8014 - Unapportioned Tax</v>
      </c>
      <c r="IK51" t="str">
        <v>8015 - Tax Refund</v>
      </c>
      <c r="IL51" t="str">
        <v>8016 - Trust Fund (Tax Assessor)</v>
      </c>
      <c r="IM51" t="str">
        <v>8017 - Mail-in License Renewal</v>
      </c>
      <c r="IN51" t="str">
        <v>8459 - Chase C.C. Clearing Acct-Tax Office</v>
      </c>
      <c r="IO51" t="str">
        <v>8465 - Chase C.C. MV Clearing Acct-Tax Office</v>
      </c>
      <c r="IP51" t="str">
        <v>8466 - Chase Credit Card Charge Back-Tax Office</v>
      </c>
      <c r="IQ51" t="str">
        <v>8467 - Chase C.C MV Charge Back Tax Office</v>
      </c>
      <c r="IR51" t="str">
        <v>8543 - Chase Credit Card B&amp;W Chargeback</v>
      </c>
      <c r="IS51" t="str">
        <v>8545 - Chase Credit Card VIT/SIT Chargeback</v>
      </c>
      <c r="IT51" t="str">
        <v>8718 - Dealers' Escrow Account</v>
      </c>
      <c r="IU51" t="str">
        <v>8719 - Undisbursed Funds</v>
      </c>
      <c r="IV51" t="str">
        <v>8720 - Credit Card Deposit/Clearing Acct</v>
      </c>
      <c r="IW51" t="str">
        <v>8721 - Unapportioned Tax ( Year End ) Used to be 720</v>
      </c>
      <c r="IX51" t="str">
        <v>8731 - Credit Card Chargeback Acct</v>
      </c>
      <c r="IY51" t="str">
        <v>9010 - Library Assistance</v>
      </c>
      <c r="IZ51" t="str">
        <v>9020 - Local Emergencies</v>
      </c>
      <c r="JA51" t="str">
        <v>9101 - Park &amp; Open Space Adm</v>
      </c>
      <c r="JB51" t="str">
        <v>9102 - Park and Open Space</v>
      </c>
      <c r="JC51" t="str">
        <v>9200 - Escrows</v>
      </c>
      <c r="JD51" t="str">
        <v>9205 - Constable Precinct #1</v>
      </c>
      <c r="JE51" t="str">
        <v>9206 - Constable Precinct #2</v>
      </c>
      <c r="JF51" t="str">
        <v>9207 - Constable Precinct #3</v>
      </c>
      <c r="JG51" t="str">
        <v>9208 - Constable Precinct #4</v>
      </c>
      <c r="JH51" t="str">
        <v>9209 - Constable Precinct #5</v>
      </c>
      <c r="JI51" t="str">
        <v xml:space="preserve">9215 - Commissary </v>
      </c>
      <c r="JJ51" t="str">
        <v xml:space="preserve">9220 - District Attorney </v>
      </c>
      <c r="JK51" t="str">
        <v>9225 - Sheriff</v>
      </c>
      <c r="JL51" t="str">
        <v xml:space="preserve">9230 - Juvenile </v>
      </c>
      <c r="JM51" t="str">
        <v xml:space="preserve">9235 - Justice of Peace </v>
      </c>
      <c r="JN51" t="str">
        <v>9240 - County Clerk</v>
      </c>
      <c r="JO51" t="str">
        <v>9245 - District Clerk</v>
      </c>
      <c r="JP51" t="str">
        <v xml:space="preserve">9250 - County Clerk Record Management </v>
      </c>
      <c r="JQ51" t="str">
        <v xml:space="preserve">9255 - District Clerk Record Management </v>
      </c>
      <c r="JR51" t="str">
        <v xml:space="preserve">9256 - County &amp; District Clerk Record Management </v>
      </c>
      <c r="JS51" t="str">
        <v xml:space="preserve">9260 - Community Supervision and Correction Department </v>
      </c>
      <c r="JT51" t="str">
        <v xml:space="preserve">9265 - Tax Office </v>
      </c>
      <c r="JU51" t="str">
        <v xml:space="preserve">9270 - Criminal Justice </v>
      </c>
      <c r="JV51" t="str">
        <v xml:space="preserve">9275 - Divert Court </v>
      </c>
      <c r="JW51" t="str">
        <v>9280 - HHS</v>
      </c>
      <c r="JX51" t="str">
        <v>9285 - Probate Court</v>
      </c>
      <c r="JY51" t="str">
        <v>9290 - Law Library</v>
      </c>
      <c r="JZ51" t="str">
        <v>9291 - SBE</v>
      </c>
      <c r="KA51" t="str">
        <v>9292 - Fire Marshall</v>
      </c>
      <c r="KB51" t="str">
        <v>9410 - IT Projects</v>
      </c>
      <c r="KC51" t="str">
        <v>9420 - Facilities Projects</v>
      </c>
      <c r="KD51" t="str">
        <v>9430 - Public Works Projects</v>
      </c>
      <c r="KE51" t="str">
        <v>9440 - CSCD Projects</v>
      </c>
      <c r="KF51" t="str">
        <v>9450 - Elections</v>
      </c>
      <c r="KG51" t="str">
        <v>9455 - Household Hazardous Waste</v>
      </c>
      <c r="KH51" t="str">
        <v>9464 - American Rescue Plan</v>
      </c>
      <c r="KI51" t="str">
        <v>9466 - Major Grants</v>
      </c>
      <c r="KJ51" t="str">
        <v>9467 - HUD Section 8</v>
      </c>
      <c r="KK51" t="str">
        <v>9468 - Charter School</v>
      </c>
      <c r="KL51" t="str">
        <v>9900 - Non-Budget Charges</v>
      </c>
      <c r="KM51" t="str">
        <v>9910 - Countywide Appropriations</v>
      </c>
      <c r="KN51" t="str">
        <v>9915 - Surplus</v>
      </c>
      <c r="KO51" t="str">
        <v>9920 - Payroll -Dept</v>
      </c>
      <c r="KP51" t="str">
        <v>9940 - Reserves and Contingency</v>
      </c>
      <c r="KQ51" t="str">
        <v>9950 - Emergency Reserves</v>
      </c>
    </row>
    <row r="52" spans="1:303" x14ac:dyDescent="0.25">
      <c r="A52" t="str" cm="1">
        <f t="array" ref="A52:KQ52">TRANSPOSE(_xlfn._xlws.SORT(_xlfn._xlws.FILTER(TableCostCenter[Cost Center List],ISNUMBER(SEARCH(Travel!Z53,TableCostCenter[Cost Center List])))))</f>
        <v>0000 - Default Cost Center</v>
      </c>
      <c r="B52" t="str">
        <v>1010 - County Judge</v>
      </c>
      <c r="C52" t="str">
        <v>1011 - Truancy Courts</v>
      </c>
      <c r="D52" t="str">
        <v>1016 - Planning and Development</v>
      </c>
      <c r="E52" t="str">
        <v>1020 - Commissioners' Court Administrator</v>
      </c>
      <c r="F52" t="str">
        <v>1021 - Operation Services - Engineering</v>
      </c>
      <c r="G52" t="str">
        <v>1022 - Operation Services - Facilities</v>
      </c>
      <c r="H52" t="str">
        <v>1023 - Operation Services - Comm/Central Services</v>
      </c>
      <c r="I52" t="str">
        <v>1024 - Operation Services - Records Mgmt</v>
      </c>
      <c r="J52" t="str">
        <v>1027 - Operation Services - Auto Service Center</v>
      </c>
      <c r="K52" t="str">
        <v>1035 - Tax Assessor/Collector</v>
      </c>
      <c r="L52" t="str">
        <v>1040 - Human Resource/Civil Service</v>
      </c>
      <c r="M52" t="str">
        <v>1041 - HRCS - 52e Employees</v>
      </c>
      <c r="N52" t="str">
        <v>1045 - Records Bldg Fitness Center</v>
      </c>
      <c r="O52" t="str">
        <v>1050 - County Treasurer</v>
      </c>
      <c r="P52" t="str">
        <v>1060 - Office of Budget &amp; Evaluation</v>
      </c>
      <c r="Q52" t="str">
        <v>1070 - County Auditor</v>
      </c>
      <c r="R52" t="str">
        <v>1080 - Purchasing</v>
      </c>
      <c r="S52" t="str">
        <v>1082 - Small Business Enterprise(SBE)</v>
      </c>
      <c r="T52" t="str">
        <v>1090 - IT Data Services</v>
      </c>
      <c r="U52" t="str">
        <v>1210 - Elections</v>
      </c>
      <c r="V52" t="str">
        <v>2050 - Texas Cooperative Extension</v>
      </c>
      <c r="W52" t="str">
        <v>2060 - Veterans Service</v>
      </c>
      <c r="X52" t="str">
        <v>2080 - Historical Commission</v>
      </c>
      <c r="Y52" t="str">
        <v>2110 - Public Works</v>
      </c>
      <c r="Z52" t="str">
        <v>2115 - PW - Economic Development</v>
      </c>
      <c r="AA52" t="str">
        <v>2510 - Road Precinct #1</v>
      </c>
      <c r="AB52" t="str">
        <v>2520 - Road Precinct #2</v>
      </c>
      <c r="AC52" t="str">
        <v>2530 - Road Precinct #3</v>
      </c>
      <c r="AD52" t="str">
        <v>2540 - Road Precinct #4</v>
      </c>
      <c r="AE52" t="str">
        <v>2550 - Road Reserves</v>
      </c>
      <c r="AF52" t="str">
        <v>3020 - Community Supervision</v>
      </c>
      <c r="AG52" t="str">
        <v>3030 - Public Service Program</v>
      </c>
      <c r="AH52" t="str">
        <v>3043 - Unincorporated Area Services</v>
      </c>
      <c r="AI52" t="str">
        <v>3110 - Executive</v>
      </c>
      <c r="AJ52" t="str">
        <v>3111 - Special Investigation</v>
      </c>
      <c r="AK52" t="str">
        <v>3112 - Intelligence</v>
      </c>
      <c r="AL52" t="str">
        <v>3113 - Internal Affairs</v>
      </c>
      <c r="AM52" t="str">
        <v>3114 - Compliance</v>
      </c>
      <c r="AN52" t="str">
        <v>3121 - General Services</v>
      </c>
      <c r="AO52" t="str">
        <v>3122 - Personnel</v>
      </c>
      <c r="AP52" t="str">
        <v>3123 - Training</v>
      </c>
      <c r="AQ52" t="str">
        <v>3124 - Communications</v>
      </c>
      <c r="AR52" t="str">
        <v>3125 - Fiscal</v>
      </c>
      <c r="AS52" t="str">
        <v>3126 - Photo Lab</v>
      </c>
      <c r="AT52" t="str">
        <v>3127 - Print Shop Department</v>
      </c>
      <c r="AU52" t="str">
        <v>3128 - Bonds</v>
      </c>
      <c r="AV52" t="str">
        <v>3129 - Bailiff</v>
      </c>
      <c r="AW52" t="str">
        <v>3130 - Warrants</v>
      </c>
      <c r="AX52" t="str">
        <v>3131 - Fugitive Transportation</v>
      </c>
      <c r="AY52" t="str">
        <v>3132 - Civil</v>
      </c>
      <c r="AZ52" t="str">
        <v>3133 - Patrol</v>
      </c>
      <c r="BA52" t="str">
        <v>3134 - Criminal Investigation</v>
      </c>
      <c r="BB52" t="str">
        <v>3136 - FLEET</v>
      </c>
      <c r="BC52" t="str">
        <v>3137 - Freeway Management Program</v>
      </c>
      <c r="BD52" t="str">
        <v>3140 - Detention Services</v>
      </c>
      <c r="BE52" t="str">
        <v>3141 - North Tower</v>
      </c>
      <c r="BF52" t="str">
        <v>3142 - West Tower</v>
      </c>
      <c r="BG52" t="str">
        <v>3147 - Central Intake</v>
      </c>
      <c r="BH52" t="str">
        <v>3148 - South Tower</v>
      </c>
      <c r="BI52" t="str">
        <v>3150 - Classification and Release</v>
      </c>
      <c r="BJ52" t="str">
        <v>3151 - Inmate Program</v>
      </c>
      <c r="BK52" t="str">
        <v>3152 - Central Kitchen</v>
      </c>
      <c r="BL52" t="str">
        <v>3153 - Central Laundry</v>
      </c>
      <c r="BM52" t="str">
        <v>3154 - Inmate Transport</v>
      </c>
      <c r="BN52" t="str">
        <v>3155 - Jail Medical</v>
      </c>
      <c r="BO52" t="str">
        <v>3156 - Pre/Post Trial Release Program</v>
      </c>
      <c r="BP52" t="str">
        <v>3210 - Constable Precinct #1</v>
      </c>
      <c r="BQ52" t="str">
        <v>3220 - Constable Precinct #2</v>
      </c>
      <c r="BR52" t="str">
        <v>3230 - Constable Precinct #3</v>
      </c>
      <c r="BS52" t="str">
        <v>3240 - Constable Precinct #4</v>
      </c>
      <c r="BT52" t="str">
        <v>3250 - Constable Precinct #5</v>
      </c>
      <c r="BU52" t="str">
        <v>3270 - Constable Precinct #3A</v>
      </c>
      <c r="BV52" t="str">
        <v>3280 - Constable Precinct #4A</v>
      </c>
      <c r="BW52" t="str">
        <v>3311 - Crime Lab</v>
      </c>
      <c r="BX52" t="str">
        <v>3312 - Medical Examiner</v>
      </c>
      <c r="BY52" t="str">
        <v>3313 - Breath Alcohol Program</v>
      </c>
      <c r="BZ52" t="str">
        <v>4001 - Building Security</v>
      </c>
      <c r="CA52" t="str">
        <v>4002 - Emergency Management</v>
      </c>
      <c r="CB52" t="str">
        <v>4003 - Fire Marshal</v>
      </c>
      <c r="CC52" t="str">
        <v>4011 - District Attorney</v>
      </c>
      <c r="CD52" t="str">
        <v>4012 - DA-Special Allocation</v>
      </c>
      <c r="CE52" t="str">
        <v>4013 - Drug Court Program</v>
      </c>
      <c r="CF52" t="str">
        <v>4014 - Jail Diversion</v>
      </c>
      <c r="CG52" t="str">
        <v>4015 - Divert Court</v>
      </c>
      <c r="CH52" t="str">
        <v>4016 - S.T.A.C. Court</v>
      </c>
      <c r="CI52" t="str">
        <v>4020 - District Clerk</v>
      </c>
      <c r="CJ52" t="str">
        <v>4031 - County Clerk</v>
      </c>
      <c r="CK52" t="str">
        <v>4032 - County Clerk-Collections</v>
      </c>
      <c r="CL52" t="str">
        <v>4033 - Truancy Courts Clerks</v>
      </c>
      <c r="CM52" t="str">
        <v>4040 - Public Defender</v>
      </c>
      <c r="CN52" t="str">
        <v>4051 - District Court Administration</v>
      </c>
      <c r="CO52" t="str">
        <v>4052 - Family Court Services</v>
      </c>
      <c r="CP52" t="str">
        <v>4053 - Child Support Payments Office</v>
      </c>
      <c r="CQ52" t="str">
        <v>4054 - Alt. Dispute Resolution-Dept</v>
      </c>
      <c r="CR52" t="str">
        <v>4056 - Domestic Relations Office Administration</v>
      </c>
      <c r="CS52" t="str">
        <v>4060 - Jury Service</v>
      </c>
      <c r="CT52" t="str">
        <v>4065 - Grand Jury Service</v>
      </c>
      <c r="CU52" t="str">
        <v>4071 - 5th Court of Appeals</v>
      </c>
      <c r="CV52" t="str">
        <v>4072 - First Admin. Judicial Region</v>
      </c>
      <c r="CW52" t="str">
        <v>4080 - Court Cost Miscellaneous</v>
      </c>
      <c r="CX52" t="str">
        <v>4090 - Appellate Justice System</v>
      </c>
      <c r="CY52" t="str">
        <v>4110 - 14th Civil District Court</v>
      </c>
      <c r="CZ52" t="str">
        <v>4115 - 44th Civil District Court</v>
      </c>
      <c r="DA52" t="str">
        <v>4120 - 68th Civil District Court</v>
      </c>
      <c r="DB52" t="str">
        <v>4125 - 95th Civil District Court</v>
      </c>
      <c r="DC52" t="str">
        <v>4130 - 101st Civil District Court</v>
      </c>
      <c r="DD52" t="str">
        <v>4135 - 116th Civil District Court</v>
      </c>
      <c r="DE52" t="str">
        <v>4140 - 134th Civil District Court</v>
      </c>
      <c r="DF52" t="str">
        <v>4145 - 160th Civil District Court</v>
      </c>
      <c r="DG52" t="str">
        <v>4150 - 162nd Civil District Court</v>
      </c>
      <c r="DH52" t="str">
        <v>4155 - 191st Civil District Court</v>
      </c>
      <c r="DI52" t="str">
        <v>4160 - 192nd Civil District Court</v>
      </c>
      <c r="DJ52" t="str">
        <v>4165 - 193rd Civil District Court</v>
      </c>
      <c r="DK52" t="str">
        <v>4170 - 298th Civil District Court</v>
      </c>
      <c r="DL52" t="str">
        <v>4175 - Civil District Masters</v>
      </c>
      <c r="DM52" t="str">
        <v>4180 - Civil Tax Court</v>
      </c>
      <c r="DN52" t="str">
        <v>4210 - 254th Family Court</v>
      </c>
      <c r="DO52" t="str">
        <v>4215 - 255th Family Court</v>
      </c>
      <c r="DP52" t="str">
        <v>4220 - 256th Family Court</v>
      </c>
      <c r="DQ52" t="str">
        <v>4225 - 301st Family Court</v>
      </c>
      <c r="DR52" t="str">
        <v>4230 - 302nd Family Court</v>
      </c>
      <c r="DS52" t="str">
        <v>4235 - 303rd Family Court</v>
      </c>
      <c r="DT52" t="str">
        <v>4240 - 330th Family Court</v>
      </c>
      <c r="DU52" t="str">
        <v>4250 - IV-D Court</v>
      </c>
      <c r="DV52" t="str">
        <v>4310 - 304th Juvenile Court</v>
      </c>
      <c r="DW52" t="str">
        <v>4320 - 305th Juvenile Court</v>
      </c>
      <c r="DX52" t="str">
        <v>4401 - Criminal District Court #1</v>
      </c>
      <c r="DY52" t="str">
        <v>4402 - Criminal District Court #2</v>
      </c>
      <c r="DZ52" t="str">
        <v>4403 - Criminal District Court #3</v>
      </c>
      <c r="EA52" t="str">
        <v>4404 - Criminal District Court #4</v>
      </c>
      <c r="EB52" t="str">
        <v>4405 - Criminal District Court #5</v>
      </c>
      <c r="EC52" t="str">
        <v>4406 - Criminal District Court #6</v>
      </c>
      <c r="ED52" t="str">
        <v>4407 - Criminal District Court #7</v>
      </c>
      <c r="EE52" t="str">
        <v>4410 - 194th Criminal District Court</v>
      </c>
      <c r="EF52" t="str">
        <v>4415 - 195th Criminal District Court</v>
      </c>
      <c r="EG52" t="str">
        <v>4420 - 203rd Criminal District Court</v>
      </c>
      <c r="EH52" t="str">
        <v>4425 - 204th Criminal District Court</v>
      </c>
      <c r="EI52" t="str">
        <v>4430 - 265th Criminal District Court</v>
      </c>
      <c r="EJ52" t="str">
        <v>4435 - 282nd Criminal District Court</v>
      </c>
      <c r="EK52" t="str">
        <v>4440 - 283rd Criminal District Court</v>
      </c>
      <c r="EL52" t="str">
        <v>4445 - 291st Criminal District Court</v>
      </c>
      <c r="EM52" t="str">
        <v>4450 - 292nd Criminal District Court</v>
      </c>
      <c r="EN52" t="str">
        <v>4455 - 363rd Criminal District Court</v>
      </c>
      <c r="EO52" t="str">
        <v>4460 - Criminal District Magistrates</v>
      </c>
      <c r="EP52" t="str">
        <v>4461 - Pretrial Release</v>
      </c>
      <c r="EQ52" t="str">
        <v>4465 - Staff Attorneys</v>
      </c>
      <c r="ER52" t="str">
        <v>4470 - Criminal District Court Manager</v>
      </c>
      <c r="ES52" t="str">
        <v>4501 - County Court at Law #1</v>
      </c>
      <c r="ET52" t="str">
        <v>4502 - County Court at Law #2</v>
      </c>
      <c r="EU52" t="str">
        <v>4503 - County Court at Law #3</v>
      </c>
      <c r="EV52" t="str">
        <v>4504 - County Court at Law #4</v>
      </c>
      <c r="EW52" t="str">
        <v>4505 - County Court at Law #5</v>
      </c>
      <c r="EX52" t="str">
        <v>4601 - County Criminal Court #1</v>
      </c>
      <c r="EY52" t="str">
        <v>4602 - County Criminal Court #2</v>
      </c>
      <c r="EZ52" t="str">
        <v>4603 - County Criminal Court #3</v>
      </c>
      <c r="FA52" t="str">
        <v>4604 - County Criminal Court #4</v>
      </c>
      <c r="FB52" t="str">
        <v>4605 - County Criminal Court #5</v>
      </c>
      <c r="FC52" t="str">
        <v>4606 - County Criminal Court #6</v>
      </c>
      <c r="FD52" t="str">
        <v>4607 - County Criminal Court #7</v>
      </c>
      <c r="FE52" t="str">
        <v>4608 - County Criminal Court #8</v>
      </c>
      <c r="FF52" t="str">
        <v>4609 - County Criminal Court #9</v>
      </c>
      <c r="FG52" t="str">
        <v>4610 - County Criminal Court #10</v>
      </c>
      <c r="FH52" t="str">
        <v>4611 - County Criminal Court #11</v>
      </c>
      <c r="FI52" t="str">
        <v>4615 - County Criminal Court of Appeals</v>
      </c>
      <c r="FJ52" t="str">
        <v>4616 - County Criminal Court of Appeals #2</v>
      </c>
      <c r="FK52" t="str">
        <v>4617 - County Criminal Court - Magistrate</v>
      </c>
      <c r="FL52" t="str">
        <v>4620 - County Criminal Court Manager</v>
      </c>
      <c r="FM52" t="str">
        <v>4701 - Probate Court #1</v>
      </c>
      <c r="FN52" t="str">
        <v>4702 - Probate Court #2</v>
      </c>
      <c r="FO52" t="str">
        <v>4703 - Probate Court #3</v>
      </c>
      <c r="FP52" t="str">
        <v>4704 - Investigators/Court Visitor Program</v>
      </c>
      <c r="FQ52" t="str">
        <v>4705 - Probate Associates</v>
      </c>
      <c r="FR52" t="str">
        <v>4811 - J.P- 1-1</v>
      </c>
      <c r="FS52" t="str">
        <v>4812 - J.P- 1-2</v>
      </c>
      <c r="FT52" t="str">
        <v>4821 - J.P- 2-1</v>
      </c>
      <c r="FU52" t="str">
        <v>4822 - J.P- 2-2</v>
      </c>
      <c r="FV52" t="str">
        <v>4831 - J.P- 3-1</v>
      </c>
      <c r="FW52" t="str">
        <v>4832 - J.P- 3-2</v>
      </c>
      <c r="FX52" t="str">
        <v>4833 - J.P. Central Collections</v>
      </c>
      <c r="FY52" t="str">
        <v>4841 - J.P- 4-1</v>
      </c>
      <c r="FZ52" t="str">
        <v>4842 - J.P- 4-2</v>
      </c>
      <c r="GA52" t="str">
        <v>4851 - J.P- 5-1</v>
      </c>
      <c r="GB52" t="str">
        <v>4852 - J.P- 5-2</v>
      </c>
      <c r="GC52" t="str">
        <v>4862 - J P 3-A</v>
      </c>
      <c r="GD52" t="str">
        <v>4921 - District Clerk Criminal and Bond Forfeiture</v>
      </c>
      <c r="GE52" t="str">
        <v>4922 - District Clerk Passport Central</v>
      </c>
      <c r="GF52" t="str">
        <v>4923 - District Clerk Passport East</v>
      </c>
      <c r="GG52" t="str">
        <v>4924 - District Passport North</v>
      </c>
      <c r="GH52" t="str">
        <v>4925 - District Clerk Juvenile</v>
      </c>
      <c r="GI52" t="str">
        <v>4926 - District Civil and Family, Trust and Collections</v>
      </c>
      <c r="GJ52" t="str">
        <v>5001 - County Clerk Criminal and Bond Forfeiture</v>
      </c>
      <c r="GK52" t="str">
        <v>5002 - County Clerk Recording</v>
      </c>
      <c r="GL52" t="str">
        <v>5003 - County Clerk Vitals</v>
      </c>
      <c r="GM52" t="str">
        <v>5004 - County Clerk Trust</v>
      </c>
      <c r="GN52" t="str">
        <v xml:space="preserve">5005 - County Clerk Civil </v>
      </c>
      <c r="GO52" t="str">
        <v>5006 - County Clerk Probate</v>
      </c>
      <c r="GP52" t="str">
        <v>5007 - County Clerk Central Records</v>
      </c>
      <c r="GQ52" t="str">
        <v>5008 - County Clerk-Collections</v>
      </c>
      <c r="GR52" t="str">
        <v>5041 - Truancy South</v>
      </c>
      <c r="GS52" t="str">
        <v>5042 - Truancy North</v>
      </c>
      <c r="GT52" t="str">
        <v>5043 - Truancy East</v>
      </c>
      <c r="GU52" t="str">
        <v>5110 - Employee Health Clinic</v>
      </c>
      <c r="GV52" t="str">
        <v>5111 - Juvenile Administration</v>
      </c>
      <c r="GW52" t="str">
        <v>5112 - Juvenile Psychological Service</v>
      </c>
      <c r="GX52" t="str">
        <v>5114 - Juvenile-Detention Center</v>
      </c>
      <c r="GY52" t="str">
        <v>5115 - Juvenile-Emergency Shelter</v>
      </c>
      <c r="GZ52" t="str">
        <v>5116 - Juvenile-Letot Center</v>
      </c>
      <c r="HA52" t="str">
        <v>5117 - Juvenile-Youth Village</v>
      </c>
      <c r="HB52" t="str">
        <v>5118 - Juvenile-Medlock Center</v>
      </c>
      <c r="HC52" t="str">
        <v>5119 - Juvenile-Letot Residential Treatment Center</v>
      </c>
      <c r="HD52" t="str">
        <v>5120 - Health Administration</v>
      </c>
      <c r="HE52" t="str">
        <v>5121 - Environmental Health</v>
      </c>
      <c r="HF52" t="str">
        <v>5122 - Public Health Lab</v>
      </c>
      <c r="HG52" t="str">
        <v>5123 - Preventive Health</v>
      </c>
      <c r="HH52" t="str">
        <v>5124 - Communicable Disease Control</v>
      </c>
      <c r="HI52" t="str">
        <v>5125 - STD Clinic</v>
      </c>
      <c r="HJ52" t="str">
        <v>5126 - TB Clinic</v>
      </c>
      <c r="HK52" t="str">
        <v>5128 - HHS - Finance Admin</v>
      </c>
      <c r="HL52" t="str">
        <v xml:space="preserve">5130 - Budget Office Community Contracts </v>
      </c>
      <c r="HM52" t="str">
        <v>5140 - CPS Program</v>
      </c>
      <c r="HN52" t="str">
        <v>5170 - Welfare Assistance</v>
      </c>
      <c r="HO52" t="str">
        <v>6340 - Wilmer Substance Abuse Facility</v>
      </c>
      <c r="HP52" t="str">
        <v>6430 - Truancy Enforcement Center</v>
      </c>
      <c r="HQ52" t="str">
        <v>6930 - Cash Match for Grants</v>
      </c>
      <c r="HR52" t="str">
        <v>7138 - Parking Garage CO 2004 Series</v>
      </c>
      <c r="HS52" t="str">
        <v>7139 - Unlimited Tax Ref 2005  24.097M</v>
      </c>
      <c r="HT52" t="str">
        <v>7140 - Certificate Obligation, 2006  $65M</v>
      </c>
      <c r="HU52" t="str">
        <v>7141 - Limited Tax Notes, Series 2011</v>
      </c>
      <c r="HV52" t="str">
        <v>7142 - Unlimited Tax Refunding Bonds Series 2011A-Dept</v>
      </c>
      <c r="HW52" t="str">
        <v>7144 - Limited Tax Refunding Bonds Series 2013</v>
      </c>
      <c r="HX52" t="str">
        <v>7145 - Dept Limited Tax Notes Series 2013</v>
      </c>
      <c r="HY52" t="str">
        <v>7146 - Unlimited Tax Refunding Bonds Series 2015</v>
      </c>
      <c r="HZ52" t="str">
        <v>7147 - Combination Tax and Parking Garage Revenue Certificates of Obligation Series 2016</v>
      </c>
      <c r="IA52" t="str">
        <v>7148 - Certificates of Obligation, Series 2022</v>
      </c>
      <c r="IB52" t="str">
        <v>7400 - Administrative</v>
      </c>
      <c r="IC52" t="str">
        <v>7414 - Unlimited Tax Road Bonds Series 1995</v>
      </c>
      <c r="ID52" t="str">
        <v>7418 - Road Bond Series 1996</v>
      </c>
      <c r="IE52" t="str">
        <v>7492 - 1995 Road Bond Fund</v>
      </c>
      <c r="IF52" t="str">
        <v>8010 - State Highway Fund</v>
      </c>
      <c r="IG52" t="str">
        <v>8011 - Vehicle Sales and Use Tax</v>
      </c>
      <c r="IH52" t="str">
        <v>8012 - Certificate of Title Fund</v>
      </c>
      <c r="II52" t="str">
        <v>8013 - State Beer and Wine</v>
      </c>
      <c r="IJ52" t="str">
        <v>8014 - Unapportioned Tax</v>
      </c>
      <c r="IK52" t="str">
        <v>8015 - Tax Refund</v>
      </c>
      <c r="IL52" t="str">
        <v>8016 - Trust Fund (Tax Assessor)</v>
      </c>
      <c r="IM52" t="str">
        <v>8017 - Mail-in License Renewal</v>
      </c>
      <c r="IN52" t="str">
        <v>8459 - Chase C.C. Clearing Acct-Tax Office</v>
      </c>
      <c r="IO52" t="str">
        <v>8465 - Chase C.C. MV Clearing Acct-Tax Office</v>
      </c>
      <c r="IP52" t="str">
        <v>8466 - Chase Credit Card Charge Back-Tax Office</v>
      </c>
      <c r="IQ52" t="str">
        <v>8467 - Chase C.C MV Charge Back Tax Office</v>
      </c>
      <c r="IR52" t="str">
        <v>8543 - Chase Credit Card B&amp;W Chargeback</v>
      </c>
      <c r="IS52" t="str">
        <v>8545 - Chase Credit Card VIT/SIT Chargeback</v>
      </c>
      <c r="IT52" t="str">
        <v>8718 - Dealers' Escrow Account</v>
      </c>
      <c r="IU52" t="str">
        <v>8719 - Undisbursed Funds</v>
      </c>
      <c r="IV52" t="str">
        <v>8720 - Credit Card Deposit/Clearing Acct</v>
      </c>
      <c r="IW52" t="str">
        <v>8721 - Unapportioned Tax ( Year End ) Used to be 720</v>
      </c>
      <c r="IX52" t="str">
        <v>8731 - Credit Card Chargeback Acct</v>
      </c>
      <c r="IY52" t="str">
        <v>9010 - Library Assistance</v>
      </c>
      <c r="IZ52" t="str">
        <v>9020 - Local Emergencies</v>
      </c>
      <c r="JA52" t="str">
        <v>9101 - Park &amp; Open Space Adm</v>
      </c>
      <c r="JB52" t="str">
        <v>9102 - Park and Open Space</v>
      </c>
      <c r="JC52" t="str">
        <v>9200 - Escrows</v>
      </c>
      <c r="JD52" t="str">
        <v>9205 - Constable Precinct #1</v>
      </c>
      <c r="JE52" t="str">
        <v>9206 - Constable Precinct #2</v>
      </c>
      <c r="JF52" t="str">
        <v>9207 - Constable Precinct #3</v>
      </c>
      <c r="JG52" t="str">
        <v>9208 - Constable Precinct #4</v>
      </c>
      <c r="JH52" t="str">
        <v>9209 - Constable Precinct #5</v>
      </c>
      <c r="JI52" t="str">
        <v xml:space="preserve">9215 - Commissary </v>
      </c>
      <c r="JJ52" t="str">
        <v xml:space="preserve">9220 - District Attorney </v>
      </c>
      <c r="JK52" t="str">
        <v>9225 - Sheriff</v>
      </c>
      <c r="JL52" t="str">
        <v xml:space="preserve">9230 - Juvenile </v>
      </c>
      <c r="JM52" t="str">
        <v xml:space="preserve">9235 - Justice of Peace </v>
      </c>
      <c r="JN52" t="str">
        <v>9240 - County Clerk</v>
      </c>
      <c r="JO52" t="str">
        <v>9245 - District Clerk</v>
      </c>
      <c r="JP52" t="str">
        <v xml:space="preserve">9250 - County Clerk Record Management </v>
      </c>
      <c r="JQ52" t="str">
        <v xml:space="preserve">9255 - District Clerk Record Management </v>
      </c>
      <c r="JR52" t="str">
        <v xml:space="preserve">9256 - County &amp; District Clerk Record Management </v>
      </c>
      <c r="JS52" t="str">
        <v xml:space="preserve">9260 - Community Supervision and Correction Department </v>
      </c>
      <c r="JT52" t="str">
        <v xml:space="preserve">9265 - Tax Office </v>
      </c>
      <c r="JU52" t="str">
        <v xml:space="preserve">9270 - Criminal Justice </v>
      </c>
      <c r="JV52" t="str">
        <v xml:space="preserve">9275 - Divert Court </v>
      </c>
      <c r="JW52" t="str">
        <v>9280 - HHS</v>
      </c>
      <c r="JX52" t="str">
        <v>9285 - Probate Court</v>
      </c>
      <c r="JY52" t="str">
        <v>9290 - Law Library</v>
      </c>
      <c r="JZ52" t="str">
        <v>9291 - SBE</v>
      </c>
      <c r="KA52" t="str">
        <v>9292 - Fire Marshall</v>
      </c>
      <c r="KB52" t="str">
        <v>9410 - IT Projects</v>
      </c>
      <c r="KC52" t="str">
        <v>9420 - Facilities Projects</v>
      </c>
      <c r="KD52" t="str">
        <v>9430 - Public Works Projects</v>
      </c>
      <c r="KE52" t="str">
        <v>9440 - CSCD Projects</v>
      </c>
      <c r="KF52" t="str">
        <v>9450 - Elections</v>
      </c>
      <c r="KG52" t="str">
        <v>9455 - Household Hazardous Waste</v>
      </c>
      <c r="KH52" t="str">
        <v>9464 - American Rescue Plan</v>
      </c>
      <c r="KI52" t="str">
        <v>9466 - Major Grants</v>
      </c>
      <c r="KJ52" t="str">
        <v>9467 - HUD Section 8</v>
      </c>
      <c r="KK52" t="str">
        <v>9468 - Charter School</v>
      </c>
      <c r="KL52" t="str">
        <v>9900 - Non-Budget Charges</v>
      </c>
      <c r="KM52" t="str">
        <v>9910 - Countywide Appropriations</v>
      </c>
      <c r="KN52" t="str">
        <v>9915 - Surplus</v>
      </c>
      <c r="KO52" t="str">
        <v>9920 - Payroll -Dept</v>
      </c>
      <c r="KP52" t="str">
        <v>9940 - Reserves and Contingency</v>
      </c>
      <c r="KQ52" t="str">
        <v>9950 - Emergency Reserves</v>
      </c>
    </row>
    <row r="53" spans="1:303" x14ac:dyDescent="0.25">
      <c r="A53" t="str" cm="1">
        <f t="array" ref="A53:KQ53">TRANSPOSE(_xlfn._xlws.SORT(_xlfn._xlws.FILTER(TableCostCenter[Cost Center List],ISNUMBER(SEARCH(Travel!Z54,TableCostCenter[Cost Center List])))))</f>
        <v>0000 - Default Cost Center</v>
      </c>
      <c r="B53" t="str">
        <v>1010 - County Judge</v>
      </c>
      <c r="C53" t="str">
        <v>1011 - Truancy Courts</v>
      </c>
      <c r="D53" t="str">
        <v>1016 - Planning and Development</v>
      </c>
      <c r="E53" t="str">
        <v>1020 - Commissioners' Court Administrator</v>
      </c>
      <c r="F53" t="str">
        <v>1021 - Operation Services - Engineering</v>
      </c>
      <c r="G53" t="str">
        <v>1022 - Operation Services - Facilities</v>
      </c>
      <c r="H53" t="str">
        <v>1023 - Operation Services - Comm/Central Services</v>
      </c>
      <c r="I53" t="str">
        <v>1024 - Operation Services - Records Mgmt</v>
      </c>
      <c r="J53" t="str">
        <v>1027 - Operation Services - Auto Service Center</v>
      </c>
      <c r="K53" t="str">
        <v>1035 - Tax Assessor/Collector</v>
      </c>
      <c r="L53" t="str">
        <v>1040 - Human Resource/Civil Service</v>
      </c>
      <c r="M53" t="str">
        <v>1041 - HRCS - 52e Employees</v>
      </c>
      <c r="N53" t="str">
        <v>1045 - Records Bldg Fitness Center</v>
      </c>
      <c r="O53" t="str">
        <v>1050 - County Treasurer</v>
      </c>
      <c r="P53" t="str">
        <v>1060 - Office of Budget &amp; Evaluation</v>
      </c>
      <c r="Q53" t="str">
        <v>1070 - County Auditor</v>
      </c>
      <c r="R53" t="str">
        <v>1080 - Purchasing</v>
      </c>
      <c r="S53" t="str">
        <v>1082 - Small Business Enterprise(SBE)</v>
      </c>
      <c r="T53" t="str">
        <v>1090 - IT Data Services</v>
      </c>
      <c r="U53" t="str">
        <v>1210 - Elections</v>
      </c>
      <c r="V53" t="str">
        <v>2050 - Texas Cooperative Extension</v>
      </c>
      <c r="W53" t="str">
        <v>2060 - Veterans Service</v>
      </c>
      <c r="X53" t="str">
        <v>2080 - Historical Commission</v>
      </c>
      <c r="Y53" t="str">
        <v>2110 - Public Works</v>
      </c>
      <c r="Z53" t="str">
        <v>2115 - PW - Economic Development</v>
      </c>
      <c r="AA53" t="str">
        <v>2510 - Road Precinct #1</v>
      </c>
      <c r="AB53" t="str">
        <v>2520 - Road Precinct #2</v>
      </c>
      <c r="AC53" t="str">
        <v>2530 - Road Precinct #3</v>
      </c>
      <c r="AD53" t="str">
        <v>2540 - Road Precinct #4</v>
      </c>
      <c r="AE53" t="str">
        <v>2550 - Road Reserves</v>
      </c>
      <c r="AF53" t="str">
        <v>3020 - Community Supervision</v>
      </c>
      <c r="AG53" t="str">
        <v>3030 - Public Service Program</v>
      </c>
      <c r="AH53" t="str">
        <v>3043 - Unincorporated Area Services</v>
      </c>
      <c r="AI53" t="str">
        <v>3110 - Executive</v>
      </c>
      <c r="AJ53" t="str">
        <v>3111 - Special Investigation</v>
      </c>
      <c r="AK53" t="str">
        <v>3112 - Intelligence</v>
      </c>
      <c r="AL53" t="str">
        <v>3113 - Internal Affairs</v>
      </c>
      <c r="AM53" t="str">
        <v>3114 - Compliance</v>
      </c>
      <c r="AN53" t="str">
        <v>3121 - General Services</v>
      </c>
      <c r="AO53" t="str">
        <v>3122 - Personnel</v>
      </c>
      <c r="AP53" t="str">
        <v>3123 - Training</v>
      </c>
      <c r="AQ53" t="str">
        <v>3124 - Communications</v>
      </c>
      <c r="AR53" t="str">
        <v>3125 - Fiscal</v>
      </c>
      <c r="AS53" t="str">
        <v>3126 - Photo Lab</v>
      </c>
      <c r="AT53" t="str">
        <v>3127 - Print Shop Department</v>
      </c>
      <c r="AU53" t="str">
        <v>3128 - Bonds</v>
      </c>
      <c r="AV53" t="str">
        <v>3129 - Bailiff</v>
      </c>
      <c r="AW53" t="str">
        <v>3130 - Warrants</v>
      </c>
      <c r="AX53" t="str">
        <v>3131 - Fugitive Transportation</v>
      </c>
      <c r="AY53" t="str">
        <v>3132 - Civil</v>
      </c>
      <c r="AZ53" t="str">
        <v>3133 - Patrol</v>
      </c>
      <c r="BA53" t="str">
        <v>3134 - Criminal Investigation</v>
      </c>
      <c r="BB53" t="str">
        <v>3136 - FLEET</v>
      </c>
      <c r="BC53" t="str">
        <v>3137 - Freeway Management Program</v>
      </c>
      <c r="BD53" t="str">
        <v>3140 - Detention Services</v>
      </c>
      <c r="BE53" t="str">
        <v>3141 - North Tower</v>
      </c>
      <c r="BF53" t="str">
        <v>3142 - West Tower</v>
      </c>
      <c r="BG53" t="str">
        <v>3147 - Central Intake</v>
      </c>
      <c r="BH53" t="str">
        <v>3148 - South Tower</v>
      </c>
      <c r="BI53" t="str">
        <v>3150 - Classification and Release</v>
      </c>
      <c r="BJ53" t="str">
        <v>3151 - Inmate Program</v>
      </c>
      <c r="BK53" t="str">
        <v>3152 - Central Kitchen</v>
      </c>
      <c r="BL53" t="str">
        <v>3153 - Central Laundry</v>
      </c>
      <c r="BM53" t="str">
        <v>3154 - Inmate Transport</v>
      </c>
      <c r="BN53" t="str">
        <v>3155 - Jail Medical</v>
      </c>
      <c r="BO53" t="str">
        <v>3156 - Pre/Post Trial Release Program</v>
      </c>
      <c r="BP53" t="str">
        <v>3210 - Constable Precinct #1</v>
      </c>
      <c r="BQ53" t="str">
        <v>3220 - Constable Precinct #2</v>
      </c>
      <c r="BR53" t="str">
        <v>3230 - Constable Precinct #3</v>
      </c>
      <c r="BS53" t="str">
        <v>3240 - Constable Precinct #4</v>
      </c>
      <c r="BT53" t="str">
        <v>3250 - Constable Precinct #5</v>
      </c>
      <c r="BU53" t="str">
        <v>3270 - Constable Precinct #3A</v>
      </c>
      <c r="BV53" t="str">
        <v>3280 - Constable Precinct #4A</v>
      </c>
      <c r="BW53" t="str">
        <v>3311 - Crime Lab</v>
      </c>
      <c r="BX53" t="str">
        <v>3312 - Medical Examiner</v>
      </c>
      <c r="BY53" t="str">
        <v>3313 - Breath Alcohol Program</v>
      </c>
      <c r="BZ53" t="str">
        <v>4001 - Building Security</v>
      </c>
      <c r="CA53" t="str">
        <v>4002 - Emergency Management</v>
      </c>
      <c r="CB53" t="str">
        <v>4003 - Fire Marshal</v>
      </c>
      <c r="CC53" t="str">
        <v>4011 - District Attorney</v>
      </c>
      <c r="CD53" t="str">
        <v>4012 - DA-Special Allocation</v>
      </c>
      <c r="CE53" t="str">
        <v>4013 - Drug Court Program</v>
      </c>
      <c r="CF53" t="str">
        <v>4014 - Jail Diversion</v>
      </c>
      <c r="CG53" t="str">
        <v>4015 - Divert Court</v>
      </c>
      <c r="CH53" t="str">
        <v>4016 - S.T.A.C. Court</v>
      </c>
      <c r="CI53" t="str">
        <v>4020 - District Clerk</v>
      </c>
      <c r="CJ53" t="str">
        <v>4031 - County Clerk</v>
      </c>
      <c r="CK53" t="str">
        <v>4032 - County Clerk-Collections</v>
      </c>
      <c r="CL53" t="str">
        <v>4033 - Truancy Courts Clerks</v>
      </c>
      <c r="CM53" t="str">
        <v>4040 - Public Defender</v>
      </c>
      <c r="CN53" t="str">
        <v>4051 - District Court Administration</v>
      </c>
      <c r="CO53" t="str">
        <v>4052 - Family Court Services</v>
      </c>
      <c r="CP53" t="str">
        <v>4053 - Child Support Payments Office</v>
      </c>
      <c r="CQ53" t="str">
        <v>4054 - Alt. Dispute Resolution-Dept</v>
      </c>
      <c r="CR53" t="str">
        <v>4056 - Domestic Relations Office Administration</v>
      </c>
      <c r="CS53" t="str">
        <v>4060 - Jury Service</v>
      </c>
      <c r="CT53" t="str">
        <v>4065 - Grand Jury Service</v>
      </c>
      <c r="CU53" t="str">
        <v>4071 - 5th Court of Appeals</v>
      </c>
      <c r="CV53" t="str">
        <v>4072 - First Admin. Judicial Region</v>
      </c>
      <c r="CW53" t="str">
        <v>4080 - Court Cost Miscellaneous</v>
      </c>
      <c r="CX53" t="str">
        <v>4090 - Appellate Justice System</v>
      </c>
      <c r="CY53" t="str">
        <v>4110 - 14th Civil District Court</v>
      </c>
      <c r="CZ53" t="str">
        <v>4115 - 44th Civil District Court</v>
      </c>
      <c r="DA53" t="str">
        <v>4120 - 68th Civil District Court</v>
      </c>
      <c r="DB53" t="str">
        <v>4125 - 95th Civil District Court</v>
      </c>
      <c r="DC53" t="str">
        <v>4130 - 101st Civil District Court</v>
      </c>
      <c r="DD53" t="str">
        <v>4135 - 116th Civil District Court</v>
      </c>
      <c r="DE53" t="str">
        <v>4140 - 134th Civil District Court</v>
      </c>
      <c r="DF53" t="str">
        <v>4145 - 160th Civil District Court</v>
      </c>
      <c r="DG53" t="str">
        <v>4150 - 162nd Civil District Court</v>
      </c>
      <c r="DH53" t="str">
        <v>4155 - 191st Civil District Court</v>
      </c>
      <c r="DI53" t="str">
        <v>4160 - 192nd Civil District Court</v>
      </c>
      <c r="DJ53" t="str">
        <v>4165 - 193rd Civil District Court</v>
      </c>
      <c r="DK53" t="str">
        <v>4170 - 298th Civil District Court</v>
      </c>
      <c r="DL53" t="str">
        <v>4175 - Civil District Masters</v>
      </c>
      <c r="DM53" t="str">
        <v>4180 - Civil Tax Court</v>
      </c>
      <c r="DN53" t="str">
        <v>4210 - 254th Family Court</v>
      </c>
      <c r="DO53" t="str">
        <v>4215 - 255th Family Court</v>
      </c>
      <c r="DP53" t="str">
        <v>4220 - 256th Family Court</v>
      </c>
      <c r="DQ53" t="str">
        <v>4225 - 301st Family Court</v>
      </c>
      <c r="DR53" t="str">
        <v>4230 - 302nd Family Court</v>
      </c>
      <c r="DS53" t="str">
        <v>4235 - 303rd Family Court</v>
      </c>
      <c r="DT53" t="str">
        <v>4240 - 330th Family Court</v>
      </c>
      <c r="DU53" t="str">
        <v>4250 - IV-D Court</v>
      </c>
      <c r="DV53" t="str">
        <v>4310 - 304th Juvenile Court</v>
      </c>
      <c r="DW53" t="str">
        <v>4320 - 305th Juvenile Court</v>
      </c>
      <c r="DX53" t="str">
        <v>4401 - Criminal District Court #1</v>
      </c>
      <c r="DY53" t="str">
        <v>4402 - Criminal District Court #2</v>
      </c>
      <c r="DZ53" t="str">
        <v>4403 - Criminal District Court #3</v>
      </c>
      <c r="EA53" t="str">
        <v>4404 - Criminal District Court #4</v>
      </c>
      <c r="EB53" t="str">
        <v>4405 - Criminal District Court #5</v>
      </c>
      <c r="EC53" t="str">
        <v>4406 - Criminal District Court #6</v>
      </c>
      <c r="ED53" t="str">
        <v>4407 - Criminal District Court #7</v>
      </c>
      <c r="EE53" t="str">
        <v>4410 - 194th Criminal District Court</v>
      </c>
      <c r="EF53" t="str">
        <v>4415 - 195th Criminal District Court</v>
      </c>
      <c r="EG53" t="str">
        <v>4420 - 203rd Criminal District Court</v>
      </c>
      <c r="EH53" t="str">
        <v>4425 - 204th Criminal District Court</v>
      </c>
      <c r="EI53" t="str">
        <v>4430 - 265th Criminal District Court</v>
      </c>
      <c r="EJ53" t="str">
        <v>4435 - 282nd Criminal District Court</v>
      </c>
      <c r="EK53" t="str">
        <v>4440 - 283rd Criminal District Court</v>
      </c>
      <c r="EL53" t="str">
        <v>4445 - 291st Criminal District Court</v>
      </c>
      <c r="EM53" t="str">
        <v>4450 - 292nd Criminal District Court</v>
      </c>
      <c r="EN53" t="str">
        <v>4455 - 363rd Criminal District Court</v>
      </c>
      <c r="EO53" t="str">
        <v>4460 - Criminal District Magistrates</v>
      </c>
      <c r="EP53" t="str">
        <v>4461 - Pretrial Release</v>
      </c>
      <c r="EQ53" t="str">
        <v>4465 - Staff Attorneys</v>
      </c>
      <c r="ER53" t="str">
        <v>4470 - Criminal District Court Manager</v>
      </c>
      <c r="ES53" t="str">
        <v>4501 - County Court at Law #1</v>
      </c>
      <c r="ET53" t="str">
        <v>4502 - County Court at Law #2</v>
      </c>
      <c r="EU53" t="str">
        <v>4503 - County Court at Law #3</v>
      </c>
      <c r="EV53" t="str">
        <v>4504 - County Court at Law #4</v>
      </c>
      <c r="EW53" t="str">
        <v>4505 - County Court at Law #5</v>
      </c>
      <c r="EX53" t="str">
        <v>4601 - County Criminal Court #1</v>
      </c>
      <c r="EY53" t="str">
        <v>4602 - County Criminal Court #2</v>
      </c>
      <c r="EZ53" t="str">
        <v>4603 - County Criminal Court #3</v>
      </c>
      <c r="FA53" t="str">
        <v>4604 - County Criminal Court #4</v>
      </c>
      <c r="FB53" t="str">
        <v>4605 - County Criminal Court #5</v>
      </c>
      <c r="FC53" t="str">
        <v>4606 - County Criminal Court #6</v>
      </c>
      <c r="FD53" t="str">
        <v>4607 - County Criminal Court #7</v>
      </c>
      <c r="FE53" t="str">
        <v>4608 - County Criminal Court #8</v>
      </c>
      <c r="FF53" t="str">
        <v>4609 - County Criminal Court #9</v>
      </c>
      <c r="FG53" t="str">
        <v>4610 - County Criminal Court #10</v>
      </c>
      <c r="FH53" t="str">
        <v>4611 - County Criminal Court #11</v>
      </c>
      <c r="FI53" t="str">
        <v>4615 - County Criminal Court of Appeals</v>
      </c>
      <c r="FJ53" t="str">
        <v>4616 - County Criminal Court of Appeals #2</v>
      </c>
      <c r="FK53" t="str">
        <v>4617 - County Criminal Court - Magistrate</v>
      </c>
      <c r="FL53" t="str">
        <v>4620 - County Criminal Court Manager</v>
      </c>
      <c r="FM53" t="str">
        <v>4701 - Probate Court #1</v>
      </c>
      <c r="FN53" t="str">
        <v>4702 - Probate Court #2</v>
      </c>
      <c r="FO53" t="str">
        <v>4703 - Probate Court #3</v>
      </c>
      <c r="FP53" t="str">
        <v>4704 - Investigators/Court Visitor Program</v>
      </c>
      <c r="FQ53" t="str">
        <v>4705 - Probate Associates</v>
      </c>
      <c r="FR53" t="str">
        <v>4811 - J.P- 1-1</v>
      </c>
      <c r="FS53" t="str">
        <v>4812 - J.P- 1-2</v>
      </c>
      <c r="FT53" t="str">
        <v>4821 - J.P- 2-1</v>
      </c>
      <c r="FU53" t="str">
        <v>4822 - J.P- 2-2</v>
      </c>
      <c r="FV53" t="str">
        <v>4831 - J.P- 3-1</v>
      </c>
      <c r="FW53" t="str">
        <v>4832 - J.P- 3-2</v>
      </c>
      <c r="FX53" t="str">
        <v>4833 - J.P. Central Collections</v>
      </c>
      <c r="FY53" t="str">
        <v>4841 - J.P- 4-1</v>
      </c>
      <c r="FZ53" t="str">
        <v>4842 - J.P- 4-2</v>
      </c>
      <c r="GA53" t="str">
        <v>4851 - J.P- 5-1</v>
      </c>
      <c r="GB53" t="str">
        <v>4852 - J.P- 5-2</v>
      </c>
      <c r="GC53" t="str">
        <v>4862 - J P 3-A</v>
      </c>
      <c r="GD53" t="str">
        <v>4921 - District Clerk Criminal and Bond Forfeiture</v>
      </c>
      <c r="GE53" t="str">
        <v>4922 - District Clerk Passport Central</v>
      </c>
      <c r="GF53" t="str">
        <v>4923 - District Clerk Passport East</v>
      </c>
      <c r="GG53" t="str">
        <v>4924 - District Passport North</v>
      </c>
      <c r="GH53" t="str">
        <v>4925 - District Clerk Juvenile</v>
      </c>
      <c r="GI53" t="str">
        <v>4926 - District Civil and Family, Trust and Collections</v>
      </c>
      <c r="GJ53" t="str">
        <v>5001 - County Clerk Criminal and Bond Forfeiture</v>
      </c>
      <c r="GK53" t="str">
        <v>5002 - County Clerk Recording</v>
      </c>
      <c r="GL53" t="str">
        <v>5003 - County Clerk Vitals</v>
      </c>
      <c r="GM53" t="str">
        <v>5004 - County Clerk Trust</v>
      </c>
      <c r="GN53" t="str">
        <v xml:space="preserve">5005 - County Clerk Civil </v>
      </c>
      <c r="GO53" t="str">
        <v>5006 - County Clerk Probate</v>
      </c>
      <c r="GP53" t="str">
        <v>5007 - County Clerk Central Records</v>
      </c>
      <c r="GQ53" t="str">
        <v>5008 - County Clerk-Collections</v>
      </c>
      <c r="GR53" t="str">
        <v>5041 - Truancy South</v>
      </c>
      <c r="GS53" t="str">
        <v>5042 - Truancy North</v>
      </c>
      <c r="GT53" t="str">
        <v>5043 - Truancy East</v>
      </c>
      <c r="GU53" t="str">
        <v>5110 - Employee Health Clinic</v>
      </c>
      <c r="GV53" t="str">
        <v>5111 - Juvenile Administration</v>
      </c>
      <c r="GW53" t="str">
        <v>5112 - Juvenile Psychological Service</v>
      </c>
      <c r="GX53" t="str">
        <v>5114 - Juvenile-Detention Center</v>
      </c>
      <c r="GY53" t="str">
        <v>5115 - Juvenile-Emergency Shelter</v>
      </c>
      <c r="GZ53" t="str">
        <v>5116 - Juvenile-Letot Center</v>
      </c>
      <c r="HA53" t="str">
        <v>5117 - Juvenile-Youth Village</v>
      </c>
      <c r="HB53" t="str">
        <v>5118 - Juvenile-Medlock Center</v>
      </c>
      <c r="HC53" t="str">
        <v>5119 - Juvenile-Letot Residential Treatment Center</v>
      </c>
      <c r="HD53" t="str">
        <v>5120 - Health Administration</v>
      </c>
      <c r="HE53" t="str">
        <v>5121 - Environmental Health</v>
      </c>
      <c r="HF53" t="str">
        <v>5122 - Public Health Lab</v>
      </c>
      <c r="HG53" t="str">
        <v>5123 - Preventive Health</v>
      </c>
      <c r="HH53" t="str">
        <v>5124 - Communicable Disease Control</v>
      </c>
      <c r="HI53" t="str">
        <v>5125 - STD Clinic</v>
      </c>
      <c r="HJ53" t="str">
        <v>5126 - TB Clinic</v>
      </c>
      <c r="HK53" t="str">
        <v>5128 - HHS - Finance Admin</v>
      </c>
      <c r="HL53" t="str">
        <v xml:space="preserve">5130 - Budget Office Community Contracts </v>
      </c>
      <c r="HM53" t="str">
        <v>5140 - CPS Program</v>
      </c>
      <c r="HN53" t="str">
        <v>5170 - Welfare Assistance</v>
      </c>
      <c r="HO53" t="str">
        <v>6340 - Wilmer Substance Abuse Facility</v>
      </c>
      <c r="HP53" t="str">
        <v>6430 - Truancy Enforcement Center</v>
      </c>
      <c r="HQ53" t="str">
        <v>6930 - Cash Match for Grants</v>
      </c>
      <c r="HR53" t="str">
        <v>7138 - Parking Garage CO 2004 Series</v>
      </c>
      <c r="HS53" t="str">
        <v>7139 - Unlimited Tax Ref 2005  24.097M</v>
      </c>
      <c r="HT53" t="str">
        <v>7140 - Certificate Obligation, 2006  $65M</v>
      </c>
      <c r="HU53" t="str">
        <v>7141 - Limited Tax Notes, Series 2011</v>
      </c>
      <c r="HV53" t="str">
        <v>7142 - Unlimited Tax Refunding Bonds Series 2011A-Dept</v>
      </c>
      <c r="HW53" t="str">
        <v>7144 - Limited Tax Refunding Bonds Series 2013</v>
      </c>
      <c r="HX53" t="str">
        <v>7145 - Dept Limited Tax Notes Series 2013</v>
      </c>
      <c r="HY53" t="str">
        <v>7146 - Unlimited Tax Refunding Bonds Series 2015</v>
      </c>
      <c r="HZ53" t="str">
        <v>7147 - Combination Tax and Parking Garage Revenue Certificates of Obligation Series 2016</v>
      </c>
      <c r="IA53" t="str">
        <v>7148 - Certificates of Obligation, Series 2022</v>
      </c>
      <c r="IB53" t="str">
        <v>7400 - Administrative</v>
      </c>
      <c r="IC53" t="str">
        <v>7414 - Unlimited Tax Road Bonds Series 1995</v>
      </c>
      <c r="ID53" t="str">
        <v>7418 - Road Bond Series 1996</v>
      </c>
      <c r="IE53" t="str">
        <v>7492 - 1995 Road Bond Fund</v>
      </c>
      <c r="IF53" t="str">
        <v>8010 - State Highway Fund</v>
      </c>
      <c r="IG53" t="str">
        <v>8011 - Vehicle Sales and Use Tax</v>
      </c>
      <c r="IH53" t="str">
        <v>8012 - Certificate of Title Fund</v>
      </c>
      <c r="II53" t="str">
        <v>8013 - State Beer and Wine</v>
      </c>
      <c r="IJ53" t="str">
        <v>8014 - Unapportioned Tax</v>
      </c>
      <c r="IK53" t="str">
        <v>8015 - Tax Refund</v>
      </c>
      <c r="IL53" t="str">
        <v>8016 - Trust Fund (Tax Assessor)</v>
      </c>
      <c r="IM53" t="str">
        <v>8017 - Mail-in License Renewal</v>
      </c>
      <c r="IN53" t="str">
        <v>8459 - Chase C.C. Clearing Acct-Tax Office</v>
      </c>
      <c r="IO53" t="str">
        <v>8465 - Chase C.C. MV Clearing Acct-Tax Office</v>
      </c>
      <c r="IP53" t="str">
        <v>8466 - Chase Credit Card Charge Back-Tax Office</v>
      </c>
      <c r="IQ53" t="str">
        <v>8467 - Chase C.C MV Charge Back Tax Office</v>
      </c>
      <c r="IR53" t="str">
        <v>8543 - Chase Credit Card B&amp;W Chargeback</v>
      </c>
      <c r="IS53" t="str">
        <v>8545 - Chase Credit Card VIT/SIT Chargeback</v>
      </c>
      <c r="IT53" t="str">
        <v>8718 - Dealers' Escrow Account</v>
      </c>
      <c r="IU53" t="str">
        <v>8719 - Undisbursed Funds</v>
      </c>
      <c r="IV53" t="str">
        <v>8720 - Credit Card Deposit/Clearing Acct</v>
      </c>
      <c r="IW53" t="str">
        <v>8721 - Unapportioned Tax ( Year End ) Used to be 720</v>
      </c>
      <c r="IX53" t="str">
        <v>8731 - Credit Card Chargeback Acct</v>
      </c>
      <c r="IY53" t="str">
        <v>9010 - Library Assistance</v>
      </c>
      <c r="IZ53" t="str">
        <v>9020 - Local Emergencies</v>
      </c>
      <c r="JA53" t="str">
        <v>9101 - Park &amp; Open Space Adm</v>
      </c>
      <c r="JB53" t="str">
        <v>9102 - Park and Open Space</v>
      </c>
      <c r="JC53" t="str">
        <v>9200 - Escrows</v>
      </c>
      <c r="JD53" t="str">
        <v>9205 - Constable Precinct #1</v>
      </c>
      <c r="JE53" t="str">
        <v>9206 - Constable Precinct #2</v>
      </c>
      <c r="JF53" t="str">
        <v>9207 - Constable Precinct #3</v>
      </c>
      <c r="JG53" t="str">
        <v>9208 - Constable Precinct #4</v>
      </c>
      <c r="JH53" t="str">
        <v>9209 - Constable Precinct #5</v>
      </c>
      <c r="JI53" t="str">
        <v xml:space="preserve">9215 - Commissary </v>
      </c>
      <c r="JJ53" t="str">
        <v xml:space="preserve">9220 - District Attorney </v>
      </c>
      <c r="JK53" t="str">
        <v>9225 - Sheriff</v>
      </c>
      <c r="JL53" t="str">
        <v xml:space="preserve">9230 - Juvenile </v>
      </c>
      <c r="JM53" t="str">
        <v xml:space="preserve">9235 - Justice of Peace </v>
      </c>
      <c r="JN53" t="str">
        <v>9240 - County Clerk</v>
      </c>
      <c r="JO53" t="str">
        <v>9245 - District Clerk</v>
      </c>
      <c r="JP53" t="str">
        <v xml:space="preserve">9250 - County Clerk Record Management </v>
      </c>
      <c r="JQ53" t="str">
        <v xml:space="preserve">9255 - District Clerk Record Management </v>
      </c>
      <c r="JR53" t="str">
        <v xml:space="preserve">9256 - County &amp; District Clerk Record Management </v>
      </c>
      <c r="JS53" t="str">
        <v xml:space="preserve">9260 - Community Supervision and Correction Department </v>
      </c>
      <c r="JT53" t="str">
        <v xml:space="preserve">9265 - Tax Office </v>
      </c>
      <c r="JU53" t="str">
        <v xml:space="preserve">9270 - Criminal Justice </v>
      </c>
      <c r="JV53" t="str">
        <v xml:space="preserve">9275 - Divert Court </v>
      </c>
      <c r="JW53" t="str">
        <v>9280 - HHS</v>
      </c>
      <c r="JX53" t="str">
        <v>9285 - Probate Court</v>
      </c>
      <c r="JY53" t="str">
        <v>9290 - Law Library</v>
      </c>
      <c r="JZ53" t="str">
        <v>9291 - SBE</v>
      </c>
      <c r="KA53" t="str">
        <v>9292 - Fire Marshall</v>
      </c>
      <c r="KB53" t="str">
        <v>9410 - IT Projects</v>
      </c>
      <c r="KC53" t="str">
        <v>9420 - Facilities Projects</v>
      </c>
      <c r="KD53" t="str">
        <v>9430 - Public Works Projects</v>
      </c>
      <c r="KE53" t="str">
        <v>9440 - CSCD Projects</v>
      </c>
      <c r="KF53" t="str">
        <v>9450 - Elections</v>
      </c>
      <c r="KG53" t="str">
        <v>9455 - Household Hazardous Waste</v>
      </c>
      <c r="KH53" t="str">
        <v>9464 - American Rescue Plan</v>
      </c>
      <c r="KI53" t="str">
        <v>9466 - Major Grants</v>
      </c>
      <c r="KJ53" t="str">
        <v>9467 - HUD Section 8</v>
      </c>
      <c r="KK53" t="str">
        <v>9468 - Charter School</v>
      </c>
      <c r="KL53" t="str">
        <v>9900 - Non-Budget Charges</v>
      </c>
      <c r="KM53" t="str">
        <v>9910 - Countywide Appropriations</v>
      </c>
      <c r="KN53" t="str">
        <v>9915 - Surplus</v>
      </c>
      <c r="KO53" t="str">
        <v>9920 - Payroll -Dept</v>
      </c>
      <c r="KP53" t="str">
        <v>9940 - Reserves and Contingency</v>
      </c>
      <c r="KQ53" t="str">
        <v>9950 - Emergency Reserves</v>
      </c>
    </row>
    <row r="54" spans="1:303" x14ac:dyDescent="0.25">
      <c r="A54" t="str" cm="1">
        <f t="array" ref="A54:KQ54">TRANSPOSE(_xlfn._xlws.SORT(_xlfn._xlws.FILTER(TableCostCenter[Cost Center List],ISNUMBER(SEARCH(Travel!Z55,TableCostCenter[Cost Center List])))))</f>
        <v>0000 - Default Cost Center</v>
      </c>
      <c r="B54" t="str">
        <v>1010 - County Judge</v>
      </c>
      <c r="C54" t="str">
        <v>1011 - Truancy Courts</v>
      </c>
      <c r="D54" t="str">
        <v>1016 - Planning and Development</v>
      </c>
      <c r="E54" t="str">
        <v>1020 - Commissioners' Court Administrator</v>
      </c>
      <c r="F54" t="str">
        <v>1021 - Operation Services - Engineering</v>
      </c>
      <c r="G54" t="str">
        <v>1022 - Operation Services - Facilities</v>
      </c>
      <c r="H54" t="str">
        <v>1023 - Operation Services - Comm/Central Services</v>
      </c>
      <c r="I54" t="str">
        <v>1024 - Operation Services - Records Mgmt</v>
      </c>
      <c r="J54" t="str">
        <v>1027 - Operation Services - Auto Service Center</v>
      </c>
      <c r="K54" t="str">
        <v>1035 - Tax Assessor/Collector</v>
      </c>
      <c r="L54" t="str">
        <v>1040 - Human Resource/Civil Service</v>
      </c>
      <c r="M54" t="str">
        <v>1041 - HRCS - 52e Employees</v>
      </c>
      <c r="N54" t="str">
        <v>1045 - Records Bldg Fitness Center</v>
      </c>
      <c r="O54" t="str">
        <v>1050 - County Treasurer</v>
      </c>
      <c r="P54" t="str">
        <v>1060 - Office of Budget &amp; Evaluation</v>
      </c>
      <c r="Q54" t="str">
        <v>1070 - County Auditor</v>
      </c>
      <c r="R54" t="str">
        <v>1080 - Purchasing</v>
      </c>
      <c r="S54" t="str">
        <v>1082 - Small Business Enterprise(SBE)</v>
      </c>
      <c r="T54" t="str">
        <v>1090 - IT Data Services</v>
      </c>
      <c r="U54" t="str">
        <v>1210 - Elections</v>
      </c>
      <c r="V54" t="str">
        <v>2050 - Texas Cooperative Extension</v>
      </c>
      <c r="W54" t="str">
        <v>2060 - Veterans Service</v>
      </c>
      <c r="X54" t="str">
        <v>2080 - Historical Commission</v>
      </c>
      <c r="Y54" t="str">
        <v>2110 - Public Works</v>
      </c>
      <c r="Z54" t="str">
        <v>2115 - PW - Economic Development</v>
      </c>
      <c r="AA54" t="str">
        <v>2510 - Road Precinct #1</v>
      </c>
      <c r="AB54" t="str">
        <v>2520 - Road Precinct #2</v>
      </c>
      <c r="AC54" t="str">
        <v>2530 - Road Precinct #3</v>
      </c>
      <c r="AD54" t="str">
        <v>2540 - Road Precinct #4</v>
      </c>
      <c r="AE54" t="str">
        <v>2550 - Road Reserves</v>
      </c>
      <c r="AF54" t="str">
        <v>3020 - Community Supervision</v>
      </c>
      <c r="AG54" t="str">
        <v>3030 - Public Service Program</v>
      </c>
      <c r="AH54" t="str">
        <v>3043 - Unincorporated Area Services</v>
      </c>
      <c r="AI54" t="str">
        <v>3110 - Executive</v>
      </c>
      <c r="AJ54" t="str">
        <v>3111 - Special Investigation</v>
      </c>
      <c r="AK54" t="str">
        <v>3112 - Intelligence</v>
      </c>
      <c r="AL54" t="str">
        <v>3113 - Internal Affairs</v>
      </c>
      <c r="AM54" t="str">
        <v>3114 - Compliance</v>
      </c>
      <c r="AN54" t="str">
        <v>3121 - General Services</v>
      </c>
      <c r="AO54" t="str">
        <v>3122 - Personnel</v>
      </c>
      <c r="AP54" t="str">
        <v>3123 - Training</v>
      </c>
      <c r="AQ54" t="str">
        <v>3124 - Communications</v>
      </c>
      <c r="AR54" t="str">
        <v>3125 - Fiscal</v>
      </c>
      <c r="AS54" t="str">
        <v>3126 - Photo Lab</v>
      </c>
      <c r="AT54" t="str">
        <v>3127 - Print Shop Department</v>
      </c>
      <c r="AU54" t="str">
        <v>3128 - Bonds</v>
      </c>
      <c r="AV54" t="str">
        <v>3129 - Bailiff</v>
      </c>
      <c r="AW54" t="str">
        <v>3130 - Warrants</v>
      </c>
      <c r="AX54" t="str">
        <v>3131 - Fugitive Transportation</v>
      </c>
      <c r="AY54" t="str">
        <v>3132 - Civil</v>
      </c>
      <c r="AZ54" t="str">
        <v>3133 - Patrol</v>
      </c>
      <c r="BA54" t="str">
        <v>3134 - Criminal Investigation</v>
      </c>
      <c r="BB54" t="str">
        <v>3136 - FLEET</v>
      </c>
      <c r="BC54" t="str">
        <v>3137 - Freeway Management Program</v>
      </c>
      <c r="BD54" t="str">
        <v>3140 - Detention Services</v>
      </c>
      <c r="BE54" t="str">
        <v>3141 - North Tower</v>
      </c>
      <c r="BF54" t="str">
        <v>3142 - West Tower</v>
      </c>
      <c r="BG54" t="str">
        <v>3147 - Central Intake</v>
      </c>
      <c r="BH54" t="str">
        <v>3148 - South Tower</v>
      </c>
      <c r="BI54" t="str">
        <v>3150 - Classification and Release</v>
      </c>
      <c r="BJ54" t="str">
        <v>3151 - Inmate Program</v>
      </c>
      <c r="BK54" t="str">
        <v>3152 - Central Kitchen</v>
      </c>
      <c r="BL54" t="str">
        <v>3153 - Central Laundry</v>
      </c>
      <c r="BM54" t="str">
        <v>3154 - Inmate Transport</v>
      </c>
      <c r="BN54" t="str">
        <v>3155 - Jail Medical</v>
      </c>
      <c r="BO54" t="str">
        <v>3156 - Pre/Post Trial Release Program</v>
      </c>
      <c r="BP54" t="str">
        <v>3210 - Constable Precinct #1</v>
      </c>
      <c r="BQ54" t="str">
        <v>3220 - Constable Precinct #2</v>
      </c>
      <c r="BR54" t="str">
        <v>3230 - Constable Precinct #3</v>
      </c>
      <c r="BS54" t="str">
        <v>3240 - Constable Precinct #4</v>
      </c>
      <c r="BT54" t="str">
        <v>3250 - Constable Precinct #5</v>
      </c>
      <c r="BU54" t="str">
        <v>3270 - Constable Precinct #3A</v>
      </c>
      <c r="BV54" t="str">
        <v>3280 - Constable Precinct #4A</v>
      </c>
      <c r="BW54" t="str">
        <v>3311 - Crime Lab</v>
      </c>
      <c r="BX54" t="str">
        <v>3312 - Medical Examiner</v>
      </c>
      <c r="BY54" t="str">
        <v>3313 - Breath Alcohol Program</v>
      </c>
      <c r="BZ54" t="str">
        <v>4001 - Building Security</v>
      </c>
      <c r="CA54" t="str">
        <v>4002 - Emergency Management</v>
      </c>
      <c r="CB54" t="str">
        <v>4003 - Fire Marshal</v>
      </c>
      <c r="CC54" t="str">
        <v>4011 - District Attorney</v>
      </c>
      <c r="CD54" t="str">
        <v>4012 - DA-Special Allocation</v>
      </c>
      <c r="CE54" t="str">
        <v>4013 - Drug Court Program</v>
      </c>
      <c r="CF54" t="str">
        <v>4014 - Jail Diversion</v>
      </c>
      <c r="CG54" t="str">
        <v>4015 - Divert Court</v>
      </c>
      <c r="CH54" t="str">
        <v>4016 - S.T.A.C. Court</v>
      </c>
      <c r="CI54" t="str">
        <v>4020 - District Clerk</v>
      </c>
      <c r="CJ54" t="str">
        <v>4031 - County Clerk</v>
      </c>
      <c r="CK54" t="str">
        <v>4032 - County Clerk-Collections</v>
      </c>
      <c r="CL54" t="str">
        <v>4033 - Truancy Courts Clerks</v>
      </c>
      <c r="CM54" t="str">
        <v>4040 - Public Defender</v>
      </c>
      <c r="CN54" t="str">
        <v>4051 - District Court Administration</v>
      </c>
      <c r="CO54" t="str">
        <v>4052 - Family Court Services</v>
      </c>
      <c r="CP54" t="str">
        <v>4053 - Child Support Payments Office</v>
      </c>
      <c r="CQ54" t="str">
        <v>4054 - Alt. Dispute Resolution-Dept</v>
      </c>
      <c r="CR54" t="str">
        <v>4056 - Domestic Relations Office Administration</v>
      </c>
      <c r="CS54" t="str">
        <v>4060 - Jury Service</v>
      </c>
      <c r="CT54" t="str">
        <v>4065 - Grand Jury Service</v>
      </c>
      <c r="CU54" t="str">
        <v>4071 - 5th Court of Appeals</v>
      </c>
      <c r="CV54" t="str">
        <v>4072 - First Admin. Judicial Region</v>
      </c>
      <c r="CW54" t="str">
        <v>4080 - Court Cost Miscellaneous</v>
      </c>
      <c r="CX54" t="str">
        <v>4090 - Appellate Justice System</v>
      </c>
      <c r="CY54" t="str">
        <v>4110 - 14th Civil District Court</v>
      </c>
      <c r="CZ54" t="str">
        <v>4115 - 44th Civil District Court</v>
      </c>
      <c r="DA54" t="str">
        <v>4120 - 68th Civil District Court</v>
      </c>
      <c r="DB54" t="str">
        <v>4125 - 95th Civil District Court</v>
      </c>
      <c r="DC54" t="str">
        <v>4130 - 101st Civil District Court</v>
      </c>
      <c r="DD54" t="str">
        <v>4135 - 116th Civil District Court</v>
      </c>
      <c r="DE54" t="str">
        <v>4140 - 134th Civil District Court</v>
      </c>
      <c r="DF54" t="str">
        <v>4145 - 160th Civil District Court</v>
      </c>
      <c r="DG54" t="str">
        <v>4150 - 162nd Civil District Court</v>
      </c>
      <c r="DH54" t="str">
        <v>4155 - 191st Civil District Court</v>
      </c>
      <c r="DI54" t="str">
        <v>4160 - 192nd Civil District Court</v>
      </c>
      <c r="DJ54" t="str">
        <v>4165 - 193rd Civil District Court</v>
      </c>
      <c r="DK54" t="str">
        <v>4170 - 298th Civil District Court</v>
      </c>
      <c r="DL54" t="str">
        <v>4175 - Civil District Masters</v>
      </c>
      <c r="DM54" t="str">
        <v>4180 - Civil Tax Court</v>
      </c>
      <c r="DN54" t="str">
        <v>4210 - 254th Family Court</v>
      </c>
      <c r="DO54" t="str">
        <v>4215 - 255th Family Court</v>
      </c>
      <c r="DP54" t="str">
        <v>4220 - 256th Family Court</v>
      </c>
      <c r="DQ54" t="str">
        <v>4225 - 301st Family Court</v>
      </c>
      <c r="DR54" t="str">
        <v>4230 - 302nd Family Court</v>
      </c>
      <c r="DS54" t="str">
        <v>4235 - 303rd Family Court</v>
      </c>
      <c r="DT54" t="str">
        <v>4240 - 330th Family Court</v>
      </c>
      <c r="DU54" t="str">
        <v>4250 - IV-D Court</v>
      </c>
      <c r="DV54" t="str">
        <v>4310 - 304th Juvenile Court</v>
      </c>
      <c r="DW54" t="str">
        <v>4320 - 305th Juvenile Court</v>
      </c>
      <c r="DX54" t="str">
        <v>4401 - Criminal District Court #1</v>
      </c>
      <c r="DY54" t="str">
        <v>4402 - Criminal District Court #2</v>
      </c>
      <c r="DZ54" t="str">
        <v>4403 - Criminal District Court #3</v>
      </c>
      <c r="EA54" t="str">
        <v>4404 - Criminal District Court #4</v>
      </c>
      <c r="EB54" t="str">
        <v>4405 - Criminal District Court #5</v>
      </c>
      <c r="EC54" t="str">
        <v>4406 - Criminal District Court #6</v>
      </c>
      <c r="ED54" t="str">
        <v>4407 - Criminal District Court #7</v>
      </c>
      <c r="EE54" t="str">
        <v>4410 - 194th Criminal District Court</v>
      </c>
      <c r="EF54" t="str">
        <v>4415 - 195th Criminal District Court</v>
      </c>
      <c r="EG54" t="str">
        <v>4420 - 203rd Criminal District Court</v>
      </c>
      <c r="EH54" t="str">
        <v>4425 - 204th Criminal District Court</v>
      </c>
      <c r="EI54" t="str">
        <v>4430 - 265th Criminal District Court</v>
      </c>
      <c r="EJ54" t="str">
        <v>4435 - 282nd Criminal District Court</v>
      </c>
      <c r="EK54" t="str">
        <v>4440 - 283rd Criminal District Court</v>
      </c>
      <c r="EL54" t="str">
        <v>4445 - 291st Criminal District Court</v>
      </c>
      <c r="EM54" t="str">
        <v>4450 - 292nd Criminal District Court</v>
      </c>
      <c r="EN54" t="str">
        <v>4455 - 363rd Criminal District Court</v>
      </c>
      <c r="EO54" t="str">
        <v>4460 - Criminal District Magistrates</v>
      </c>
      <c r="EP54" t="str">
        <v>4461 - Pretrial Release</v>
      </c>
      <c r="EQ54" t="str">
        <v>4465 - Staff Attorneys</v>
      </c>
      <c r="ER54" t="str">
        <v>4470 - Criminal District Court Manager</v>
      </c>
      <c r="ES54" t="str">
        <v>4501 - County Court at Law #1</v>
      </c>
      <c r="ET54" t="str">
        <v>4502 - County Court at Law #2</v>
      </c>
      <c r="EU54" t="str">
        <v>4503 - County Court at Law #3</v>
      </c>
      <c r="EV54" t="str">
        <v>4504 - County Court at Law #4</v>
      </c>
      <c r="EW54" t="str">
        <v>4505 - County Court at Law #5</v>
      </c>
      <c r="EX54" t="str">
        <v>4601 - County Criminal Court #1</v>
      </c>
      <c r="EY54" t="str">
        <v>4602 - County Criminal Court #2</v>
      </c>
      <c r="EZ54" t="str">
        <v>4603 - County Criminal Court #3</v>
      </c>
      <c r="FA54" t="str">
        <v>4604 - County Criminal Court #4</v>
      </c>
      <c r="FB54" t="str">
        <v>4605 - County Criminal Court #5</v>
      </c>
      <c r="FC54" t="str">
        <v>4606 - County Criminal Court #6</v>
      </c>
      <c r="FD54" t="str">
        <v>4607 - County Criminal Court #7</v>
      </c>
      <c r="FE54" t="str">
        <v>4608 - County Criminal Court #8</v>
      </c>
      <c r="FF54" t="str">
        <v>4609 - County Criminal Court #9</v>
      </c>
      <c r="FG54" t="str">
        <v>4610 - County Criminal Court #10</v>
      </c>
      <c r="FH54" t="str">
        <v>4611 - County Criminal Court #11</v>
      </c>
      <c r="FI54" t="str">
        <v>4615 - County Criminal Court of Appeals</v>
      </c>
      <c r="FJ54" t="str">
        <v>4616 - County Criminal Court of Appeals #2</v>
      </c>
      <c r="FK54" t="str">
        <v>4617 - County Criminal Court - Magistrate</v>
      </c>
      <c r="FL54" t="str">
        <v>4620 - County Criminal Court Manager</v>
      </c>
      <c r="FM54" t="str">
        <v>4701 - Probate Court #1</v>
      </c>
      <c r="FN54" t="str">
        <v>4702 - Probate Court #2</v>
      </c>
      <c r="FO54" t="str">
        <v>4703 - Probate Court #3</v>
      </c>
      <c r="FP54" t="str">
        <v>4704 - Investigators/Court Visitor Program</v>
      </c>
      <c r="FQ54" t="str">
        <v>4705 - Probate Associates</v>
      </c>
      <c r="FR54" t="str">
        <v>4811 - J.P- 1-1</v>
      </c>
      <c r="FS54" t="str">
        <v>4812 - J.P- 1-2</v>
      </c>
      <c r="FT54" t="str">
        <v>4821 - J.P- 2-1</v>
      </c>
      <c r="FU54" t="str">
        <v>4822 - J.P- 2-2</v>
      </c>
      <c r="FV54" t="str">
        <v>4831 - J.P- 3-1</v>
      </c>
      <c r="FW54" t="str">
        <v>4832 - J.P- 3-2</v>
      </c>
      <c r="FX54" t="str">
        <v>4833 - J.P. Central Collections</v>
      </c>
      <c r="FY54" t="str">
        <v>4841 - J.P- 4-1</v>
      </c>
      <c r="FZ54" t="str">
        <v>4842 - J.P- 4-2</v>
      </c>
      <c r="GA54" t="str">
        <v>4851 - J.P- 5-1</v>
      </c>
      <c r="GB54" t="str">
        <v>4852 - J.P- 5-2</v>
      </c>
      <c r="GC54" t="str">
        <v>4862 - J P 3-A</v>
      </c>
      <c r="GD54" t="str">
        <v>4921 - District Clerk Criminal and Bond Forfeiture</v>
      </c>
      <c r="GE54" t="str">
        <v>4922 - District Clerk Passport Central</v>
      </c>
      <c r="GF54" t="str">
        <v>4923 - District Clerk Passport East</v>
      </c>
      <c r="GG54" t="str">
        <v>4924 - District Passport North</v>
      </c>
      <c r="GH54" t="str">
        <v>4925 - District Clerk Juvenile</v>
      </c>
      <c r="GI54" t="str">
        <v>4926 - District Civil and Family, Trust and Collections</v>
      </c>
      <c r="GJ54" t="str">
        <v>5001 - County Clerk Criminal and Bond Forfeiture</v>
      </c>
      <c r="GK54" t="str">
        <v>5002 - County Clerk Recording</v>
      </c>
      <c r="GL54" t="str">
        <v>5003 - County Clerk Vitals</v>
      </c>
      <c r="GM54" t="str">
        <v>5004 - County Clerk Trust</v>
      </c>
      <c r="GN54" t="str">
        <v xml:space="preserve">5005 - County Clerk Civil </v>
      </c>
      <c r="GO54" t="str">
        <v>5006 - County Clerk Probate</v>
      </c>
      <c r="GP54" t="str">
        <v>5007 - County Clerk Central Records</v>
      </c>
      <c r="GQ54" t="str">
        <v>5008 - County Clerk-Collections</v>
      </c>
      <c r="GR54" t="str">
        <v>5041 - Truancy South</v>
      </c>
      <c r="GS54" t="str">
        <v>5042 - Truancy North</v>
      </c>
      <c r="GT54" t="str">
        <v>5043 - Truancy East</v>
      </c>
      <c r="GU54" t="str">
        <v>5110 - Employee Health Clinic</v>
      </c>
      <c r="GV54" t="str">
        <v>5111 - Juvenile Administration</v>
      </c>
      <c r="GW54" t="str">
        <v>5112 - Juvenile Psychological Service</v>
      </c>
      <c r="GX54" t="str">
        <v>5114 - Juvenile-Detention Center</v>
      </c>
      <c r="GY54" t="str">
        <v>5115 - Juvenile-Emergency Shelter</v>
      </c>
      <c r="GZ54" t="str">
        <v>5116 - Juvenile-Letot Center</v>
      </c>
      <c r="HA54" t="str">
        <v>5117 - Juvenile-Youth Village</v>
      </c>
      <c r="HB54" t="str">
        <v>5118 - Juvenile-Medlock Center</v>
      </c>
      <c r="HC54" t="str">
        <v>5119 - Juvenile-Letot Residential Treatment Center</v>
      </c>
      <c r="HD54" t="str">
        <v>5120 - Health Administration</v>
      </c>
      <c r="HE54" t="str">
        <v>5121 - Environmental Health</v>
      </c>
      <c r="HF54" t="str">
        <v>5122 - Public Health Lab</v>
      </c>
      <c r="HG54" t="str">
        <v>5123 - Preventive Health</v>
      </c>
      <c r="HH54" t="str">
        <v>5124 - Communicable Disease Control</v>
      </c>
      <c r="HI54" t="str">
        <v>5125 - STD Clinic</v>
      </c>
      <c r="HJ54" t="str">
        <v>5126 - TB Clinic</v>
      </c>
      <c r="HK54" t="str">
        <v>5128 - HHS - Finance Admin</v>
      </c>
      <c r="HL54" t="str">
        <v xml:space="preserve">5130 - Budget Office Community Contracts </v>
      </c>
      <c r="HM54" t="str">
        <v>5140 - CPS Program</v>
      </c>
      <c r="HN54" t="str">
        <v>5170 - Welfare Assistance</v>
      </c>
      <c r="HO54" t="str">
        <v>6340 - Wilmer Substance Abuse Facility</v>
      </c>
      <c r="HP54" t="str">
        <v>6430 - Truancy Enforcement Center</v>
      </c>
      <c r="HQ54" t="str">
        <v>6930 - Cash Match for Grants</v>
      </c>
      <c r="HR54" t="str">
        <v>7138 - Parking Garage CO 2004 Series</v>
      </c>
      <c r="HS54" t="str">
        <v>7139 - Unlimited Tax Ref 2005  24.097M</v>
      </c>
      <c r="HT54" t="str">
        <v>7140 - Certificate Obligation, 2006  $65M</v>
      </c>
      <c r="HU54" t="str">
        <v>7141 - Limited Tax Notes, Series 2011</v>
      </c>
      <c r="HV54" t="str">
        <v>7142 - Unlimited Tax Refunding Bonds Series 2011A-Dept</v>
      </c>
      <c r="HW54" t="str">
        <v>7144 - Limited Tax Refunding Bonds Series 2013</v>
      </c>
      <c r="HX54" t="str">
        <v>7145 - Dept Limited Tax Notes Series 2013</v>
      </c>
      <c r="HY54" t="str">
        <v>7146 - Unlimited Tax Refunding Bonds Series 2015</v>
      </c>
      <c r="HZ54" t="str">
        <v>7147 - Combination Tax and Parking Garage Revenue Certificates of Obligation Series 2016</v>
      </c>
      <c r="IA54" t="str">
        <v>7148 - Certificates of Obligation, Series 2022</v>
      </c>
      <c r="IB54" t="str">
        <v>7400 - Administrative</v>
      </c>
      <c r="IC54" t="str">
        <v>7414 - Unlimited Tax Road Bonds Series 1995</v>
      </c>
      <c r="ID54" t="str">
        <v>7418 - Road Bond Series 1996</v>
      </c>
      <c r="IE54" t="str">
        <v>7492 - 1995 Road Bond Fund</v>
      </c>
      <c r="IF54" t="str">
        <v>8010 - State Highway Fund</v>
      </c>
      <c r="IG54" t="str">
        <v>8011 - Vehicle Sales and Use Tax</v>
      </c>
      <c r="IH54" t="str">
        <v>8012 - Certificate of Title Fund</v>
      </c>
      <c r="II54" t="str">
        <v>8013 - State Beer and Wine</v>
      </c>
      <c r="IJ54" t="str">
        <v>8014 - Unapportioned Tax</v>
      </c>
      <c r="IK54" t="str">
        <v>8015 - Tax Refund</v>
      </c>
      <c r="IL54" t="str">
        <v>8016 - Trust Fund (Tax Assessor)</v>
      </c>
      <c r="IM54" t="str">
        <v>8017 - Mail-in License Renewal</v>
      </c>
      <c r="IN54" t="str">
        <v>8459 - Chase C.C. Clearing Acct-Tax Office</v>
      </c>
      <c r="IO54" t="str">
        <v>8465 - Chase C.C. MV Clearing Acct-Tax Office</v>
      </c>
      <c r="IP54" t="str">
        <v>8466 - Chase Credit Card Charge Back-Tax Office</v>
      </c>
      <c r="IQ54" t="str">
        <v>8467 - Chase C.C MV Charge Back Tax Office</v>
      </c>
      <c r="IR54" t="str">
        <v>8543 - Chase Credit Card B&amp;W Chargeback</v>
      </c>
      <c r="IS54" t="str">
        <v>8545 - Chase Credit Card VIT/SIT Chargeback</v>
      </c>
      <c r="IT54" t="str">
        <v>8718 - Dealers' Escrow Account</v>
      </c>
      <c r="IU54" t="str">
        <v>8719 - Undisbursed Funds</v>
      </c>
      <c r="IV54" t="str">
        <v>8720 - Credit Card Deposit/Clearing Acct</v>
      </c>
      <c r="IW54" t="str">
        <v>8721 - Unapportioned Tax ( Year End ) Used to be 720</v>
      </c>
      <c r="IX54" t="str">
        <v>8731 - Credit Card Chargeback Acct</v>
      </c>
      <c r="IY54" t="str">
        <v>9010 - Library Assistance</v>
      </c>
      <c r="IZ54" t="str">
        <v>9020 - Local Emergencies</v>
      </c>
      <c r="JA54" t="str">
        <v>9101 - Park &amp; Open Space Adm</v>
      </c>
      <c r="JB54" t="str">
        <v>9102 - Park and Open Space</v>
      </c>
      <c r="JC54" t="str">
        <v>9200 - Escrows</v>
      </c>
      <c r="JD54" t="str">
        <v>9205 - Constable Precinct #1</v>
      </c>
      <c r="JE54" t="str">
        <v>9206 - Constable Precinct #2</v>
      </c>
      <c r="JF54" t="str">
        <v>9207 - Constable Precinct #3</v>
      </c>
      <c r="JG54" t="str">
        <v>9208 - Constable Precinct #4</v>
      </c>
      <c r="JH54" t="str">
        <v>9209 - Constable Precinct #5</v>
      </c>
      <c r="JI54" t="str">
        <v xml:space="preserve">9215 - Commissary </v>
      </c>
      <c r="JJ54" t="str">
        <v xml:space="preserve">9220 - District Attorney </v>
      </c>
      <c r="JK54" t="str">
        <v>9225 - Sheriff</v>
      </c>
      <c r="JL54" t="str">
        <v xml:space="preserve">9230 - Juvenile </v>
      </c>
      <c r="JM54" t="str">
        <v xml:space="preserve">9235 - Justice of Peace </v>
      </c>
      <c r="JN54" t="str">
        <v>9240 - County Clerk</v>
      </c>
      <c r="JO54" t="str">
        <v>9245 - District Clerk</v>
      </c>
      <c r="JP54" t="str">
        <v xml:space="preserve">9250 - County Clerk Record Management </v>
      </c>
      <c r="JQ54" t="str">
        <v xml:space="preserve">9255 - District Clerk Record Management </v>
      </c>
      <c r="JR54" t="str">
        <v xml:space="preserve">9256 - County &amp; District Clerk Record Management </v>
      </c>
      <c r="JS54" t="str">
        <v xml:space="preserve">9260 - Community Supervision and Correction Department </v>
      </c>
      <c r="JT54" t="str">
        <v xml:space="preserve">9265 - Tax Office </v>
      </c>
      <c r="JU54" t="str">
        <v xml:space="preserve">9270 - Criminal Justice </v>
      </c>
      <c r="JV54" t="str">
        <v xml:space="preserve">9275 - Divert Court </v>
      </c>
      <c r="JW54" t="str">
        <v>9280 - HHS</v>
      </c>
      <c r="JX54" t="str">
        <v>9285 - Probate Court</v>
      </c>
      <c r="JY54" t="str">
        <v>9290 - Law Library</v>
      </c>
      <c r="JZ54" t="str">
        <v>9291 - SBE</v>
      </c>
      <c r="KA54" t="str">
        <v>9292 - Fire Marshall</v>
      </c>
      <c r="KB54" t="str">
        <v>9410 - IT Projects</v>
      </c>
      <c r="KC54" t="str">
        <v>9420 - Facilities Projects</v>
      </c>
      <c r="KD54" t="str">
        <v>9430 - Public Works Projects</v>
      </c>
      <c r="KE54" t="str">
        <v>9440 - CSCD Projects</v>
      </c>
      <c r="KF54" t="str">
        <v>9450 - Elections</v>
      </c>
      <c r="KG54" t="str">
        <v>9455 - Household Hazardous Waste</v>
      </c>
      <c r="KH54" t="str">
        <v>9464 - American Rescue Plan</v>
      </c>
      <c r="KI54" t="str">
        <v>9466 - Major Grants</v>
      </c>
      <c r="KJ54" t="str">
        <v>9467 - HUD Section 8</v>
      </c>
      <c r="KK54" t="str">
        <v>9468 - Charter School</v>
      </c>
      <c r="KL54" t="str">
        <v>9900 - Non-Budget Charges</v>
      </c>
      <c r="KM54" t="str">
        <v>9910 - Countywide Appropriations</v>
      </c>
      <c r="KN54" t="str">
        <v>9915 - Surplus</v>
      </c>
      <c r="KO54" t="str">
        <v>9920 - Payroll -Dept</v>
      </c>
      <c r="KP54" t="str">
        <v>9940 - Reserves and Contingency</v>
      </c>
      <c r="KQ54" t="str">
        <v>9950 - Emergency Reserves</v>
      </c>
    </row>
    <row r="55" spans="1:303" x14ac:dyDescent="0.25">
      <c r="A55" t="str" cm="1">
        <f t="array" ref="A55:KQ55">TRANSPOSE(_xlfn._xlws.SORT(_xlfn._xlws.FILTER(TableCostCenter[Cost Center List],ISNUMBER(SEARCH(Travel!Z56,TableCostCenter[Cost Center List])))))</f>
        <v>0000 - Default Cost Center</v>
      </c>
      <c r="B55" t="str">
        <v>1010 - County Judge</v>
      </c>
      <c r="C55" t="str">
        <v>1011 - Truancy Courts</v>
      </c>
      <c r="D55" t="str">
        <v>1016 - Planning and Development</v>
      </c>
      <c r="E55" t="str">
        <v>1020 - Commissioners' Court Administrator</v>
      </c>
      <c r="F55" t="str">
        <v>1021 - Operation Services - Engineering</v>
      </c>
      <c r="G55" t="str">
        <v>1022 - Operation Services - Facilities</v>
      </c>
      <c r="H55" t="str">
        <v>1023 - Operation Services - Comm/Central Services</v>
      </c>
      <c r="I55" t="str">
        <v>1024 - Operation Services - Records Mgmt</v>
      </c>
      <c r="J55" t="str">
        <v>1027 - Operation Services - Auto Service Center</v>
      </c>
      <c r="K55" t="str">
        <v>1035 - Tax Assessor/Collector</v>
      </c>
      <c r="L55" t="str">
        <v>1040 - Human Resource/Civil Service</v>
      </c>
      <c r="M55" t="str">
        <v>1041 - HRCS - 52e Employees</v>
      </c>
      <c r="N55" t="str">
        <v>1045 - Records Bldg Fitness Center</v>
      </c>
      <c r="O55" t="str">
        <v>1050 - County Treasurer</v>
      </c>
      <c r="P55" t="str">
        <v>1060 - Office of Budget &amp; Evaluation</v>
      </c>
      <c r="Q55" t="str">
        <v>1070 - County Auditor</v>
      </c>
      <c r="R55" t="str">
        <v>1080 - Purchasing</v>
      </c>
      <c r="S55" t="str">
        <v>1082 - Small Business Enterprise(SBE)</v>
      </c>
      <c r="T55" t="str">
        <v>1090 - IT Data Services</v>
      </c>
      <c r="U55" t="str">
        <v>1210 - Elections</v>
      </c>
      <c r="V55" t="str">
        <v>2050 - Texas Cooperative Extension</v>
      </c>
      <c r="W55" t="str">
        <v>2060 - Veterans Service</v>
      </c>
      <c r="X55" t="str">
        <v>2080 - Historical Commission</v>
      </c>
      <c r="Y55" t="str">
        <v>2110 - Public Works</v>
      </c>
      <c r="Z55" t="str">
        <v>2115 - PW - Economic Development</v>
      </c>
      <c r="AA55" t="str">
        <v>2510 - Road Precinct #1</v>
      </c>
      <c r="AB55" t="str">
        <v>2520 - Road Precinct #2</v>
      </c>
      <c r="AC55" t="str">
        <v>2530 - Road Precinct #3</v>
      </c>
      <c r="AD55" t="str">
        <v>2540 - Road Precinct #4</v>
      </c>
      <c r="AE55" t="str">
        <v>2550 - Road Reserves</v>
      </c>
      <c r="AF55" t="str">
        <v>3020 - Community Supervision</v>
      </c>
      <c r="AG55" t="str">
        <v>3030 - Public Service Program</v>
      </c>
      <c r="AH55" t="str">
        <v>3043 - Unincorporated Area Services</v>
      </c>
      <c r="AI55" t="str">
        <v>3110 - Executive</v>
      </c>
      <c r="AJ55" t="str">
        <v>3111 - Special Investigation</v>
      </c>
      <c r="AK55" t="str">
        <v>3112 - Intelligence</v>
      </c>
      <c r="AL55" t="str">
        <v>3113 - Internal Affairs</v>
      </c>
      <c r="AM55" t="str">
        <v>3114 - Compliance</v>
      </c>
      <c r="AN55" t="str">
        <v>3121 - General Services</v>
      </c>
      <c r="AO55" t="str">
        <v>3122 - Personnel</v>
      </c>
      <c r="AP55" t="str">
        <v>3123 - Training</v>
      </c>
      <c r="AQ55" t="str">
        <v>3124 - Communications</v>
      </c>
      <c r="AR55" t="str">
        <v>3125 - Fiscal</v>
      </c>
      <c r="AS55" t="str">
        <v>3126 - Photo Lab</v>
      </c>
      <c r="AT55" t="str">
        <v>3127 - Print Shop Department</v>
      </c>
      <c r="AU55" t="str">
        <v>3128 - Bonds</v>
      </c>
      <c r="AV55" t="str">
        <v>3129 - Bailiff</v>
      </c>
      <c r="AW55" t="str">
        <v>3130 - Warrants</v>
      </c>
      <c r="AX55" t="str">
        <v>3131 - Fugitive Transportation</v>
      </c>
      <c r="AY55" t="str">
        <v>3132 - Civil</v>
      </c>
      <c r="AZ55" t="str">
        <v>3133 - Patrol</v>
      </c>
      <c r="BA55" t="str">
        <v>3134 - Criminal Investigation</v>
      </c>
      <c r="BB55" t="str">
        <v>3136 - FLEET</v>
      </c>
      <c r="BC55" t="str">
        <v>3137 - Freeway Management Program</v>
      </c>
      <c r="BD55" t="str">
        <v>3140 - Detention Services</v>
      </c>
      <c r="BE55" t="str">
        <v>3141 - North Tower</v>
      </c>
      <c r="BF55" t="str">
        <v>3142 - West Tower</v>
      </c>
      <c r="BG55" t="str">
        <v>3147 - Central Intake</v>
      </c>
      <c r="BH55" t="str">
        <v>3148 - South Tower</v>
      </c>
      <c r="BI55" t="str">
        <v>3150 - Classification and Release</v>
      </c>
      <c r="BJ55" t="str">
        <v>3151 - Inmate Program</v>
      </c>
      <c r="BK55" t="str">
        <v>3152 - Central Kitchen</v>
      </c>
      <c r="BL55" t="str">
        <v>3153 - Central Laundry</v>
      </c>
      <c r="BM55" t="str">
        <v>3154 - Inmate Transport</v>
      </c>
      <c r="BN55" t="str">
        <v>3155 - Jail Medical</v>
      </c>
      <c r="BO55" t="str">
        <v>3156 - Pre/Post Trial Release Program</v>
      </c>
      <c r="BP55" t="str">
        <v>3210 - Constable Precinct #1</v>
      </c>
      <c r="BQ55" t="str">
        <v>3220 - Constable Precinct #2</v>
      </c>
      <c r="BR55" t="str">
        <v>3230 - Constable Precinct #3</v>
      </c>
      <c r="BS55" t="str">
        <v>3240 - Constable Precinct #4</v>
      </c>
      <c r="BT55" t="str">
        <v>3250 - Constable Precinct #5</v>
      </c>
      <c r="BU55" t="str">
        <v>3270 - Constable Precinct #3A</v>
      </c>
      <c r="BV55" t="str">
        <v>3280 - Constable Precinct #4A</v>
      </c>
      <c r="BW55" t="str">
        <v>3311 - Crime Lab</v>
      </c>
      <c r="BX55" t="str">
        <v>3312 - Medical Examiner</v>
      </c>
      <c r="BY55" t="str">
        <v>3313 - Breath Alcohol Program</v>
      </c>
      <c r="BZ55" t="str">
        <v>4001 - Building Security</v>
      </c>
      <c r="CA55" t="str">
        <v>4002 - Emergency Management</v>
      </c>
      <c r="CB55" t="str">
        <v>4003 - Fire Marshal</v>
      </c>
      <c r="CC55" t="str">
        <v>4011 - District Attorney</v>
      </c>
      <c r="CD55" t="str">
        <v>4012 - DA-Special Allocation</v>
      </c>
      <c r="CE55" t="str">
        <v>4013 - Drug Court Program</v>
      </c>
      <c r="CF55" t="str">
        <v>4014 - Jail Diversion</v>
      </c>
      <c r="CG55" t="str">
        <v>4015 - Divert Court</v>
      </c>
      <c r="CH55" t="str">
        <v>4016 - S.T.A.C. Court</v>
      </c>
      <c r="CI55" t="str">
        <v>4020 - District Clerk</v>
      </c>
      <c r="CJ55" t="str">
        <v>4031 - County Clerk</v>
      </c>
      <c r="CK55" t="str">
        <v>4032 - County Clerk-Collections</v>
      </c>
      <c r="CL55" t="str">
        <v>4033 - Truancy Courts Clerks</v>
      </c>
      <c r="CM55" t="str">
        <v>4040 - Public Defender</v>
      </c>
      <c r="CN55" t="str">
        <v>4051 - District Court Administration</v>
      </c>
      <c r="CO55" t="str">
        <v>4052 - Family Court Services</v>
      </c>
      <c r="CP55" t="str">
        <v>4053 - Child Support Payments Office</v>
      </c>
      <c r="CQ55" t="str">
        <v>4054 - Alt. Dispute Resolution-Dept</v>
      </c>
      <c r="CR55" t="str">
        <v>4056 - Domestic Relations Office Administration</v>
      </c>
      <c r="CS55" t="str">
        <v>4060 - Jury Service</v>
      </c>
      <c r="CT55" t="str">
        <v>4065 - Grand Jury Service</v>
      </c>
      <c r="CU55" t="str">
        <v>4071 - 5th Court of Appeals</v>
      </c>
      <c r="CV55" t="str">
        <v>4072 - First Admin. Judicial Region</v>
      </c>
      <c r="CW55" t="str">
        <v>4080 - Court Cost Miscellaneous</v>
      </c>
      <c r="CX55" t="str">
        <v>4090 - Appellate Justice System</v>
      </c>
      <c r="CY55" t="str">
        <v>4110 - 14th Civil District Court</v>
      </c>
      <c r="CZ55" t="str">
        <v>4115 - 44th Civil District Court</v>
      </c>
      <c r="DA55" t="str">
        <v>4120 - 68th Civil District Court</v>
      </c>
      <c r="DB55" t="str">
        <v>4125 - 95th Civil District Court</v>
      </c>
      <c r="DC55" t="str">
        <v>4130 - 101st Civil District Court</v>
      </c>
      <c r="DD55" t="str">
        <v>4135 - 116th Civil District Court</v>
      </c>
      <c r="DE55" t="str">
        <v>4140 - 134th Civil District Court</v>
      </c>
      <c r="DF55" t="str">
        <v>4145 - 160th Civil District Court</v>
      </c>
      <c r="DG55" t="str">
        <v>4150 - 162nd Civil District Court</v>
      </c>
      <c r="DH55" t="str">
        <v>4155 - 191st Civil District Court</v>
      </c>
      <c r="DI55" t="str">
        <v>4160 - 192nd Civil District Court</v>
      </c>
      <c r="DJ55" t="str">
        <v>4165 - 193rd Civil District Court</v>
      </c>
      <c r="DK55" t="str">
        <v>4170 - 298th Civil District Court</v>
      </c>
      <c r="DL55" t="str">
        <v>4175 - Civil District Masters</v>
      </c>
      <c r="DM55" t="str">
        <v>4180 - Civil Tax Court</v>
      </c>
      <c r="DN55" t="str">
        <v>4210 - 254th Family Court</v>
      </c>
      <c r="DO55" t="str">
        <v>4215 - 255th Family Court</v>
      </c>
      <c r="DP55" t="str">
        <v>4220 - 256th Family Court</v>
      </c>
      <c r="DQ55" t="str">
        <v>4225 - 301st Family Court</v>
      </c>
      <c r="DR55" t="str">
        <v>4230 - 302nd Family Court</v>
      </c>
      <c r="DS55" t="str">
        <v>4235 - 303rd Family Court</v>
      </c>
      <c r="DT55" t="str">
        <v>4240 - 330th Family Court</v>
      </c>
      <c r="DU55" t="str">
        <v>4250 - IV-D Court</v>
      </c>
      <c r="DV55" t="str">
        <v>4310 - 304th Juvenile Court</v>
      </c>
      <c r="DW55" t="str">
        <v>4320 - 305th Juvenile Court</v>
      </c>
      <c r="DX55" t="str">
        <v>4401 - Criminal District Court #1</v>
      </c>
      <c r="DY55" t="str">
        <v>4402 - Criminal District Court #2</v>
      </c>
      <c r="DZ55" t="str">
        <v>4403 - Criminal District Court #3</v>
      </c>
      <c r="EA55" t="str">
        <v>4404 - Criminal District Court #4</v>
      </c>
      <c r="EB55" t="str">
        <v>4405 - Criminal District Court #5</v>
      </c>
      <c r="EC55" t="str">
        <v>4406 - Criminal District Court #6</v>
      </c>
      <c r="ED55" t="str">
        <v>4407 - Criminal District Court #7</v>
      </c>
      <c r="EE55" t="str">
        <v>4410 - 194th Criminal District Court</v>
      </c>
      <c r="EF55" t="str">
        <v>4415 - 195th Criminal District Court</v>
      </c>
      <c r="EG55" t="str">
        <v>4420 - 203rd Criminal District Court</v>
      </c>
      <c r="EH55" t="str">
        <v>4425 - 204th Criminal District Court</v>
      </c>
      <c r="EI55" t="str">
        <v>4430 - 265th Criminal District Court</v>
      </c>
      <c r="EJ55" t="str">
        <v>4435 - 282nd Criminal District Court</v>
      </c>
      <c r="EK55" t="str">
        <v>4440 - 283rd Criminal District Court</v>
      </c>
      <c r="EL55" t="str">
        <v>4445 - 291st Criminal District Court</v>
      </c>
      <c r="EM55" t="str">
        <v>4450 - 292nd Criminal District Court</v>
      </c>
      <c r="EN55" t="str">
        <v>4455 - 363rd Criminal District Court</v>
      </c>
      <c r="EO55" t="str">
        <v>4460 - Criminal District Magistrates</v>
      </c>
      <c r="EP55" t="str">
        <v>4461 - Pretrial Release</v>
      </c>
      <c r="EQ55" t="str">
        <v>4465 - Staff Attorneys</v>
      </c>
      <c r="ER55" t="str">
        <v>4470 - Criminal District Court Manager</v>
      </c>
      <c r="ES55" t="str">
        <v>4501 - County Court at Law #1</v>
      </c>
      <c r="ET55" t="str">
        <v>4502 - County Court at Law #2</v>
      </c>
      <c r="EU55" t="str">
        <v>4503 - County Court at Law #3</v>
      </c>
      <c r="EV55" t="str">
        <v>4504 - County Court at Law #4</v>
      </c>
      <c r="EW55" t="str">
        <v>4505 - County Court at Law #5</v>
      </c>
      <c r="EX55" t="str">
        <v>4601 - County Criminal Court #1</v>
      </c>
      <c r="EY55" t="str">
        <v>4602 - County Criminal Court #2</v>
      </c>
      <c r="EZ55" t="str">
        <v>4603 - County Criminal Court #3</v>
      </c>
      <c r="FA55" t="str">
        <v>4604 - County Criminal Court #4</v>
      </c>
      <c r="FB55" t="str">
        <v>4605 - County Criminal Court #5</v>
      </c>
      <c r="FC55" t="str">
        <v>4606 - County Criminal Court #6</v>
      </c>
      <c r="FD55" t="str">
        <v>4607 - County Criminal Court #7</v>
      </c>
      <c r="FE55" t="str">
        <v>4608 - County Criminal Court #8</v>
      </c>
      <c r="FF55" t="str">
        <v>4609 - County Criminal Court #9</v>
      </c>
      <c r="FG55" t="str">
        <v>4610 - County Criminal Court #10</v>
      </c>
      <c r="FH55" t="str">
        <v>4611 - County Criminal Court #11</v>
      </c>
      <c r="FI55" t="str">
        <v>4615 - County Criminal Court of Appeals</v>
      </c>
      <c r="FJ55" t="str">
        <v>4616 - County Criminal Court of Appeals #2</v>
      </c>
      <c r="FK55" t="str">
        <v>4617 - County Criminal Court - Magistrate</v>
      </c>
      <c r="FL55" t="str">
        <v>4620 - County Criminal Court Manager</v>
      </c>
      <c r="FM55" t="str">
        <v>4701 - Probate Court #1</v>
      </c>
      <c r="FN55" t="str">
        <v>4702 - Probate Court #2</v>
      </c>
      <c r="FO55" t="str">
        <v>4703 - Probate Court #3</v>
      </c>
      <c r="FP55" t="str">
        <v>4704 - Investigators/Court Visitor Program</v>
      </c>
      <c r="FQ55" t="str">
        <v>4705 - Probate Associates</v>
      </c>
      <c r="FR55" t="str">
        <v>4811 - J.P- 1-1</v>
      </c>
      <c r="FS55" t="str">
        <v>4812 - J.P- 1-2</v>
      </c>
      <c r="FT55" t="str">
        <v>4821 - J.P- 2-1</v>
      </c>
      <c r="FU55" t="str">
        <v>4822 - J.P- 2-2</v>
      </c>
      <c r="FV55" t="str">
        <v>4831 - J.P- 3-1</v>
      </c>
      <c r="FW55" t="str">
        <v>4832 - J.P- 3-2</v>
      </c>
      <c r="FX55" t="str">
        <v>4833 - J.P. Central Collections</v>
      </c>
      <c r="FY55" t="str">
        <v>4841 - J.P- 4-1</v>
      </c>
      <c r="FZ55" t="str">
        <v>4842 - J.P- 4-2</v>
      </c>
      <c r="GA55" t="str">
        <v>4851 - J.P- 5-1</v>
      </c>
      <c r="GB55" t="str">
        <v>4852 - J.P- 5-2</v>
      </c>
      <c r="GC55" t="str">
        <v>4862 - J P 3-A</v>
      </c>
      <c r="GD55" t="str">
        <v>4921 - District Clerk Criminal and Bond Forfeiture</v>
      </c>
      <c r="GE55" t="str">
        <v>4922 - District Clerk Passport Central</v>
      </c>
      <c r="GF55" t="str">
        <v>4923 - District Clerk Passport East</v>
      </c>
      <c r="GG55" t="str">
        <v>4924 - District Passport North</v>
      </c>
      <c r="GH55" t="str">
        <v>4925 - District Clerk Juvenile</v>
      </c>
      <c r="GI55" t="str">
        <v>4926 - District Civil and Family, Trust and Collections</v>
      </c>
      <c r="GJ55" t="str">
        <v>5001 - County Clerk Criminal and Bond Forfeiture</v>
      </c>
      <c r="GK55" t="str">
        <v>5002 - County Clerk Recording</v>
      </c>
      <c r="GL55" t="str">
        <v>5003 - County Clerk Vitals</v>
      </c>
      <c r="GM55" t="str">
        <v>5004 - County Clerk Trust</v>
      </c>
      <c r="GN55" t="str">
        <v xml:space="preserve">5005 - County Clerk Civil </v>
      </c>
      <c r="GO55" t="str">
        <v>5006 - County Clerk Probate</v>
      </c>
      <c r="GP55" t="str">
        <v>5007 - County Clerk Central Records</v>
      </c>
      <c r="GQ55" t="str">
        <v>5008 - County Clerk-Collections</v>
      </c>
      <c r="GR55" t="str">
        <v>5041 - Truancy South</v>
      </c>
      <c r="GS55" t="str">
        <v>5042 - Truancy North</v>
      </c>
      <c r="GT55" t="str">
        <v>5043 - Truancy East</v>
      </c>
      <c r="GU55" t="str">
        <v>5110 - Employee Health Clinic</v>
      </c>
      <c r="GV55" t="str">
        <v>5111 - Juvenile Administration</v>
      </c>
      <c r="GW55" t="str">
        <v>5112 - Juvenile Psychological Service</v>
      </c>
      <c r="GX55" t="str">
        <v>5114 - Juvenile-Detention Center</v>
      </c>
      <c r="GY55" t="str">
        <v>5115 - Juvenile-Emergency Shelter</v>
      </c>
      <c r="GZ55" t="str">
        <v>5116 - Juvenile-Letot Center</v>
      </c>
      <c r="HA55" t="str">
        <v>5117 - Juvenile-Youth Village</v>
      </c>
      <c r="HB55" t="str">
        <v>5118 - Juvenile-Medlock Center</v>
      </c>
      <c r="HC55" t="str">
        <v>5119 - Juvenile-Letot Residential Treatment Center</v>
      </c>
      <c r="HD55" t="str">
        <v>5120 - Health Administration</v>
      </c>
      <c r="HE55" t="str">
        <v>5121 - Environmental Health</v>
      </c>
      <c r="HF55" t="str">
        <v>5122 - Public Health Lab</v>
      </c>
      <c r="HG55" t="str">
        <v>5123 - Preventive Health</v>
      </c>
      <c r="HH55" t="str">
        <v>5124 - Communicable Disease Control</v>
      </c>
      <c r="HI55" t="str">
        <v>5125 - STD Clinic</v>
      </c>
      <c r="HJ55" t="str">
        <v>5126 - TB Clinic</v>
      </c>
      <c r="HK55" t="str">
        <v>5128 - HHS - Finance Admin</v>
      </c>
      <c r="HL55" t="str">
        <v xml:space="preserve">5130 - Budget Office Community Contracts </v>
      </c>
      <c r="HM55" t="str">
        <v>5140 - CPS Program</v>
      </c>
      <c r="HN55" t="str">
        <v>5170 - Welfare Assistance</v>
      </c>
      <c r="HO55" t="str">
        <v>6340 - Wilmer Substance Abuse Facility</v>
      </c>
      <c r="HP55" t="str">
        <v>6430 - Truancy Enforcement Center</v>
      </c>
      <c r="HQ55" t="str">
        <v>6930 - Cash Match for Grants</v>
      </c>
      <c r="HR55" t="str">
        <v>7138 - Parking Garage CO 2004 Series</v>
      </c>
      <c r="HS55" t="str">
        <v>7139 - Unlimited Tax Ref 2005  24.097M</v>
      </c>
      <c r="HT55" t="str">
        <v>7140 - Certificate Obligation, 2006  $65M</v>
      </c>
      <c r="HU55" t="str">
        <v>7141 - Limited Tax Notes, Series 2011</v>
      </c>
      <c r="HV55" t="str">
        <v>7142 - Unlimited Tax Refunding Bonds Series 2011A-Dept</v>
      </c>
      <c r="HW55" t="str">
        <v>7144 - Limited Tax Refunding Bonds Series 2013</v>
      </c>
      <c r="HX55" t="str">
        <v>7145 - Dept Limited Tax Notes Series 2013</v>
      </c>
      <c r="HY55" t="str">
        <v>7146 - Unlimited Tax Refunding Bonds Series 2015</v>
      </c>
      <c r="HZ55" t="str">
        <v>7147 - Combination Tax and Parking Garage Revenue Certificates of Obligation Series 2016</v>
      </c>
      <c r="IA55" t="str">
        <v>7148 - Certificates of Obligation, Series 2022</v>
      </c>
      <c r="IB55" t="str">
        <v>7400 - Administrative</v>
      </c>
      <c r="IC55" t="str">
        <v>7414 - Unlimited Tax Road Bonds Series 1995</v>
      </c>
      <c r="ID55" t="str">
        <v>7418 - Road Bond Series 1996</v>
      </c>
      <c r="IE55" t="str">
        <v>7492 - 1995 Road Bond Fund</v>
      </c>
      <c r="IF55" t="str">
        <v>8010 - State Highway Fund</v>
      </c>
      <c r="IG55" t="str">
        <v>8011 - Vehicle Sales and Use Tax</v>
      </c>
      <c r="IH55" t="str">
        <v>8012 - Certificate of Title Fund</v>
      </c>
      <c r="II55" t="str">
        <v>8013 - State Beer and Wine</v>
      </c>
      <c r="IJ55" t="str">
        <v>8014 - Unapportioned Tax</v>
      </c>
      <c r="IK55" t="str">
        <v>8015 - Tax Refund</v>
      </c>
      <c r="IL55" t="str">
        <v>8016 - Trust Fund (Tax Assessor)</v>
      </c>
      <c r="IM55" t="str">
        <v>8017 - Mail-in License Renewal</v>
      </c>
      <c r="IN55" t="str">
        <v>8459 - Chase C.C. Clearing Acct-Tax Office</v>
      </c>
      <c r="IO55" t="str">
        <v>8465 - Chase C.C. MV Clearing Acct-Tax Office</v>
      </c>
      <c r="IP55" t="str">
        <v>8466 - Chase Credit Card Charge Back-Tax Office</v>
      </c>
      <c r="IQ55" t="str">
        <v>8467 - Chase C.C MV Charge Back Tax Office</v>
      </c>
      <c r="IR55" t="str">
        <v>8543 - Chase Credit Card B&amp;W Chargeback</v>
      </c>
      <c r="IS55" t="str">
        <v>8545 - Chase Credit Card VIT/SIT Chargeback</v>
      </c>
      <c r="IT55" t="str">
        <v>8718 - Dealers' Escrow Account</v>
      </c>
      <c r="IU55" t="str">
        <v>8719 - Undisbursed Funds</v>
      </c>
      <c r="IV55" t="str">
        <v>8720 - Credit Card Deposit/Clearing Acct</v>
      </c>
      <c r="IW55" t="str">
        <v>8721 - Unapportioned Tax ( Year End ) Used to be 720</v>
      </c>
      <c r="IX55" t="str">
        <v>8731 - Credit Card Chargeback Acct</v>
      </c>
      <c r="IY55" t="str">
        <v>9010 - Library Assistance</v>
      </c>
      <c r="IZ55" t="str">
        <v>9020 - Local Emergencies</v>
      </c>
      <c r="JA55" t="str">
        <v>9101 - Park &amp; Open Space Adm</v>
      </c>
      <c r="JB55" t="str">
        <v>9102 - Park and Open Space</v>
      </c>
      <c r="JC55" t="str">
        <v>9200 - Escrows</v>
      </c>
      <c r="JD55" t="str">
        <v>9205 - Constable Precinct #1</v>
      </c>
      <c r="JE55" t="str">
        <v>9206 - Constable Precinct #2</v>
      </c>
      <c r="JF55" t="str">
        <v>9207 - Constable Precinct #3</v>
      </c>
      <c r="JG55" t="str">
        <v>9208 - Constable Precinct #4</v>
      </c>
      <c r="JH55" t="str">
        <v>9209 - Constable Precinct #5</v>
      </c>
      <c r="JI55" t="str">
        <v xml:space="preserve">9215 - Commissary </v>
      </c>
      <c r="JJ55" t="str">
        <v xml:space="preserve">9220 - District Attorney </v>
      </c>
      <c r="JK55" t="str">
        <v>9225 - Sheriff</v>
      </c>
      <c r="JL55" t="str">
        <v xml:space="preserve">9230 - Juvenile </v>
      </c>
      <c r="JM55" t="str">
        <v xml:space="preserve">9235 - Justice of Peace </v>
      </c>
      <c r="JN55" t="str">
        <v>9240 - County Clerk</v>
      </c>
      <c r="JO55" t="str">
        <v>9245 - District Clerk</v>
      </c>
      <c r="JP55" t="str">
        <v xml:space="preserve">9250 - County Clerk Record Management </v>
      </c>
      <c r="JQ55" t="str">
        <v xml:space="preserve">9255 - District Clerk Record Management </v>
      </c>
      <c r="JR55" t="str">
        <v xml:space="preserve">9256 - County &amp; District Clerk Record Management </v>
      </c>
      <c r="JS55" t="str">
        <v xml:space="preserve">9260 - Community Supervision and Correction Department </v>
      </c>
      <c r="JT55" t="str">
        <v xml:space="preserve">9265 - Tax Office </v>
      </c>
      <c r="JU55" t="str">
        <v xml:space="preserve">9270 - Criminal Justice </v>
      </c>
      <c r="JV55" t="str">
        <v xml:space="preserve">9275 - Divert Court </v>
      </c>
      <c r="JW55" t="str">
        <v>9280 - HHS</v>
      </c>
      <c r="JX55" t="str">
        <v>9285 - Probate Court</v>
      </c>
      <c r="JY55" t="str">
        <v>9290 - Law Library</v>
      </c>
      <c r="JZ55" t="str">
        <v>9291 - SBE</v>
      </c>
      <c r="KA55" t="str">
        <v>9292 - Fire Marshall</v>
      </c>
      <c r="KB55" t="str">
        <v>9410 - IT Projects</v>
      </c>
      <c r="KC55" t="str">
        <v>9420 - Facilities Projects</v>
      </c>
      <c r="KD55" t="str">
        <v>9430 - Public Works Projects</v>
      </c>
      <c r="KE55" t="str">
        <v>9440 - CSCD Projects</v>
      </c>
      <c r="KF55" t="str">
        <v>9450 - Elections</v>
      </c>
      <c r="KG55" t="str">
        <v>9455 - Household Hazardous Waste</v>
      </c>
      <c r="KH55" t="str">
        <v>9464 - American Rescue Plan</v>
      </c>
      <c r="KI55" t="str">
        <v>9466 - Major Grants</v>
      </c>
      <c r="KJ55" t="str">
        <v>9467 - HUD Section 8</v>
      </c>
      <c r="KK55" t="str">
        <v>9468 - Charter School</v>
      </c>
      <c r="KL55" t="str">
        <v>9900 - Non-Budget Charges</v>
      </c>
      <c r="KM55" t="str">
        <v>9910 - Countywide Appropriations</v>
      </c>
      <c r="KN55" t="str">
        <v>9915 - Surplus</v>
      </c>
      <c r="KO55" t="str">
        <v>9920 - Payroll -Dept</v>
      </c>
      <c r="KP55" t="str">
        <v>9940 - Reserves and Contingency</v>
      </c>
      <c r="KQ55" t="str">
        <v>9950 - Emergency Reserves</v>
      </c>
    </row>
    <row r="56" spans="1:303" x14ac:dyDescent="0.25">
      <c r="A56" t="str" cm="1">
        <f t="array" ref="A56:KQ56">TRANSPOSE(_xlfn._xlws.SORT(_xlfn._xlws.FILTER(TableCostCenter[Cost Center List],ISNUMBER(SEARCH(Travel!Z57,TableCostCenter[Cost Center List])))))</f>
        <v>0000 - Default Cost Center</v>
      </c>
      <c r="B56" t="str">
        <v>1010 - County Judge</v>
      </c>
      <c r="C56" t="str">
        <v>1011 - Truancy Courts</v>
      </c>
      <c r="D56" t="str">
        <v>1016 - Planning and Development</v>
      </c>
      <c r="E56" t="str">
        <v>1020 - Commissioners' Court Administrator</v>
      </c>
      <c r="F56" t="str">
        <v>1021 - Operation Services - Engineering</v>
      </c>
      <c r="G56" t="str">
        <v>1022 - Operation Services - Facilities</v>
      </c>
      <c r="H56" t="str">
        <v>1023 - Operation Services - Comm/Central Services</v>
      </c>
      <c r="I56" t="str">
        <v>1024 - Operation Services - Records Mgmt</v>
      </c>
      <c r="J56" t="str">
        <v>1027 - Operation Services - Auto Service Center</v>
      </c>
      <c r="K56" t="str">
        <v>1035 - Tax Assessor/Collector</v>
      </c>
      <c r="L56" t="str">
        <v>1040 - Human Resource/Civil Service</v>
      </c>
      <c r="M56" t="str">
        <v>1041 - HRCS - 52e Employees</v>
      </c>
      <c r="N56" t="str">
        <v>1045 - Records Bldg Fitness Center</v>
      </c>
      <c r="O56" t="str">
        <v>1050 - County Treasurer</v>
      </c>
      <c r="P56" t="str">
        <v>1060 - Office of Budget &amp; Evaluation</v>
      </c>
      <c r="Q56" t="str">
        <v>1070 - County Auditor</v>
      </c>
      <c r="R56" t="str">
        <v>1080 - Purchasing</v>
      </c>
      <c r="S56" t="str">
        <v>1082 - Small Business Enterprise(SBE)</v>
      </c>
      <c r="T56" t="str">
        <v>1090 - IT Data Services</v>
      </c>
      <c r="U56" t="str">
        <v>1210 - Elections</v>
      </c>
      <c r="V56" t="str">
        <v>2050 - Texas Cooperative Extension</v>
      </c>
      <c r="W56" t="str">
        <v>2060 - Veterans Service</v>
      </c>
      <c r="X56" t="str">
        <v>2080 - Historical Commission</v>
      </c>
      <c r="Y56" t="str">
        <v>2110 - Public Works</v>
      </c>
      <c r="Z56" t="str">
        <v>2115 - PW - Economic Development</v>
      </c>
      <c r="AA56" t="str">
        <v>2510 - Road Precinct #1</v>
      </c>
      <c r="AB56" t="str">
        <v>2520 - Road Precinct #2</v>
      </c>
      <c r="AC56" t="str">
        <v>2530 - Road Precinct #3</v>
      </c>
      <c r="AD56" t="str">
        <v>2540 - Road Precinct #4</v>
      </c>
      <c r="AE56" t="str">
        <v>2550 - Road Reserves</v>
      </c>
      <c r="AF56" t="str">
        <v>3020 - Community Supervision</v>
      </c>
      <c r="AG56" t="str">
        <v>3030 - Public Service Program</v>
      </c>
      <c r="AH56" t="str">
        <v>3043 - Unincorporated Area Services</v>
      </c>
      <c r="AI56" t="str">
        <v>3110 - Executive</v>
      </c>
      <c r="AJ56" t="str">
        <v>3111 - Special Investigation</v>
      </c>
      <c r="AK56" t="str">
        <v>3112 - Intelligence</v>
      </c>
      <c r="AL56" t="str">
        <v>3113 - Internal Affairs</v>
      </c>
      <c r="AM56" t="str">
        <v>3114 - Compliance</v>
      </c>
      <c r="AN56" t="str">
        <v>3121 - General Services</v>
      </c>
      <c r="AO56" t="str">
        <v>3122 - Personnel</v>
      </c>
      <c r="AP56" t="str">
        <v>3123 - Training</v>
      </c>
      <c r="AQ56" t="str">
        <v>3124 - Communications</v>
      </c>
      <c r="AR56" t="str">
        <v>3125 - Fiscal</v>
      </c>
      <c r="AS56" t="str">
        <v>3126 - Photo Lab</v>
      </c>
      <c r="AT56" t="str">
        <v>3127 - Print Shop Department</v>
      </c>
      <c r="AU56" t="str">
        <v>3128 - Bonds</v>
      </c>
      <c r="AV56" t="str">
        <v>3129 - Bailiff</v>
      </c>
      <c r="AW56" t="str">
        <v>3130 - Warrants</v>
      </c>
      <c r="AX56" t="str">
        <v>3131 - Fugitive Transportation</v>
      </c>
      <c r="AY56" t="str">
        <v>3132 - Civil</v>
      </c>
      <c r="AZ56" t="str">
        <v>3133 - Patrol</v>
      </c>
      <c r="BA56" t="str">
        <v>3134 - Criminal Investigation</v>
      </c>
      <c r="BB56" t="str">
        <v>3136 - FLEET</v>
      </c>
      <c r="BC56" t="str">
        <v>3137 - Freeway Management Program</v>
      </c>
      <c r="BD56" t="str">
        <v>3140 - Detention Services</v>
      </c>
      <c r="BE56" t="str">
        <v>3141 - North Tower</v>
      </c>
      <c r="BF56" t="str">
        <v>3142 - West Tower</v>
      </c>
      <c r="BG56" t="str">
        <v>3147 - Central Intake</v>
      </c>
      <c r="BH56" t="str">
        <v>3148 - South Tower</v>
      </c>
      <c r="BI56" t="str">
        <v>3150 - Classification and Release</v>
      </c>
      <c r="BJ56" t="str">
        <v>3151 - Inmate Program</v>
      </c>
      <c r="BK56" t="str">
        <v>3152 - Central Kitchen</v>
      </c>
      <c r="BL56" t="str">
        <v>3153 - Central Laundry</v>
      </c>
      <c r="BM56" t="str">
        <v>3154 - Inmate Transport</v>
      </c>
      <c r="BN56" t="str">
        <v>3155 - Jail Medical</v>
      </c>
      <c r="BO56" t="str">
        <v>3156 - Pre/Post Trial Release Program</v>
      </c>
      <c r="BP56" t="str">
        <v>3210 - Constable Precinct #1</v>
      </c>
      <c r="BQ56" t="str">
        <v>3220 - Constable Precinct #2</v>
      </c>
      <c r="BR56" t="str">
        <v>3230 - Constable Precinct #3</v>
      </c>
      <c r="BS56" t="str">
        <v>3240 - Constable Precinct #4</v>
      </c>
      <c r="BT56" t="str">
        <v>3250 - Constable Precinct #5</v>
      </c>
      <c r="BU56" t="str">
        <v>3270 - Constable Precinct #3A</v>
      </c>
      <c r="BV56" t="str">
        <v>3280 - Constable Precinct #4A</v>
      </c>
      <c r="BW56" t="str">
        <v>3311 - Crime Lab</v>
      </c>
      <c r="BX56" t="str">
        <v>3312 - Medical Examiner</v>
      </c>
      <c r="BY56" t="str">
        <v>3313 - Breath Alcohol Program</v>
      </c>
      <c r="BZ56" t="str">
        <v>4001 - Building Security</v>
      </c>
      <c r="CA56" t="str">
        <v>4002 - Emergency Management</v>
      </c>
      <c r="CB56" t="str">
        <v>4003 - Fire Marshal</v>
      </c>
      <c r="CC56" t="str">
        <v>4011 - District Attorney</v>
      </c>
      <c r="CD56" t="str">
        <v>4012 - DA-Special Allocation</v>
      </c>
      <c r="CE56" t="str">
        <v>4013 - Drug Court Program</v>
      </c>
      <c r="CF56" t="str">
        <v>4014 - Jail Diversion</v>
      </c>
      <c r="CG56" t="str">
        <v>4015 - Divert Court</v>
      </c>
      <c r="CH56" t="str">
        <v>4016 - S.T.A.C. Court</v>
      </c>
      <c r="CI56" t="str">
        <v>4020 - District Clerk</v>
      </c>
      <c r="CJ56" t="str">
        <v>4031 - County Clerk</v>
      </c>
      <c r="CK56" t="str">
        <v>4032 - County Clerk-Collections</v>
      </c>
      <c r="CL56" t="str">
        <v>4033 - Truancy Courts Clerks</v>
      </c>
      <c r="CM56" t="str">
        <v>4040 - Public Defender</v>
      </c>
      <c r="CN56" t="str">
        <v>4051 - District Court Administration</v>
      </c>
      <c r="CO56" t="str">
        <v>4052 - Family Court Services</v>
      </c>
      <c r="CP56" t="str">
        <v>4053 - Child Support Payments Office</v>
      </c>
      <c r="CQ56" t="str">
        <v>4054 - Alt. Dispute Resolution-Dept</v>
      </c>
      <c r="CR56" t="str">
        <v>4056 - Domestic Relations Office Administration</v>
      </c>
      <c r="CS56" t="str">
        <v>4060 - Jury Service</v>
      </c>
      <c r="CT56" t="str">
        <v>4065 - Grand Jury Service</v>
      </c>
      <c r="CU56" t="str">
        <v>4071 - 5th Court of Appeals</v>
      </c>
      <c r="CV56" t="str">
        <v>4072 - First Admin. Judicial Region</v>
      </c>
      <c r="CW56" t="str">
        <v>4080 - Court Cost Miscellaneous</v>
      </c>
      <c r="CX56" t="str">
        <v>4090 - Appellate Justice System</v>
      </c>
      <c r="CY56" t="str">
        <v>4110 - 14th Civil District Court</v>
      </c>
      <c r="CZ56" t="str">
        <v>4115 - 44th Civil District Court</v>
      </c>
      <c r="DA56" t="str">
        <v>4120 - 68th Civil District Court</v>
      </c>
      <c r="DB56" t="str">
        <v>4125 - 95th Civil District Court</v>
      </c>
      <c r="DC56" t="str">
        <v>4130 - 101st Civil District Court</v>
      </c>
      <c r="DD56" t="str">
        <v>4135 - 116th Civil District Court</v>
      </c>
      <c r="DE56" t="str">
        <v>4140 - 134th Civil District Court</v>
      </c>
      <c r="DF56" t="str">
        <v>4145 - 160th Civil District Court</v>
      </c>
      <c r="DG56" t="str">
        <v>4150 - 162nd Civil District Court</v>
      </c>
      <c r="DH56" t="str">
        <v>4155 - 191st Civil District Court</v>
      </c>
      <c r="DI56" t="str">
        <v>4160 - 192nd Civil District Court</v>
      </c>
      <c r="DJ56" t="str">
        <v>4165 - 193rd Civil District Court</v>
      </c>
      <c r="DK56" t="str">
        <v>4170 - 298th Civil District Court</v>
      </c>
      <c r="DL56" t="str">
        <v>4175 - Civil District Masters</v>
      </c>
      <c r="DM56" t="str">
        <v>4180 - Civil Tax Court</v>
      </c>
      <c r="DN56" t="str">
        <v>4210 - 254th Family Court</v>
      </c>
      <c r="DO56" t="str">
        <v>4215 - 255th Family Court</v>
      </c>
      <c r="DP56" t="str">
        <v>4220 - 256th Family Court</v>
      </c>
      <c r="DQ56" t="str">
        <v>4225 - 301st Family Court</v>
      </c>
      <c r="DR56" t="str">
        <v>4230 - 302nd Family Court</v>
      </c>
      <c r="DS56" t="str">
        <v>4235 - 303rd Family Court</v>
      </c>
      <c r="DT56" t="str">
        <v>4240 - 330th Family Court</v>
      </c>
      <c r="DU56" t="str">
        <v>4250 - IV-D Court</v>
      </c>
      <c r="DV56" t="str">
        <v>4310 - 304th Juvenile Court</v>
      </c>
      <c r="DW56" t="str">
        <v>4320 - 305th Juvenile Court</v>
      </c>
      <c r="DX56" t="str">
        <v>4401 - Criminal District Court #1</v>
      </c>
      <c r="DY56" t="str">
        <v>4402 - Criminal District Court #2</v>
      </c>
      <c r="DZ56" t="str">
        <v>4403 - Criminal District Court #3</v>
      </c>
      <c r="EA56" t="str">
        <v>4404 - Criminal District Court #4</v>
      </c>
      <c r="EB56" t="str">
        <v>4405 - Criminal District Court #5</v>
      </c>
      <c r="EC56" t="str">
        <v>4406 - Criminal District Court #6</v>
      </c>
      <c r="ED56" t="str">
        <v>4407 - Criminal District Court #7</v>
      </c>
      <c r="EE56" t="str">
        <v>4410 - 194th Criminal District Court</v>
      </c>
      <c r="EF56" t="str">
        <v>4415 - 195th Criminal District Court</v>
      </c>
      <c r="EG56" t="str">
        <v>4420 - 203rd Criminal District Court</v>
      </c>
      <c r="EH56" t="str">
        <v>4425 - 204th Criminal District Court</v>
      </c>
      <c r="EI56" t="str">
        <v>4430 - 265th Criminal District Court</v>
      </c>
      <c r="EJ56" t="str">
        <v>4435 - 282nd Criminal District Court</v>
      </c>
      <c r="EK56" t="str">
        <v>4440 - 283rd Criminal District Court</v>
      </c>
      <c r="EL56" t="str">
        <v>4445 - 291st Criminal District Court</v>
      </c>
      <c r="EM56" t="str">
        <v>4450 - 292nd Criminal District Court</v>
      </c>
      <c r="EN56" t="str">
        <v>4455 - 363rd Criminal District Court</v>
      </c>
      <c r="EO56" t="str">
        <v>4460 - Criminal District Magistrates</v>
      </c>
      <c r="EP56" t="str">
        <v>4461 - Pretrial Release</v>
      </c>
      <c r="EQ56" t="str">
        <v>4465 - Staff Attorneys</v>
      </c>
      <c r="ER56" t="str">
        <v>4470 - Criminal District Court Manager</v>
      </c>
      <c r="ES56" t="str">
        <v>4501 - County Court at Law #1</v>
      </c>
      <c r="ET56" t="str">
        <v>4502 - County Court at Law #2</v>
      </c>
      <c r="EU56" t="str">
        <v>4503 - County Court at Law #3</v>
      </c>
      <c r="EV56" t="str">
        <v>4504 - County Court at Law #4</v>
      </c>
      <c r="EW56" t="str">
        <v>4505 - County Court at Law #5</v>
      </c>
      <c r="EX56" t="str">
        <v>4601 - County Criminal Court #1</v>
      </c>
      <c r="EY56" t="str">
        <v>4602 - County Criminal Court #2</v>
      </c>
      <c r="EZ56" t="str">
        <v>4603 - County Criminal Court #3</v>
      </c>
      <c r="FA56" t="str">
        <v>4604 - County Criminal Court #4</v>
      </c>
      <c r="FB56" t="str">
        <v>4605 - County Criminal Court #5</v>
      </c>
      <c r="FC56" t="str">
        <v>4606 - County Criminal Court #6</v>
      </c>
      <c r="FD56" t="str">
        <v>4607 - County Criminal Court #7</v>
      </c>
      <c r="FE56" t="str">
        <v>4608 - County Criminal Court #8</v>
      </c>
      <c r="FF56" t="str">
        <v>4609 - County Criminal Court #9</v>
      </c>
      <c r="FG56" t="str">
        <v>4610 - County Criminal Court #10</v>
      </c>
      <c r="FH56" t="str">
        <v>4611 - County Criminal Court #11</v>
      </c>
      <c r="FI56" t="str">
        <v>4615 - County Criminal Court of Appeals</v>
      </c>
      <c r="FJ56" t="str">
        <v>4616 - County Criminal Court of Appeals #2</v>
      </c>
      <c r="FK56" t="str">
        <v>4617 - County Criminal Court - Magistrate</v>
      </c>
      <c r="FL56" t="str">
        <v>4620 - County Criminal Court Manager</v>
      </c>
      <c r="FM56" t="str">
        <v>4701 - Probate Court #1</v>
      </c>
      <c r="FN56" t="str">
        <v>4702 - Probate Court #2</v>
      </c>
      <c r="FO56" t="str">
        <v>4703 - Probate Court #3</v>
      </c>
      <c r="FP56" t="str">
        <v>4704 - Investigators/Court Visitor Program</v>
      </c>
      <c r="FQ56" t="str">
        <v>4705 - Probate Associates</v>
      </c>
      <c r="FR56" t="str">
        <v>4811 - J.P- 1-1</v>
      </c>
      <c r="FS56" t="str">
        <v>4812 - J.P- 1-2</v>
      </c>
      <c r="FT56" t="str">
        <v>4821 - J.P- 2-1</v>
      </c>
      <c r="FU56" t="str">
        <v>4822 - J.P- 2-2</v>
      </c>
      <c r="FV56" t="str">
        <v>4831 - J.P- 3-1</v>
      </c>
      <c r="FW56" t="str">
        <v>4832 - J.P- 3-2</v>
      </c>
      <c r="FX56" t="str">
        <v>4833 - J.P. Central Collections</v>
      </c>
      <c r="FY56" t="str">
        <v>4841 - J.P- 4-1</v>
      </c>
      <c r="FZ56" t="str">
        <v>4842 - J.P- 4-2</v>
      </c>
      <c r="GA56" t="str">
        <v>4851 - J.P- 5-1</v>
      </c>
      <c r="GB56" t="str">
        <v>4852 - J.P- 5-2</v>
      </c>
      <c r="GC56" t="str">
        <v>4862 - J P 3-A</v>
      </c>
      <c r="GD56" t="str">
        <v>4921 - District Clerk Criminal and Bond Forfeiture</v>
      </c>
      <c r="GE56" t="str">
        <v>4922 - District Clerk Passport Central</v>
      </c>
      <c r="GF56" t="str">
        <v>4923 - District Clerk Passport East</v>
      </c>
      <c r="GG56" t="str">
        <v>4924 - District Passport North</v>
      </c>
      <c r="GH56" t="str">
        <v>4925 - District Clerk Juvenile</v>
      </c>
      <c r="GI56" t="str">
        <v>4926 - District Civil and Family, Trust and Collections</v>
      </c>
      <c r="GJ56" t="str">
        <v>5001 - County Clerk Criminal and Bond Forfeiture</v>
      </c>
      <c r="GK56" t="str">
        <v>5002 - County Clerk Recording</v>
      </c>
      <c r="GL56" t="str">
        <v>5003 - County Clerk Vitals</v>
      </c>
      <c r="GM56" t="str">
        <v>5004 - County Clerk Trust</v>
      </c>
      <c r="GN56" t="str">
        <v xml:space="preserve">5005 - County Clerk Civil </v>
      </c>
      <c r="GO56" t="str">
        <v>5006 - County Clerk Probate</v>
      </c>
      <c r="GP56" t="str">
        <v>5007 - County Clerk Central Records</v>
      </c>
      <c r="GQ56" t="str">
        <v>5008 - County Clerk-Collections</v>
      </c>
      <c r="GR56" t="str">
        <v>5041 - Truancy South</v>
      </c>
      <c r="GS56" t="str">
        <v>5042 - Truancy North</v>
      </c>
      <c r="GT56" t="str">
        <v>5043 - Truancy East</v>
      </c>
      <c r="GU56" t="str">
        <v>5110 - Employee Health Clinic</v>
      </c>
      <c r="GV56" t="str">
        <v>5111 - Juvenile Administration</v>
      </c>
      <c r="GW56" t="str">
        <v>5112 - Juvenile Psychological Service</v>
      </c>
      <c r="GX56" t="str">
        <v>5114 - Juvenile-Detention Center</v>
      </c>
      <c r="GY56" t="str">
        <v>5115 - Juvenile-Emergency Shelter</v>
      </c>
      <c r="GZ56" t="str">
        <v>5116 - Juvenile-Letot Center</v>
      </c>
      <c r="HA56" t="str">
        <v>5117 - Juvenile-Youth Village</v>
      </c>
      <c r="HB56" t="str">
        <v>5118 - Juvenile-Medlock Center</v>
      </c>
      <c r="HC56" t="str">
        <v>5119 - Juvenile-Letot Residential Treatment Center</v>
      </c>
      <c r="HD56" t="str">
        <v>5120 - Health Administration</v>
      </c>
      <c r="HE56" t="str">
        <v>5121 - Environmental Health</v>
      </c>
      <c r="HF56" t="str">
        <v>5122 - Public Health Lab</v>
      </c>
      <c r="HG56" t="str">
        <v>5123 - Preventive Health</v>
      </c>
      <c r="HH56" t="str">
        <v>5124 - Communicable Disease Control</v>
      </c>
      <c r="HI56" t="str">
        <v>5125 - STD Clinic</v>
      </c>
      <c r="HJ56" t="str">
        <v>5126 - TB Clinic</v>
      </c>
      <c r="HK56" t="str">
        <v>5128 - HHS - Finance Admin</v>
      </c>
      <c r="HL56" t="str">
        <v xml:space="preserve">5130 - Budget Office Community Contracts </v>
      </c>
      <c r="HM56" t="str">
        <v>5140 - CPS Program</v>
      </c>
      <c r="HN56" t="str">
        <v>5170 - Welfare Assistance</v>
      </c>
      <c r="HO56" t="str">
        <v>6340 - Wilmer Substance Abuse Facility</v>
      </c>
      <c r="HP56" t="str">
        <v>6430 - Truancy Enforcement Center</v>
      </c>
      <c r="HQ56" t="str">
        <v>6930 - Cash Match for Grants</v>
      </c>
      <c r="HR56" t="str">
        <v>7138 - Parking Garage CO 2004 Series</v>
      </c>
      <c r="HS56" t="str">
        <v>7139 - Unlimited Tax Ref 2005  24.097M</v>
      </c>
      <c r="HT56" t="str">
        <v>7140 - Certificate Obligation, 2006  $65M</v>
      </c>
      <c r="HU56" t="str">
        <v>7141 - Limited Tax Notes, Series 2011</v>
      </c>
      <c r="HV56" t="str">
        <v>7142 - Unlimited Tax Refunding Bonds Series 2011A-Dept</v>
      </c>
      <c r="HW56" t="str">
        <v>7144 - Limited Tax Refunding Bonds Series 2013</v>
      </c>
      <c r="HX56" t="str">
        <v>7145 - Dept Limited Tax Notes Series 2013</v>
      </c>
      <c r="HY56" t="str">
        <v>7146 - Unlimited Tax Refunding Bonds Series 2015</v>
      </c>
      <c r="HZ56" t="str">
        <v>7147 - Combination Tax and Parking Garage Revenue Certificates of Obligation Series 2016</v>
      </c>
      <c r="IA56" t="str">
        <v>7148 - Certificates of Obligation, Series 2022</v>
      </c>
      <c r="IB56" t="str">
        <v>7400 - Administrative</v>
      </c>
      <c r="IC56" t="str">
        <v>7414 - Unlimited Tax Road Bonds Series 1995</v>
      </c>
      <c r="ID56" t="str">
        <v>7418 - Road Bond Series 1996</v>
      </c>
      <c r="IE56" t="str">
        <v>7492 - 1995 Road Bond Fund</v>
      </c>
      <c r="IF56" t="str">
        <v>8010 - State Highway Fund</v>
      </c>
      <c r="IG56" t="str">
        <v>8011 - Vehicle Sales and Use Tax</v>
      </c>
      <c r="IH56" t="str">
        <v>8012 - Certificate of Title Fund</v>
      </c>
      <c r="II56" t="str">
        <v>8013 - State Beer and Wine</v>
      </c>
      <c r="IJ56" t="str">
        <v>8014 - Unapportioned Tax</v>
      </c>
      <c r="IK56" t="str">
        <v>8015 - Tax Refund</v>
      </c>
      <c r="IL56" t="str">
        <v>8016 - Trust Fund (Tax Assessor)</v>
      </c>
      <c r="IM56" t="str">
        <v>8017 - Mail-in License Renewal</v>
      </c>
      <c r="IN56" t="str">
        <v>8459 - Chase C.C. Clearing Acct-Tax Office</v>
      </c>
      <c r="IO56" t="str">
        <v>8465 - Chase C.C. MV Clearing Acct-Tax Office</v>
      </c>
      <c r="IP56" t="str">
        <v>8466 - Chase Credit Card Charge Back-Tax Office</v>
      </c>
      <c r="IQ56" t="str">
        <v>8467 - Chase C.C MV Charge Back Tax Office</v>
      </c>
      <c r="IR56" t="str">
        <v>8543 - Chase Credit Card B&amp;W Chargeback</v>
      </c>
      <c r="IS56" t="str">
        <v>8545 - Chase Credit Card VIT/SIT Chargeback</v>
      </c>
      <c r="IT56" t="str">
        <v>8718 - Dealers' Escrow Account</v>
      </c>
      <c r="IU56" t="str">
        <v>8719 - Undisbursed Funds</v>
      </c>
      <c r="IV56" t="str">
        <v>8720 - Credit Card Deposit/Clearing Acct</v>
      </c>
      <c r="IW56" t="str">
        <v>8721 - Unapportioned Tax ( Year End ) Used to be 720</v>
      </c>
      <c r="IX56" t="str">
        <v>8731 - Credit Card Chargeback Acct</v>
      </c>
      <c r="IY56" t="str">
        <v>9010 - Library Assistance</v>
      </c>
      <c r="IZ56" t="str">
        <v>9020 - Local Emergencies</v>
      </c>
      <c r="JA56" t="str">
        <v>9101 - Park &amp; Open Space Adm</v>
      </c>
      <c r="JB56" t="str">
        <v>9102 - Park and Open Space</v>
      </c>
      <c r="JC56" t="str">
        <v>9200 - Escrows</v>
      </c>
      <c r="JD56" t="str">
        <v>9205 - Constable Precinct #1</v>
      </c>
      <c r="JE56" t="str">
        <v>9206 - Constable Precinct #2</v>
      </c>
      <c r="JF56" t="str">
        <v>9207 - Constable Precinct #3</v>
      </c>
      <c r="JG56" t="str">
        <v>9208 - Constable Precinct #4</v>
      </c>
      <c r="JH56" t="str">
        <v>9209 - Constable Precinct #5</v>
      </c>
      <c r="JI56" t="str">
        <v xml:space="preserve">9215 - Commissary </v>
      </c>
      <c r="JJ56" t="str">
        <v xml:space="preserve">9220 - District Attorney </v>
      </c>
      <c r="JK56" t="str">
        <v>9225 - Sheriff</v>
      </c>
      <c r="JL56" t="str">
        <v xml:space="preserve">9230 - Juvenile </v>
      </c>
      <c r="JM56" t="str">
        <v xml:space="preserve">9235 - Justice of Peace </v>
      </c>
      <c r="JN56" t="str">
        <v>9240 - County Clerk</v>
      </c>
      <c r="JO56" t="str">
        <v>9245 - District Clerk</v>
      </c>
      <c r="JP56" t="str">
        <v xml:space="preserve">9250 - County Clerk Record Management </v>
      </c>
      <c r="JQ56" t="str">
        <v xml:space="preserve">9255 - District Clerk Record Management </v>
      </c>
      <c r="JR56" t="str">
        <v xml:space="preserve">9256 - County &amp; District Clerk Record Management </v>
      </c>
      <c r="JS56" t="str">
        <v xml:space="preserve">9260 - Community Supervision and Correction Department </v>
      </c>
      <c r="JT56" t="str">
        <v xml:space="preserve">9265 - Tax Office </v>
      </c>
      <c r="JU56" t="str">
        <v xml:space="preserve">9270 - Criminal Justice </v>
      </c>
      <c r="JV56" t="str">
        <v xml:space="preserve">9275 - Divert Court </v>
      </c>
      <c r="JW56" t="str">
        <v>9280 - HHS</v>
      </c>
      <c r="JX56" t="str">
        <v>9285 - Probate Court</v>
      </c>
      <c r="JY56" t="str">
        <v>9290 - Law Library</v>
      </c>
      <c r="JZ56" t="str">
        <v>9291 - SBE</v>
      </c>
      <c r="KA56" t="str">
        <v>9292 - Fire Marshall</v>
      </c>
      <c r="KB56" t="str">
        <v>9410 - IT Projects</v>
      </c>
      <c r="KC56" t="str">
        <v>9420 - Facilities Projects</v>
      </c>
      <c r="KD56" t="str">
        <v>9430 - Public Works Projects</v>
      </c>
      <c r="KE56" t="str">
        <v>9440 - CSCD Projects</v>
      </c>
      <c r="KF56" t="str">
        <v>9450 - Elections</v>
      </c>
      <c r="KG56" t="str">
        <v>9455 - Household Hazardous Waste</v>
      </c>
      <c r="KH56" t="str">
        <v>9464 - American Rescue Plan</v>
      </c>
      <c r="KI56" t="str">
        <v>9466 - Major Grants</v>
      </c>
      <c r="KJ56" t="str">
        <v>9467 - HUD Section 8</v>
      </c>
      <c r="KK56" t="str">
        <v>9468 - Charter School</v>
      </c>
      <c r="KL56" t="str">
        <v>9900 - Non-Budget Charges</v>
      </c>
      <c r="KM56" t="str">
        <v>9910 - Countywide Appropriations</v>
      </c>
      <c r="KN56" t="str">
        <v>9915 - Surplus</v>
      </c>
      <c r="KO56" t="str">
        <v>9920 - Payroll -Dept</v>
      </c>
      <c r="KP56" t="str">
        <v>9940 - Reserves and Contingency</v>
      </c>
      <c r="KQ56" t="str">
        <v>9950 - Emergency Reserves</v>
      </c>
    </row>
    <row r="57" spans="1:303" x14ac:dyDescent="0.25">
      <c r="A57" t="str" cm="1">
        <f t="array" ref="A57:KQ57">TRANSPOSE(_xlfn._xlws.SORT(_xlfn._xlws.FILTER(TableCostCenter[Cost Center List],ISNUMBER(SEARCH(Travel!Z58,TableCostCenter[Cost Center List])))))</f>
        <v>0000 - Default Cost Center</v>
      </c>
      <c r="B57" t="str">
        <v>1010 - County Judge</v>
      </c>
      <c r="C57" t="str">
        <v>1011 - Truancy Courts</v>
      </c>
      <c r="D57" t="str">
        <v>1016 - Planning and Development</v>
      </c>
      <c r="E57" t="str">
        <v>1020 - Commissioners' Court Administrator</v>
      </c>
      <c r="F57" t="str">
        <v>1021 - Operation Services - Engineering</v>
      </c>
      <c r="G57" t="str">
        <v>1022 - Operation Services - Facilities</v>
      </c>
      <c r="H57" t="str">
        <v>1023 - Operation Services - Comm/Central Services</v>
      </c>
      <c r="I57" t="str">
        <v>1024 - Operation Services - Records Mgmt</v>
      </c>
      <c r="J57" t="str">
        <v>1027 - Operation Services - Auto Service Center</v>
      </c>
      <c r="K57" t="str">
        <v>1035 - Tax Assessor/Collector</v>
      </c>
      <c r="L57" t="str">
        <v>1040 - Human Resource/Civil Service</v>
      </c>
      <c r="M57" t="str">
        <v>1041 - HRCS - 52e Employees</v>
      </c>
      <c r="N57" t="str">
        <v>1045 - Records Bldg Fitness Center</v>
      </c>
      <c r="O57" t="str">
        <v>1050 - County Treasurer</v>
      </c>
      <c r="P57" t="str">
        <v>1060 - Office of Budget &amp; Evaluation</v>
      </c>
      <c r="Q57" t="str">
        <v>1070 - County Auditor</v>
      </c>
      <c r="R57" t="str">
        <v>1080 - Purchasing</v>
      </c>
      <c r="S57" t="str">
        <v>1082 - Small Business Enterprise(SBE)</v>
      </c>
      <c r="T57" t="str">
        <v>1090 - IT Data Services</v>
      </c>
      <c r="U57" t="str">
        <v>1210 - Elections</v>
      </c>
      <c r="V57" t="str">
        <v>2050 - Texas Cooperative Extension</v>
      </c>
      <c r="W57" t="str">
        <v>2060 - Veterans Service</v>
      </c>
      <c r="X57" t="str">
        <v>2080 - Historical Commission</v>
      </c>
      <c r="Y57" t="str">
        <v>2110 - Public Works</v>
      </c>
      <c r="Z57" t="str">
        <v>2115 - PW - Economic Development</v>
      </c>
      <c r="AA57" t="str">
        <v>2510 - Road Precinct #1</v>
      </c>
      <c r="AB57" t="str">
        <v>2520 - Road Precinct #2</v>
      </c>
      <c r="AC57" t="str">
        <v>2530 - Road Precinct #3</v>
      </c>
      <c r="AD57" t="str">
        <v>2540 - Road Precinct #4</v>
      </c>
      <c r="AE57" t="str">
        <v>2550 - Road Reserves</v>
      </c>
      <c r="AF57" t="str">
        <v>3020 - Community Supervision</v>
      </c>
      <c r="AG57" t="str">
        <v>3030 - Public Service Program</v>
      </c>
      <c r="AH57" t="str">
        <v>3043 - Unincorporated Area Services</v>
      </c>
      <c r="AI57" t="str">
        <v>3110 - Executive</v>
      </c>
      <c r="AJ57" t="str">
        <v>3111 - Special Investigation</v>
      </c>
      <c r="AK57" t="str">
        <v>3112 - Intelligence</v>
      </c>
      <c r="AL57" t="str">
        <v>3113 - Internal Affairs</v>
      </c>
      <c r="AM57" t="str">
        <v>3114 - Compliance</v>
      </c>
      <c r="AN57" t="str">
        <v>3121 - General Services</v>
      </c>
      <c r="AO57" t="str">
        <v>3122 - Personnel</v>
      </c>
      <c r="AP57" t="str">
        <v>3123 - Training</v>
      </c>
      <c r="AQ57" t="str">
        <v>3124 - Communications</v>
      </c>
      <c r="AR57" t="str">
        <v>3125 - Fiscal</v>
      </c>
      <c r="AS57" t="str">
        <v>3126 - Photo Lab</v>
      </c>
      <c r="AT57" t="str">
        <v>3127 - Print Shop Department</v>
      </c>
      <c r="AU57" t="str">
        <v>3128 - Bonds</v>
      </c>
      <c r="AV57" t="str">
        <v>3129 - Bailiff</v>
      </c>
      <c r="AW57" t="str">
        <v>3130 - Warrants</v>
      </c>
      <c r="AX57" t="str">
        <v>3131 - Fugitive Transportation</v>
      </c>
      <c r="AY57" t="str">
        <v>3132 - Civil</v>
      </c>
      <c r="AZ57" t="str">
        <v>3133 - Patrol</v>
      </c>
      <c r="BA57" t="str">
        <v>3134 - Criminal Investigation</v>
      </c>
      <c r="BB57" t="str">
        <v>3136 - FLEET</v>
      </c>
      <c r="BC57" t="str">
        <v>3137 - Freeway Management Program</v>
      </c>
      <c r="BD57" t="str">
        <v>3140 - Detention Services</v>
      </c>
      <c r="BE57" t="str">
        <v>3141 - North Tower</v>
      </c>
      <c r="BF57" t="str">
        <v>3142 - West Tower</v>
      </c>
      <c r="BG57" t="str">
        <v>3147 - Central Intake</v>
      </c>
      <c r="BH57" t="str">
        <v>3148 - South Tower</v>
      </c>
      <c r="BI57" t="str">
        <v>3150 - Classification and Release</v>
      </c>
      <c r="BJ57" t="str">
        <v>3151 - Inmate Program</v>
      </c>
      <c r="BK57" t="str">
        <v>3152 - Central Kitchen</v>
      </c>
      <c r="BL57" t="str">
        <v>3153 - Central Laundry</v>
      </c>
      <c r="BM57" t="str">
        <v>3154 - Inmate Transport</v>
      </c>
      <c r="BN57" t="str">
        <v>3155 - Jail Medical</v>
      </c>
      <c r="BO57" t="str">
        <v>3156 - Pre/Post Trial Release Program</v>
      </c>
      <c r="BP57" t="str">
        <v>3210 - Constable Precinct #1</v>
      </c>
      <c r="BQ57" t="str">
        <v>3220 - Constable Precinct #2</v>
      </c>
      <c r="BR57" t="str">
        <v>3230 - Constable Precinct #3</v>
      </c>
      <c r="BS57" t="str">
        <v>3240 - Constable Precinct #4</v>
      </c>
      <c r="BT57" t="str">
        <v>3250 - Constable Precinct #5</v>
      </c>
      <c r="BU57" t="str">
        <v>3270 - Constable Precinct #3A</v>
      </c>
      <c r="BV57" t="str">
        <v>3280 - Constable Precinct #4A</v>
      </c>
      <c r="BW57" t="str">
        <v>3311 - Crime Lab</v>
      </c>
      <c r="BX57" t="str">
        <v>3312 - Medical Examiner</v>
      </c>
      <c r="BY57" t="str">
        <v>3313 - Breath Alcohol Program</v>
      </c>
      <c r="BZ57" t="str">
        <v>4001 - Building Security</v>
      </c>
      <c r="CA57" t="str">
        <v>4002 - Emergency Management</v>
      </c>
      <c r="CB57" t="str">
        <v>4003 - Fire Marshal</v>
      </c>
      <c r="CC57" t="str">
        <v>4011 - District Attorney</v>
      </c>
      <c r="CD57" t="str">
        <v>4012 - DA-Special Allocation</v>
      </c>
      <c r="CE57" t="str">
        <v>4013 - Drug Court Program</v>
      </c>
      <c r="CF57" t="str">
        <v>4014 - Jail Diversion</v>
      </c>
      <c r="CG57" t="str">
        <v>4015 - Divert Court</v>
      </c>
      <c r="CH57" t="str">
        <v>4016 - S.T.A.C. Court</v>
      </c>
      <c r="CI57" t="str">
        <v>4020 - District Clerk</v>
      </c>
      <c r="CJ57" t="str">
        <v>4031 - County Clerk</v>
      </c>
      <c r="CK57" t="str">
        <v>4032 - County Clerk-Collections</v>
      </c>
      <c r="CL57" t="str">
        <v>4033 - Truancy Courts Clerks</v>
      </c>
      <c r="CM57" t="str">
        <v>4040 - Public Defender</v>
      </c>
      <c r="CN57" t="str">
        <v>4051 - District Court Administration</v>
      </c>
      <c r="CO57" t="str">
        <v>4052 - Family Court Services</v>
      </c>
      <c r="CP57" t="str">
        <v>4053 - Child Support Payments Office</v>
      </c>
      <c r="CQ57" t="str">
        <v>4054 - Alt. Dispute Resolution-Dept</v>
      </c>
      <c r="CR57" t="str">
        <v>4056 - Domestic Relations Office Administration</v>
      </c>
      <c r="CS57" t="str">
        <v>4060 - Jury Service</v>
      </c>
      <c r="CT57" t="str">
        <v>4065 - Grand Jury Service</v>
      </c>
      <c r="CU57" t="str">
        <v>4071 - 5th Court of Appeals</v>
      </c>
      <c r="CV57" t="str">
        <v>4072 - First Admin. Judicial Region</v>
      </c>
      <c r="CW57" t="str">
        <v>4080 - Court Cost Miscellaneous</v>
      </c>
      <c r="CX57" t="str">
        <v>4090 - Appellate Justice System</v>
      </c>
      <c r="CY57" t="str">
        <v>4110 - 14th Civil District Court</v>
      </c>
      <c r="CZ57" t="str">
        <v>4115 - 44th Civil District Court</v>
      </c>
      <c r="DA57" t="str">
        <v>4120 - 68th Civil District Court</v>
      </c>
      <c r="DB57" t="str">
        <v>4125 - 95th Civil District Court</v>
      </c>
      <c r="DC57" t="str">
        <v>4130 - 101st Civil District Court</v>
      </c>
      <c r="DD57" t="str">
        <v>4135 - 116th Civil District Court</v>
      </c>
      <c r="DE57" t="str">
        <v>4140 - 134th Civil District Court</v>
      </c>
      <c r="DF57" t="str">
        <v>4145 - 160th Civil District Court</v>
      </c>
      <c r="DG57" t="str">
        <v>4150 - 162nd Civil District Court</v>
      </c>
      <c r="DH57" t="str">
        <v>4155 - 191st Civil District Court</v>
      </c>
      <c r="DI57" t="str">
        <v>4160 - 192nd Civil District Court</v>
      </c>
      <c r="DJ57" t="str">
        <v>4165 - 193rd Civil District Court</v>
      </c>
      <c r="DK57" t="str">
        <v>4170 - 298th Civil District Court</v>
      </c>
      <c r="DL57" t="str">
        <v>4175 - Civil District Masters</v>
      </c>
      <c r="DM57" t="str">
        <v>4180 - Civil Tax Court</v>
      </c>
      <c r="DN57" t="str">
        <v>4210 - 254th Family Court</v>
      </c>
      <c r="DO57" t="str">
        <v>4215 - 255th Family Court</v>
      </c>
      <c r="DP57" t="str">
        <v>4220 - 256th Family Court</v>
      </c>
      <c r="DQ57" t="str">
        <v>4225 - 301st Family Court</v>
      </c>
      <c r="DR57" t="str">
        <v>4230 - 302nd Family Court</v>
      </c>
      <c r="DS57" t="str">
        <v>4235 - 303rd Family Court</v>
      </c>
      <c r="DT57" t="str">
        <v>4240 - 330th Family Court</v>
      </c>
      <c r="DU57" t="str">
        <v>4250 - IV-D Court</v>
      </c>
      <c r="DV57" t="str">
        <v>4310 - 304th Juvenile Court</v>
      </c>
      <c r="DW57" t="str">
        <v>4320 - 305th Juvenile Court</v>
      </c>
      <c r="DX57" t="str">
        <v>4401 - Criminal District Court #1</v>
      </c>
      <c r="DY57" t="str">
        <v>4402 - Criminal District Court #2</v>
      </c>
      <c r="DZ57" t="str">
        <v>4403 - Criminal District Court #3</v>
      </c>
      <c r="EA57" t="str">
        <v>4404 - Criminal District Court #4</v>
      </c>
      <c r="EB57" t="str">
        <v>4405 - Criminal District Court #5</v>
      </c>
      <c r="EC57" t="str">
        <v>4406 - Criminal District Court #6</v>
      </c>
      <c r="ED57" t="str">
        <v>4407 - Criminal District Court #7</v>
      </c>
      <c r="EE57" t="str">
        <v>4410 - 194th Criminal District Court</v>
      </c>
      <c r="EF57" t="str">
        <v>4415 - 195th Criminal District Court</v>
      </c>
      <c r="EG57" t="str">
        <v>4420 - 203rd Criminal District Court</v>
      </c>
      <c r="EH57" t="str">
        <v>4425 - 204th Criminal District Court</v>
      </c>
      <c r="EI57" t="str">
        <v>4430 - 265th Criminal District Court</v>
      </c>
      <c r="EJ57" t="str">
        <v>4435 - 282nd Criminal District Court</v>
      </c>
      <c r="EK57" t="str">
        <v>4440 - 283rd Criminal District Court</v>
      </c>
      <c r="EL57" t="str">
        <v>4445 - 291st Criminal District Court</v>
      </c>
      <c r="EM57" t="str">
        <v>4450 - 292nd Criminal District Court</v>
      </c>
      <c r="EN57" t="str">
        <v>4455 - 363rd Criminal District Court</v>
      </c>
      <c r="EO57" t="str">
        <v>4460 - Criminal District Magistrates</v>
      </c>
      <c r="EP57" t="str">
        <v>4461 - Pretrial Release</v>
      </c>
      <c r="EQ57" t="str">
        <v>4465 - Staff Attorneys</v>
      </c>
      <c r="ER57" t="str">
        <v>4470 - Criminal District Court Manager</v>
      </c>
      <c r="ES57" t="str">
        <v>4501 - County Court at Law #1</v>
      </c>
      <c r="ET57" t="str">
        <v>4502 - County Court at Law #2</v>
      </c>
      <c r="EU57" t="str">
        <v>4503 - County Court at Law #3</v>
      </c>
      <c r="EV57" t="str">
        <v>4504 - County Court at Law #4</v>
      </c>
      <c r="EW57" t="str">
        <v>4505 - County Court at Law #5</v>
      </c>
      <c r="EX57" t="str">
        <v>4601 - County Criminal Court #1</v>
      </c>
      <c r="EY57" t="str">
        <v>4602 - County Criminal Court #2</v>
      </c>
      <c r="EZ57" t="str">
        <v>4603 - County Criminal Court #3</v>
      </c>
      <c r="FA57" t="str">
        <v>4604 - County Criminal Court #4</v>
      </c>
      <c r="FB57" t="str">
        <v>4605 - County Criminal Court #5</v>
      </c>
      <c r="FC57" t="str">
        <v>4606 - County Criminal Court #6</v>
      </c>
      <c r="FD57" t="str">
        <v>4607 - County Criminal Court #7</v>
      </c>
      <c r="FE57" t="str">
        <v>4608 - County Criminal Court #8</v>
      </c>
      <c r="FF57" t="str">
        <v>4609 - County Criminal Court #9</v>
      </c>
      <c r="FG57" t="str">
        <v>4610 - County Criminal Court #10</v>
      </c>
      <c r="FH57" t="str">
        <v>4611 - County Criminal Court #11</v>
      </c>
      <c r="FI57" t="str">
        <v>4615 - County Criminal Court of Appeals</v>
      </c>
      <c r="FJ57" t="str">
        <v>4616 - County Criminal Court of Appeals #2</v>
      </c>
      <c r="FK57" t="str">
        <v>4617 - County Criminal Court - Magistrate</v>
      </c>
      <c r="FL57" t="str">
        <v>4620 - County Criminal Court Manager</v>
      </c>
      <c r="FM57" t="str">
        <v>4701 - Probate Court #1</v>
      </c>
      <c r="FN57" t="str">
        <v>4702 - Probate Court #2</v>
      </c>
      <c r="FO57" t="str">
        <v>4703 - Probate Court #3</v>
      </c>
      <c r="FP57" t="str">
        <v>4704 - Investigators/Court Visitor Program</v>
      </c>
      <c r="FQ57" t="str">
        <v>4705 - Probate Associates</v>
      </c>
      <c r="FR57" t="str">
        <v>4811 - J.P- 1-1</v>
      </c>
      <c r="FS57" t="str">
        <v>4812 - J.P- 1-2</v>
      </c>
      <c r="FT57" t="str">
        <v>4821 - J.P- 2-1</v>
      </c>
      <c r="FU57" t="str">
        <v>4822 - J.P- 2-2</v>
      </c>
      <c r="FV57" t="str">
        <v>4831 - J.P- 3-1</v>
      </c>
      <c r="FW57" t="str">
        <v>4832 - J.P- 3-2</v>
      </c>
      <c r="FX57" t="str">
        <v>4833 - J.P. Central Collections</v>
      </c>
      <c r="FY57" t="str">
        <v>4841 - J.P- 4-1</v>
      </c>
      <c r="FZ57" t="str">
        <v>4842 - J.P- 4-2</v>
      </c>
      <c r="GA57" t="str">
        <v>4851 - J.P- 5-1</v>
      </c>
      <c r="GB57" t="str">
        <v>4852 - J.P- 5-2</v>
      </c>
      <c r="GC57" t="str">
        <v>4862 - J P 3-A</v>
      </c>
      <c r="GD57" t="str">
        <v>4921 - District Clerk Criminal and Bond Forfeiture</v>
      </c>
      <c r="GE57" t="str">
        <v>4922 - District Clerk Passport Central</v>
      </c>
      <c r="GF57" t="str">
        <v>4923 - District Clerk Passport East</v>
      </c>
      <c r="GG57" t="str">
        <v>4924 - District Passport North</v>
      </c>
      <c r="GH57" t="str">
        <v>4925 - District Clerk Juvenile</v>
      </c>
      <c r="GI57" t="str">
        <v>4926 - District Civil and Family, Trust and Collections</v>
      </c>
      <c r="GJ57" t="str">
        <v>5001 - County Clerk Criminal and Bond Forfeiture</v>
      </c>
      <c r="GK57" t="str">
        <v>5002 - County Clerk Recording</v>
      </c>
      <c r="GL57" t="str">
        <v>5003 - County Clerk Vitals</v>
      </c>
      <c r="GM57" t="str">
        <v>5004 - County Clerk Trust</v>
      </c>
      <c r="GN57" t="str">
        <v xml:space="preserve">5005 - County Clerk Civil </v>
      </c>
      <c r="GO57" t="str">
        <v>5006 - County Clerk Probate</v>
      </c>
      <c r="GP57" t="str">
        <v>5007 - County Clerk Central Records</v>
      </c>
      <c r="GQ57" t="str">
        <v>5008 - County Clerk-Collections</v>
      </c>
      <c r="GR57" t="str">
        <v>5041 - Truancy South</v>
      </c>
      <c r="GS57" t="str">
        <v>5042 - Truancy North</v>
      </c>
      <c r="GT57" t="str">
        <v>5043 - Truancy East</v>
      </c>
      <c r="GU57" t="str">
        <v>5110 - Employee Health Clinic</v>
      </c>
      <c r="GV57" t="str">
        <v>5111 - Juvenile Administration</v>
      </c>
      <c r="GW57" t="str">
        <v>5112 - Juvenile Psychological Service</v>
      </c>
      <c r="GX57" t="str">
        <v>5114 - Juvenile-Detention Center</v>
      </c>
      <c r="GY57" t="str">
        <v>5115 - Juvenile-Emergency Shelter</v>
      </c>
      <c r="GZ57" t="str">
        <v>5116 - Juvenile-Letot Center</v>
      </c>
      <c r="HA57" t="str">
        <v>5117 - Juvenile-Youth Village</v>
      </c>
      <c r="HB57" t="str">
        <v>5118 - Juvenile-Medlock Center</v>
      </c>
      <c r="HC57" t="str">
        <v>5119 - Juvenile-Letot Residential Treatment Center</v>
      </c>
      <c r="HD57" t="str">
        <v>5120 - Health Administration</v>
      </c>
      <c r="HE57" t="str">
        <v>5121 - Environmental Health</v>
      </c>
      <c r="HF57" t="str">
        <v>5122 - Public Health Lab</v>
      </c>
      <c r="HG57" t="str">
        <v>5123 - Preventive Health</v>
      </c>
      <c r="HH57" t="str">
        <v>5124 - Communicable Disease Control</v>
      </c>
      <c r="HI57" t="str">
        <v>5125 - STD Clinic</v>
      </c>
      <c r="HJ57" t="str">
        <v>5126 - TB Clinic</v>
      </c>
      <c r="HK57" t="str">
        <v>5128 - HHS - Finance Admin</v>
      </c>
      <c r="HL57" t="str">
        <v xml:space="preserve">5130 - Budget Office Community Contracts </v>
      </c>
      <c r="HM57" t="str">
        <v>5140 - CPS Program</v>
      </c>
      <c r="HN57" t="str">
        <v>5170 - Welfare Assistance</v>
      </c>
      <c r="HO57" t="str">
        <v>6340 - Wilmer Substance Abuse Facility</v>
      </c>
      <c r="HP57" t="str">
        <v>6430 - Truancy Enforcement Center</v>
      </c>
      <c r="HQ57" t="str">
        <v>6930 - Cash Match for Grants</v>
      </c>
      <c r="HR57" t="str">
        <v>7138 - Parking Garage CO 2004 Series</v>
      </c>
      <c r="HS57" t="str">
        <v>7139 - Unlimited Tax Ref 2005  24.097M</v>
      </c>
      <c r="HT57" t="str">
        <v>7140 - Certificate Obligation, 2006  $65M</v>
      </c>
      <c r="HU57" t="str">
        <v>7141 - Limited Tax Notes, Series 2011</v>
      </c>
      <c r="HV57" t="str">
        <v>7142 - Unlimited Tax Refunding Bonds Series 2011A-Dept</v>
      </c>
      <c r="HW57" t="str">
        <v>7144 - Limited Tax Refunding Bonds Series 2013</v>
      </c>
      <c r="HX57" t="str">
        <v>7145 - Dept Limited Tax Notes Series 2013</v>
      </c>
      <c r="HY57" t="str">
        <v>7146 - Unlimited Tax Refunding Bonds Series 2015</v>
      </c>
      <c r="HZ57" t="str">
        <v>7147 - Combination Tax and Parking Garage Revenue Certificates of Obligation Series 2016</v>
      </c>
      <c r="IA57" t="str">
        <v>7148 - Certificates of Obligation, Series 2022</v>
      </c>
      <c r="IB57" t="str">
        <v>7400 - Administrative</v>
      </c>
      <c r="IC57" t="str">
        <v>7414 - Unlimited Tax Road Bonds Series 1995</v>
      </c>
      <c r="ID57" t="str">
        <v>7418 - Road Bond Series 1996</v>
      </c>
      <c r="IE57" t="str">
        <v>7492 - 1995 Road Bond Fund</v>
      </c>
      <c r="IF57" t="str">
        <v>8010 - State Highway Fund</v>
      </c>
      <c r="IG57" t="str">
        <v>8011 - Vehicle Sales and Use Tax</v>
      </c>
      <c r="IH57" t="str">
        <v>8012 - Certificate of Title Fund</v>
      </c>
      <c r="II57" t="str">
        <v>8013 - State Beer and Wine</v>
      </c>
      <c r="IJ57" t="str">
        <v>8014 - Unapportioned Tax</v>
      </c>
      <c r="IK57" t="str">
        <v>8015 - Tax Refund</v>
      </c>
      <c r="IL57" t="str">
        <v>8016 - Trust Fund (Tax Assessor)</v>
      </c>
      <c r="IM57" t="str">
        <v>8017 - Mail-in License Renewal</v>
      </c>
      <c r="IN57" t="str">
        <v>8459 - Chase C.C. Clearing Acct-Tax Office</v>
      </c>
      <c r="IO57" t="str">
        <v>8465 - Chase C.C. MV Clearing Acct-Tax Office</v>
      </c>
      <c r="IP57" t="str">
        <v>8466 - Chase Credit Card Charge Back-Tax Office</v>
      </c>
      <c r="IQ57" t="str">
        <v>8467 - Chase C.C MV Charge Back Tax Office</v>
      </c>
      <c r="IR57" t="str">
        <v>8543 - Chase Credit Card B&amp;W Chargeback</v>
      </c>
      <c r="IS57" t="str">
        <v>8545 - Chase Credit Card VIT/SIT Chargeback</v>
      </c>
      <c r="IT57" t="str">
        <v>8718 - Dealers' Escrow Account</v>
      </c>
      <c r="IU57" t="str">
        <v>8719 - Undisbursed Funds</v>
      </c>
      <c r="IV57" t="str">
        <v>8720 - Credit Card Deposit/Clearing Acct</v>
      </c>
      <c r="IW57" t="str">
        <v>8721 - Unapportioned Tax ( Year End ) Used to be 720</v>
      </c>
      <c r="IX57" t="str">
        <v>8731 - Credit Card Chargeback Acct</v>
      </c>
      <c r="IY57" t="str">
        <v>9010 - Library Assistance</v>
      </c>
      <c r="IZ57" t="str">
        <v>9020 - Local Emergencies</v>
      </c>
      <c r="JA57" t="str">
        <v>9101 - Park &amp; Open Space Adm</v>
      </c>
      <c r="JB57" t="str">
        <v>9102 - Park and Open Space</v>
      </c>
      <c r="JC57" t="str">
        <v>9200 - Escrows</v>
      </c>
      <c r="JD57" t="str">
        <v>9205 - Constable Precinct #1</v>
      </c>
      <c r="JE57" t="str">
        <v>9206 - Constable Precinct #2</v>
      </c>
      <c r="JF57" t="str">
        <v>9207 - Constable Precinct #3</v>
      </c>
      <c r="JG57" t="str">
        <v>9208 - Constable Precinct #4</v>
      </c>
      <c r="JH57" t="str">
        <v>9209 - Constable Precinct #5</v>
      </c>
      <c r="JI57" t="str">
        <v xml:space="preserve">9215 - Commissary </v>
      </c>
      <c r="JJ57" t="str">
        <v xml:space="preserve">9220 - District Attorney </v>
      </c>
      <c r="JK57" t="str">
        <v>9225 - Sheriff</v>
      </c>
      <c r="JL57" t="str">
        <v xml:space="preserve">9230 - Juvenile </v>
      </c>
      <c r="JM57" t="str">
        <v xml:space="preserve">9235 - Justice of Peace </v>
      </c>
      <c r="JN57" t="str">
        <v>9240 - County Clerk</v>
      </c>
      <c r="JO57" t="str">
        <v>9245 - District Clerk</v>
      </c>
      <c r="JP57" t="str">
        <v xml:space="preserve">9250 - County Clerk Record Management </v>
      </c>
      <c r="JQ57" t="str">
        <v xml:space="preserve">9255 - District Clerk Record Management </v>
      </c>
      <c r="JR57" t="str">
        <v xml:space="preserve">9256 - County &amp; District Clerk Record Management </v>
      </c>
      <c r="JS57" t="str">
        <v xml:space="preserve">9260 - Community Supervision and Correction Department </v>
      </c>
      <c r="JT57" t="str">
        <v xml:space="preserve">9265 - Tax Office </v>
      </c>
      <c r="JU57" t="str">
        <v xml:space="preserve">9270 - Criminal Justice </v>
      </c>
      <c r="JV57" t="str">
        <v xml:space="preserve">9275 - Divert Court </v>
      </c>
      <c r="JW57" t="str">
        <v>9280 - HHS</v>
      </c>
      <c r="JX57" t="str">
        <v>9285 - Probate Court</v>
      </c>
      <c r="JY57" t="str">
        <v>9290 - Law Library</v>
      </c>
      <c r="JZ57" t="str">
        <v>9291 - SBE</v>
      </c>
      <c r="KA57" t="str">
        <v>9292 - Fire Marshall</v>
      </c>
      <c r="KB57" t="str">
        <v>9410 - IT Projects</v>
      </c>
      <c r="KC57" t="str">
        <v>9420 - Facilities Projects</v>
      </c>
      <c r="KD57" t="str">
        <v>9430 - Public Works Projects</v>
      </c>
      <c r="KE57" t="str">
        <v>9440 - CSCD Projects</v>
      </c>
      <c r="KF57" t="str">
        <v>9450 - Elections</v>
      </c>
      <c r="KG57" t="str">
        <v>9455 - Household Hazardous Waste</v>
      </c>
      <c r="KH57" t="str">
        <v>9464 - American Rescue Plan</v>
      </c>
      <c r="KI57" t="str">
        <v>9466 - Major Grants</v>
      </c>
      <c r="KJ57" t="str">
        <v>9467 - HUD Section 8</v>
      </c>
      <c r="KK57" t="str">
        <v>9468 - Charter School</v>
      </c>
      <c r="KL57" t="str">
        <v>9900 - Non-Budget Charges</v>
      </c>
      <c r="KM57" t="str">
        <v>9910 - Countywide Appropriations</v>
      </c>
      <c r="KN57" t="str">
        <v>9915 - Surplus</v>
      </c>
      <c r="KO57" t="str">
        <v>9920 - Payroll -Dept</v>
      </c>
      <c r="KP57" t="str">
        <v>9940 - Reserves and Contingency</v>
      </c>
      <c r="KQ57" t="str">
        <v>9950 - Emergency Reserves</v>
      </c>
    </row>
    <row r="58" spans="1:303" x14ac:dyDescent="0.25">
      <c r="A58" t="str" cm="1">
        <f t="array" ref="A58:KQ58">TRANSPOSE(_xlfn._xlws.SORT(_xlfn._xlws.FILTER(TableCostCenter[Cost Center List],ISNUMBER(SEARCH(Travel!Z59,TableCostCenter[Cost Center List])))))</f>
        <v>0000 - Default Cost Center</v>
      </c>
      <c r="B58" t="str">
        <v>1010 - County Judge</v>
      </c>
      <c r="C58" t="str">
        <v>1011 - Truancy Courts</v>
      </c>
      <c r="D58" t="str">
        <v>1016 - Planning and Development</v>
      </c>
      <c r="E58" t="str">
        <v>1020 - Commissioners' Court Administrator</v>
      </c>
      <c r="F58" t="str">
        <v>1021 - Operation Services - Engineering</v>
      </c>
      <c r="G58" t="str">
        <v>1022 - Operation Services - Facilities</v>
      </c>
      <c r="H58" t="str">
        <v>1023 - Operation Services - Comm/Central Services</v>
      </c>
      <c r="I58" t="str">
        <v>1024 - Operation Services - Records Mgmt</v>
      </c>
      <c r="J58" t="str">
        <v>1027 - Operation Services - Auto Service Center</v>
      </c>
      <c r="K58" t="str">
        <v>1035 - Tax Assessor/Collector</v>
      </c>
      <c r="L58" t="str">
        <v>1040 - Human Resource/Civil Service</v>
      </c>
      <c r="M58" t="str">
        <v>1041 - HRCS - 52e Employees</v>
      </c>
      <c r="N58" t="str">
        <v>1045 - Records Bldg Fitness Center</v>
      </c>
      <c r="O58" t="str">
        <v>1050 - County Treasurer</v>
      </c>
      <c r="P58" t="str">
        <v>1060 - Office of Budget &amp; Evaluation</v>
      </c>
      <c r="Q58" t="str">
        <v>1070 - County Auditor</v>
      </c>
      <c r="R58" t="str">
        <v>1080 - Purchasing</v>
      </c>
      <c r="S58" t="str">
        <v>1082 - Small Business Enterprise(SBE)</v>
      </c>
      <c r="T58" t="str">
        <v>1090 - IT Data Services</v>
      </c>
      <c r="U58" t="str">
        <v>1210 - Elections</v>
      </c>
      <c r="V58" t="str">
        <v>2050 - Texas Cooperative Extension</v>
      </c>
      <c r="W58" t="str">
        <v>2060 - Veterans Service</v>
      </c>
      <c r="X58" t="str">
        <v>2080 - Historical Commission</v>
      </c>
      <c r="Y58" t="str">
        <v>2110 - Public Works</v>
      </c>
      <c r="Z58" t="str">
        <v>2115 - PW - Economic Development</v>
      </c>
      <c r="AA58" t="str">
        <v>2510 - Road Precinct #1</v>
      </c>
      <c r="AB58" t="str">
        <v>2520 - Road Precinct #2</v>
      </c>
      <c r="AC58" t="str">
        <v>2530 - Road Precinct #3</v>
      </c>
      <c r="AD58" t="str">
        <v>2540 - Road Precinct #4</v>
      </c>
      <c r="AE58" t="str">
        <v>2550 - Road Reserves</v>
      </c>
      <c r="AF58" t="str">
        <v>3020 - Community Supervision</v>
      </c>
      <c r="AG58" t="str">
        <v>3030 - Public Service Program</v>
      </c>
      <c r="AH58" t="str">
        <v>3043 - Unincorporated Area Services</v>
      </c>
      <c r="AI58" t="str">
        <v>3110 - Executive</v>
      </c>
      <c r="AJ58" t="str">
        <v>3111 - Special Investigation</v>
      </c>
      <c r="AK58" t="str">
        <v>3112 - Intelligence</v>
      </c>
      <c r="AL58" t="str">
        <v>3113 - Internal Affairs</v>
      </c>
      <c r="AM58" t="str">
        <v>3114 - Compliance</v>
      </c>
      <c r="AN58" t="str">
        <v>3121 - General Services</v>
      </c>
      <c r="AO58" t="str">
        <v>3122 - Personnel</v>
      </c>
      <c r="AP58" t="str">
        <v>3123 - Training</v>
      </c>
      <c r="AQ58" t="str">
        <v>3124 - Communications</v>
      </c>
      <c r="AR58" t="str">
        <v>3125 - Fiscal</v>
      </c>
      <c r="AS58" t="str">
        <v>3126 - Photo Lab</v>
      </c>
      <c r="AT58" t="str">
        <v>3127 - Print Shop Department</v>
      </c>
      <c r="AU58" t="str">
        <v>3128 - Bonds</v>
      </c>
      <c r="AV58" t="str">
        <v>3129 - Bailiff</v>
      </c>
      <c r="AW58" t="str">
        <v>3130 - Warrants</v>
      </c>
      <c r="AX58" t="str">
        <v>3131 - Fugitive Transportation</v>
      </c>
      <c r="AY58" t="str">
        <v>3132 - Civil</v>
      </c>
      <c r="AZ58" t="str">
        <v>3133 - Patrol</v>
      </c>
      <c r="BA58" t="str">
        <v>3134 - Criminal Investigation</v>
      </c>
      <c r="BB58" t="str">
        <v>3136 - FLEET</v>
      </c>
      <c r="BC58" t="str">
        <v>3137 - Freeway Management Program</v>
      </c>
      <c r="BD58" t="str">
        <v>3140 - Detention Services</v>
      </c>
      <c r="BE58" t="str">
        <v>3141 - North Tower</v>
      </c>
      <c r="BF58" t="str">
        <v>3142 - West Tower</v>
      </c>
      <c r="BG58" t="str">
        <v>3147 - Central Intake</v>
      </c>
      <c r="BH58" t="str">
        <v>3148 - South Tower</v>
      </c>
      <c r="BI58" t="str">
        <v>3150 - Classification and Release</v>
      </c>
      <c r="BJ58" t="str">
        <v>3151 - Inmate Program</v>
      </c>
      <c r="BK58" t="str">
        <v>3152 - Central Kitchen</v>
      </c>
      <c r="BL58" t="str">
        <v>3153 - Central Laundry</v>
      </c>
      <c r="BM58" t="str">
        <v>3154 - Inmate Transport</v>
      </c>
      <c r="BN58" t="str">
        <v>3155 - Jail Medical</v>
      </c>
      <c r="BO58" t="str">
        <v>3156 - Pre/Post Trial Release Program</v>
      </c>
      <c r="BP58" t="str">
        <v>3210 - Constable Precinct #1</v>
      </c>
      <c r="BQ58" t="str">
        <v>3220 - Constable Precinct #2</v>
      </c>
      <c r="BR58" t="str">
        <v>3230 - Constable Precinct #3</v>
      </c>
      <c r="BS58" t="str">
        <v>3240 - Constable Precinct #4</v>
      </c>
      <c r="BT58" t="str">
        <v>3250 - Constable Precinct #5</v>
      </c>
      <c r="BU58" t="str">
        <v>3270 - Constable Precinct #3A</v>
      </c>
      <c r="BV58" t="str">
        <v>3280 - Constable Precinct #4A</v>
      </c>
      <c r="BW58" t="str">
        <v>3311 - Crime Lab</v>
      </c>
      <c r="BX58" t="str">
        <v>3312 - Medical Examiner</v>
      </c>
      <c r="BY58" t="str">
        <v>3313 - Breath Alcohol Program</v>
      </c>
      <c r="BZ58" t="str">
        <v>4001 - Building Security</v>
      </c>
      <c r="CA58" t="str">
        <v>4002 - Emergency Management</v>
      </c>
      <c r="CB58" t="str">
        <v>4003 - Fire Marshal</v>
      </c>
      <c r="CC58" t="str">
        <v>4011 - District Attorney</v>
      </c>
      <c r="CD58" t="str">
        <v>4012 - DA-Special Allocation</v>
      </c>
      <c r="CE58" t="str">
        <v>4013 - Drug Court Program</v>
      </c>
      <c r="CF58" t="str">
        <v>4014 - Jail Diversion</v>
      </c>
      <c r="CG58" t="str">
        <v>4015 - Divert Court</v>
      </c>
      <c r="CH58" t="str">
        <v>4016 - S.T.A.C. Court</v>
      </c>
      <c r="CI58" t="str">
        <v>4020 - District Clerk</v>
      </c>
      <c r="CJ58" t="str">
        <v>4031 - County Clerk</v>
      </c>
      <c r="CK58" t="str">
        <v>4032 - County Clerk-Collections</v>
      </c>
      <c r="CL58" t="str">
        <v>4033 - Truancy Courts Clerks</v>
      </c>
      <c r="CM58" t="str">
        <v>4040 - Public Defender</v>
      </c>
      <c r="CN58" t="str">
        <v>4051 - District Court Administration</v>
      </c>
      <c r="CO58" t="str">
        <v>4052 - Family Court Services</v>
      </c>
      <c r="CP58" t="str">
        <v>4053 - Child Support Payments Office</v>
      </c>
      <c r="CQ58" t="str">
        <v>4054 - Alt. Dispute Resolution-Dept</v>
      </c>
      <c r="CR58" t="str">
        <v>4056 - Domestic Relations Office Administration</v>
      </c>
      <c r="CS58" t="str">
        <v>4060 - Jury Service</v>
      </c>
      <c r="CT58" t="str">
        <v>4065 - Grand Jury Service</v>
      </c>
      <c r="CU58" t="str">
        <v>4071 - 5th Court of Appeals</v>
      </c>
      <c r="CV58" t="str">
        <v>4072 - First Admin. Judicial Region</v>
      </c>
      <c r="CW58" t="str">
        <v>4080 - Court Cost Miscellaneous</v>
      </c>
      <c r="CX58" t="str">
        <v>4090 - Appellate Justice System</v>
      </c>
      <c r="CY58" t="str">
        <v>4110 - 14th Civil District Court</v>
      </c>
      <c r="CZ58" t="str">
        <v>4115 - 44th Civil District Court</v>
      </c>
      <c r="DA58" t="str">
        <v>4120 - 68th Civil District Court</v>
      </c>
      <c r="DB58" t="str">
        <v>4125 - 95th Civil District Court</v>
      </c>
      <c r="DC58" t="str">
        <v>4130 - 101st Civil District Court</v>
      </c>
      <c r="DD58" t="str">
        <v>4135 - 116th Civil District Court</v>
      </c>
      <c r="DE58" t="str">
        <v>4140 - 134th Civil District Court</v>
      </c>
      <c r="DF58" t="str">
        <v>4145 - 160th Civil District Court</v>
      </c>
      <c r="DG58" t="str">
        <v>4150 - 162nd Civil District Court</v>
      </c>
      <c r="DH58" t="str">
        <v>4155 - 191st Civil District Court</v>
      </c>
      <c r="DI58" t="str">
        <v>4160 - 192nd Civil District Court</v>
      </c>
      <c r="DJ58" t="str">
        <v>4165 - 193rd Civil District Court</v>
      </c>
      <c r="DK58" t="str">
        <v>4170 - 298th Civil District Court</v>
      </c>
      <c r="DL58" t="str">
        <v>4175 - Civil District Masters</v>
      </c>
      <c r="DM58" t="str">
        <v>4180 - Civil Tax Court</v>
      </c>
      <c r="DN58" t="str">
        <v>4210 - 254th Family Court</v>
      </c>
      <c r="DO58" t="str">
        <v>4215 - 255th Family Court</v>
      </c>
      <c r="DP58" t="str">
        <v>4220 - 256th Family Court</v>
      </c>
      <c r="DQ58" t="str">
        <v>4225 - 301st Family Court</v>
      </c>
      <c r="DR58" t="str">
        <v>4230 - 302nd Family Court</v>
      </c>
      <c r="DS58" t="str">
        <v>4235 - 303rd Family Court</v>
      </c>
      <c r="DT58" t="str">
        <v>4240 - 330th Family Court</v>
      </c>
      <c r="DU58" t="str">
        <v>4250 - IV-D Court</v>
      </c>
      <c r="DV58" t="str">
        <v>4310 - 304th Juvenile Court</v>
      </c>
      <c r="DW58" t="str">
        <v>4320 - 305th Juvenile Court</v>
      </c>
      <c r="DX58" t="str">
        <v>4401 - Criminal District Court #1</v>
      </c>
      <c r="DY58" t="str">
        <v>4402 - Criminal District Court #2</v>
      </c>
      <c r="DZ58" t="str">
        <v>4403 - Criminal District Court #3</v>
      </c>
      <c r="EA58" t="str">
        <v>4404 - Criminal District Court #4</v>
      </c>
      <c r="EB58" t="str">
        <v>4405 - Criminal District Court #5</v>
      </c>
      <c r="EC58" t="str">
        <v>4406 - Criminal District Court #6</v>
      </c>
      <c r="ED58" t="str">
        <v>4407 - Criminal District Court #7</v>
      </c>
      <c r="EE58" t="str">
        <v>4410 - 194th Criminal District Court</v>
      </c>
      <c r="EF58" t="str">
        <v>4415 - 195th Criminal District Court</v>
      </c>
      <c r="EG58" t="str">
        <v>4420 - 203rd Criminal District Court</v>
      </c>
      <c r="EH58" t="str">
        <v>4425 - 204th Criminal District Court</v>
      </c>
      <c r="EI58" t="str">
        <v>4430 - 265th Criminal District Court</v>
      </c>
      <c r="EJ58" t="str">
        <v>4435 - 282nd Criminal District Court</v>
      </c>
      <c r="EK58" t="str">
        <v>4440 - 283rd Criminal District Court</v>
      </c>
      <c r="EL58" t="str">
        <v>4445 - 291st Criminal District Court</v>
      </c>
      <c r="EM58" t="str">
        <v>4450 - 292nd Criminal District Court</v>
      </c>
      <c r="EN58" t="str">
        <v>4455 - 363rd Criminal District Court</v>
      </c>
      <c r="EO58" t="str">
        <v>4460 - Criminal District Magistrates</v>
      </c>
      <c r="EP58" t="str">
        <v>4461 - Pretrial Release</v>
      </c>
      <c r="EQ58" t="str">
        <v>4465 - Staff Attorneys</v>
      </c>
      <c r="ER58" t="str">
        <v>4470 - Criminal District Court Manager</v>
      </c>
      <c r="ES58" t="str">
        <v>4501 - County Court at Law #1</v>
      </c>
      <c r="ET58" t="str">
        <v>4502 - County Court at Law #2</v>
      </c>
      <c r="EU58" t="str">
        <v>4503 - County Court at Law #3</v>
      </c>
      <c r="EV58" t="str">
        <v>4504 - County Court at Law #4</v>
      </c>
      <c r="EW58" t="str">
        <v>4505 - County Court at Law #5</v>
      </c>
      <c r="EX58" t="str">
        <v>4601 - County Criminal Court #1</v>
      </c>
      <c r="EY58" t="str">
        <v>4602 - County Criminal Court #2</v>
      </c>
      <c r="EZ58" t="str">
        <v>4603 - County Criminal Court #3</v>
      </c>
      <c r="FA58" t="str">
        <v>4604 - County Criminal Court #4</v>
      </c>
      <c r="FB58" t="str">
        <v>4605 - County Criminal Court #5</v>
      </c>
      <c r="FC58" t="str">
        <v>4606 - County Criminal Court #6</v>
      </c>
      <c r="FD58" t="str">
        <v>4607 - County Criminal Court #7</v>
      </c>
      <c r="FE58" t="str">
        <v>4608 - County Criminal Court #8</v>
      </c>
      <c r="FF58" t="str">
        <v>4609 - County Criminal Court #9</v>
      </c>
      <c r="FG58" t="str">
        <v>4610 - County Criminal Court #10</v>
      </c>
      <c r="FH58" t="str">
        <v>4611 - County Criminal Court #11</v>
      </c>
      <c r="FI58" t="str">
        <v>4615 - County Criminal Court of Appeals</v>
      </c>
      <c r="FJ58" t="str">
        <v>4616 - County Criminal Court of Appeals #2</v>
      </c>
      <c r="FK58" t="str">
        <v>4617 - County Criminal Court - Magistrate</v>
      </c>
      <c r="FL58" t="str">
        <v>4620 - County Criminal Court Manager</v>
      </c>
      <c r="FM58" t="str">
        <v>4701 - Probate Court #1</v>
      </c>
      <c r="FN58" t="str">
        <v>4702 - Probate Court #2</v>
      </c>
      <c r="FO58" t="str">
        <v>4703 - Probate Court #3</v>
      </c>
      <c r="FP58" t="str">
        <v>4704 - Investigators/Court Visitor Program</v>
      </c>
      <c r="FQ58" t="str">
        <v>4705 - Probate Associates</v>
      </c>
      <c r="FR58" t="str">
        <v>4811 - J.P- 1-1</v>
      </c>
      <c r="FS58" t="str">
        <v>4812 - J.P- 1-2</v>
      </c>
      <c r="FT58" t="str">
        <v>4821 - J.P- 2-1</v>
      </c>
      <c r="FU58" t="str">
        <v>4822 - J.P- 2-2</v>
      </c>
      <c r="FV58" t="str">
        <v>4831 - J.P- 3-1</v>
      </c>
      <c r="FW58" t="str">
        <v>4832 - J.P- 3-2</v>
      </c>
      <c r="FX58" t="str">
        <v>4833 - J.P. Central Collections</v>
      </c>
      <c r="FY58" t="str">
        <v>4841 - J.P- 4-1</v>
      </c>
      <c r="FZ58" t="str">
        <v>4842 - J.P- 4-2</v>
      </c>
      <c r="GA58" t="str">
        <v>4851 - J.P- 5-1</v>
      </c>
      <c r="GB58" t="str">
        <v>4852 - J.P- 5-2</v>
      </c>
      <c r="GC58" t="str">
        <v>4862 - J P 3-A</v>
      </c>
      <c r="GD58" t="str">
        <v>4921 - District Clerk Criminal and Bond Forfeiture</v>
      </c>
      <c r="GE58" t="str">
        <v>4922 - District Clerk Passport Central</v>
      </c>
      <c r="GF58" t="str">
        <v>4923 - District Clerk Passport East</v>
      </c>
      <c r="GG58" t="str">
        <v>4924 - District Passport North</v>
      </c>
      <c r="GH58" t="str">
        <v>4925 - District Clerk Juvenile</v>
      </c>
      <c r="GI58" t="str">
        <v>4926 - District Civil and Family, Trust and Collections</v>
      </c>
      <c r="GJ58" t="str">
        <v>5001 - County Clerk Criminal and Bond Forfeiture</v>
      </c>
      <c r="GK58" t="str">
        <v>5002 - County Clerk Recording</v>
      </c>
      <c r="GL58" t="str">
        <v>5003 - County Clerk Vitals</v>
      </c>
      <c r="GM58" t="str">
        <v>5004 - County Clerk Trust</v>
      </c>
      <c r="GN58" t="str">
        <v xml:space="preserve">5005 - County Clerk Civil </v>
      </c>
      <c r="GO58" t="str">
        <v>5006 - County Clerk Probate</v>
      </c>
      <c r="GP58" t="str">
        <v>5007 - County Clerk Central Records</v>
      </c>
      <c r="GQ58" t="str">
        <v>5008 - County Clerk-Collections</v>
      </c>
      <c r="GR58" t="str">
        <v>5041 - Truancy South</v>
      </c>
      <c r="GS58" t="str">
        <v>5042 - Truancy North</v>
      </c>
      <c r="GT58" t="str">
        <v>5043 - Truancy East</v>
      </c>
      <c r="GU58" t="str">
        <v>5110 - Employee Health Clinic</v>
      </c>
      <c r="GV58" t="str">
        <v>5111 - Juvenile Administration</v>
      </c>
      <c r="GW58" t="str">
        <v>5112 - Juvenile Psychological Service</v>
      </c>
      <c r="GX58" t="str">
        <v>5114 - Juvenile-Detention Center</v>
      </c>
      <c r="GY58" t="str">
        <v>5115 - Juvenile-Emergency Shelter</v>
      </c>
      <c r="GZ58" t="str">
        <v>5116 - Juvenile-Letot Center</v>
      </c>
      <c r="HA58" t="str">
        <v>5117 - Juvenile-Youth Village</v>
      </c>
      <c r="HB58" t="str">
        <v>5118 - Juvenile-Medlock Center</v>
      </c>
      <c r="HC58" t="str">
        <v>5119 - Juvenile-Letot Residential Treatment Center</v>
      </c>
      <c r="HD58" t="str">
        <v>5120 - Health Administration</v>
      </c>
      <c r="HE58" t="str">
        <v>5121 - Environmental Health</v>
      </c>
      <c r="HF58" t="str">
        <v>5122 - Public Health Lab</v>
      </c>
      <c r="HG58" t="str">
        <v>5123 - Preventive Health</v>
      </c>
      <c r="HH58" t="str">
        <v>5124 - Communicable Disease Control</v>
      </c>
      <c r="HI58" t="str">
        <v>5125 - STD Clinic</v>
      </c>
      <c r="HJ58" t="str">
        <v>5126 - TB Clinic</v>
      </c>
      <c r="HK58" t="str">
        <v>5128 - HHS - Finance Admin</v>
      </c>
      <c r="HL58" t="str">
        <v xml:space="preserve">5130 - Budget Office Community Contracts </v>
      </c>
      <c r="HM58" t="str">
        <v>5140 - CPS Program</v>
      </c>
      <c r="HN58" t="str">
        <v>5170 - Welfare Assistance</v>
      </c>
      <c r="HO58" t="str">
        <v>6340 - Wilmer Substance Abuse Facility</v>
      </c>
      <c r="HP58" t="str">
        <v>6430 - Truancy Enforcement Center</v>
      </c>
      <c r="HQ58" t="str">
        <v>6930 - Cash Match for Grants</v>
      </c>
      <c r="HR58" t="str">
        <v>7138 - Parking Garage CO 2004 Series</v>
      </c>
      <c r="HS58" t="str">
        <v>7139 - Unlimited Tax Ref 2005  24.097M</v>
      </c>
      <c r="HT58" t="str">
        <v>7140 - Certificate Obligation, 2006  $65M</v>
      </c>
      <c r="HU58" t="str">
        <v>7141 - Limited Tax Notes, Series 2011</v>
      </c>
      <c r="HV58" t="str">
        <v>7142 - Unlimited Tax Refunding Bonds Series 2011A-Dept</v>
      </c>
      <c r="HW58" t="str">
        <v>7144 - Limited Tax Refunding Bonds Series 2013</v>
      </c>
      <c r="HX58" t="str">
        <v>7145 - Dept Limited Tax Notes Series 2013</v>
      </c>
      <c r="HY58" t="str">
        <v>7146 - Unlimited Tax Refunding Bonds Series 2015</v>
      </c>
      <c r="HZ58" t="str">
        <v>7147 - Combination Tax and Parking Garage Revenue Certificates of Obligation Series 2016</v>
      </c>
      <c r="IA58" t="str">
        <v>7148 - Certificates of Obligation, Series 2022</v>
      </c>
      <c r="IB58" t="str">
        <v>7400 - Administrative</v>
      </c>
      <c r="IC58" t="str">
        <v>7414 - Unlimited Tax Road Bonds Series 1995</v>
      </c>
      <c r="ID58" t="str">
        <v>7418 - Road Bond Series 1996</v>
      </c>
      <c r="IE58" t="str">
        <v>7492 - 1995 Road Bond Fund</v>
      </c>
      <c r="IF58" t="str">
        <v>8010 - State Highway Fund</v>
      </c>
      <c r="IG58" t="str">
        <v>8011 - Vehicle Sales and Use Tax</v>
      </c>
      <c r="IH58" t="str">
        <v>8012 - Certificate of Title Fund</v>
      </c>
      <c r="II58" t="str">
        <v>8013 - State Beer and Wine</v>
      </c>
      <c r="IJ58" t="str">
        <v>8014 - Unapportioned Tax</v>
      </c>
      <c r="IK58" t="str">
        <v>8015 - Tax Refund</v>
      </c>
      <c r="IL58" t="str">
        <v>8016 - Trust Fund (Tax Assessor)</v>
      </c>
      <c r="IM58" t="str">
        <v>8017 - Mail-in License Renewal</v>
      </c>
      <c r="IN58" t="str">
        <v>8459 - Chase C.C. Clearing Acct-Tax Office</v>
      </c>
      <c r="IO58" t="str">
        <v>8465 - Chase C.C. MV Clearing Acct-Tax Office</v>
      </c>
      <c r="IP58" t="str">
        <v>8466 - Chase Credit Card Charge Back-Tax Office</v>
      </c>
      <c r="IQ58" t="str">
        <v>8467 - Chase C.C MV Charge Back Tax Office</v>
      </c>
      <c r="IR58" t="str">
        <v>8543 - Chase Credit Card B&amp;W Chargeback</v>
      </c>
      <c r="IS58" t="str">
        <v>8545 - Chase Credit Card VIT/SIT Chargeback</v>
      </c>
      <c r="IT58" t="str">
        <v>8718 - Dealers' Escrow Account</v>
      </c>
      <c r="IU58" t="str">
        <v>8719 - Undisbursed Funds</v>
      </c>
      <c r="IV58" t="str">
        <v>8720 - Credit Card Deposit/Clearing Acct</v>
      </c>
      <c r="IW58" t="str">
        <v>8721 - Unapportioned Tax ( Year End ) Used to be 720</v>
      </c>
      <c r="IX58" t="str">
        <v>8731 - Credit Card Chargeback Acct</v>
      </c>
      <c r="IY58" t="str">
        <v>9010 - Library Assistance</v>
      </c>
      <c r="IZ58" t="str">
        <v>9020 - Local Emergencies</v>
      </c>
      <c r="JA58" t="str">
        <v>9101 - Park &amp; Open Space Adm</v>
      </c>
      <c r="JB58" t="str">
        <v>9102 - Park and Open Space</v>
      </c>
      <c r="JC58" t="str">
        <v>9200 - Escrows</v>
      </c>
      <c r="JD58" t="str">
        <v>9205 - Constable Precinct #1</v>
      </c>
      <c r="JE58" t="str">
        <v>9206 - Constable Precinct #2</v>
      </c>
      <c r="JF58" t="str">
        <v>9207 - Constable Precinct #3</v>
      </c>
      <c r="JG58" t="str">
        <v>9208 - Constable Precinct #4</v>
      </c>
      <c r="JH58" t="str">
        <v>9209 - Constable Precinct #5</v>
      </c>
      <c r="JI58" t="str">
        <v xml:space="preserve">9215 - Commissary </v>
      </c>
      <c r="JJ58" t="str">
        <v xml:space="preserve">9220 - District Attorney </v>
      </c>
      <c r="JK58" t="str">
        <v>9225 - Sheriff</v>
      </c>
      <c r="JL58" t="str">
        <v xml:space="preserve">9230 - Juvenile </v>
      </c>
      <c r="JM58" t="str">
        <v xml:space="preserve">9235 - Justice of Peace </v>
      </c>
      <c r="JN58" t="str">
        <v>9240 - County Clerk</v>
      </c>
      <c r="JO58" t="str">
        <v>9245 - District Clerk</v>
      </c>
      <c r="JP58" t="str">
        <v xml:space="preserve">9250 - County Clerk Record Management </v>
      </c>
      <c r="JQ58" t="str">
        <v xml:space="preserve">9255 - District Clerk Record Management </v>
      </c>
      <c r="JR58" t="str">
        <v xml:space="preserve">9256 - County &amp; District Clerk Record Management </v>
      </c>
      <c r="JS58" t="str">
        <v xml:space="preserve">9260 - Community Supervision and Correction Department </v>
      </c>
      <c r="JT58" t="str">
        <v xml:space="preserve">9265 - Tax Office </v>
      </c>
      <c r="JU58" t="str">
        <v xml:space="preserve">9270 - Criminal Justice </v>
      </c>
      <c r="JV58" t="str">
        <v xml:space="preserve">9275 - Divert Court </v>
      </c>
      <c r="JW58" t="str">
        <v>9280 - HHS</v>
      </c>
      <c r="JX58" t="str">
        <v>9285 - Probate Court</v>
      </c>
      <c r="JY58" t="str">
        <v>9290 - Law Library</v>
      </c>
      <c r="JZ58" t="str">
        <v>9291 - SBE</v>
      </c>
      <c r="KA58" t="str">
        <v>9292 - Fire Marshall</v>
      </c>
      <c r="KB58" t="str">
        <v>9410 - IT Projects</v>
      </c>
      <c r="KC58" t="str">
        <v>9420 - Facilities Projects</v>
      </c>
      <c r="KD58" t="str">
        <v>9430 - Public Works Projects</v>
      </c>
      <c r="KE58" t="str">
        <v>9440 - CSCD Projects</v>
      </c>
      <c r="KF58" t="str">
        <v>9450 - Elections</v>
      </c>
      <c r="KG58" t="str">
        <v>9455 - Household Hazardous Waste</v>
      </c>
      <c r="KH58" t="str">
        <v>9464 - American Rescue Plan</v>
      </c>
      <c r="KI58" t="str">
        <v>9466 - Major Grants</v>
      </c>
      <c r="KJ58" t="str">
        <v>9467 - HUD Section 8</v>
      </c>
      <c r="KK58" t="str">
        <v>9468 - Charter School</v>
      </c>
      <c r="KL58" t="str">
        <v>9900 - Non-Budget Charges</v>
      </c>
      <c r="KM58" t="str">
        <v>9910 - Countywide Appropriations</v>
      </c>
      <c r="KN58" t="str">
        <v>9915 - Surplus</v>
      </c>
      <c r="KO58" t="str">
        <v>9920 - Payroll -Dept</v>
      </c>
      <c r="KP58" t="str">
        <v>9940 - Reserves and Contingency</v>
      </c>
      <c r="KQ58" t="str">
        <v>9950 - Emergency Reserves</v>
      </c>
    </row>
    <row r="59" spans="1:303" x14ac:dyDescent="0.25">
      <c r="A59" t="str" cm="1">
        <f t="array" ref="A59:KQ59">TRANSPOSE(_xlfn._xlws.SORT(_xlfn._xlws.FILTER(TableCostCenter[Cost Center List],ISNUMBER(SEARCH(Travel!Z60,TableCostCenter[Cost Center List])))))</f>
        <v>0000 - Default Cost Center</v>
      </c>
      <c r="B59" t="str">
        <v>1010 - County Judge</v>
      </c>
      <c r="C59" t="str">
        <v>1011 - Truancy Courts</v>
      </c>
      <c r="D59" t="str">
        <v>1016 - Planning and Development</v>
      </c>
      <c r="E59" t="str">
        <v>1020 - Commissioners' Court Administrator</v>
      </c>
      <c r="F59" t="str">
        <v>1021 - Operation Services - Engineering</v>
      </c>
      <c r="G59" t="str">
        <v>1022 - Operation Services - Facilities</v>
      </c>
      <c r="H59" t="str">
        <v>1023 - Operation Services - Comm/Central Services</v>
      </c>
      <c r="I59" t="str">
        <v>1024 - Operation Services - Records Mgmt</v>
      </c>
      <c r="J59" t="str">
        <v>1027 - Operation Services - Auto Service Center</v>
      </c>
      <c r="K59" t="str">
        <v>1035 - Tax Assessor/Collector</v>
      </c>
      <c r="L59" t="str">
        <v>1040 - Human Resource/Civil Service</v>
      </c>
      <c r="M59" t="str">
        <v>1041 - HRCS - 52e Employees</v>
      </c>
      <c r="N59" t="str">
        <v>1045 - Records Bldg Fitness Center</v>
      </c>
      <c r="O59" t="str">
        <v>1050 - County Treasurer</v>
      </c>
      <c r="P59" t="str">
        <v>1060 - Office of Budget &amp; Evaluation</v>
      </c>
      <c r="Q59" t="str">
        <v>1070 - County Auditor</v>
      </c>
      <c r="R59" t="str">
        <v>1080 - Purchasing</v>
      </c>
      <c r="S59" t="str">
        <v>1082 - Small Business Enterprise(SBE)</v>
      </c>
      <c r="T59" t="str">
        <v>1090 - IT Data Services</v>
      </c>
      <c r="U59" t="str">
        <v>1210 - Elections</v>
      </c>
      <c r="V59" t="str">
        <v>2050 - Texas Cooperative Extension</v>
      </c>
      <c r="W59" t="str">
        <v>2060 - Veterans Service</v>
      </c>
      <c r="X59" t="str">
        <v>2080 - Historical Commission</v>
      </c>
      <c r="Y59" t="str">
        <v>2110 - Public Works</v>
      </c>
      <c r="Z59" t="str">
        <v>2115 - PW - Economic Development</v>
      </c>
      <c r="AA59" t="str">
        <v>2510 - Road Precinct #1</v>
      </c>
      <c r="AB59" t="str">
        <v>2520 - Road Precinct #2</v>
      </c>
      <c r="AC59" t="str">
        <v>2530 - Road Precinct #3</v>
      </c>
      <c r="AD59" t="str">
        <v>2540 - Road Precinct #4</v>
      </c>
      <c r="AE59" t="str">
        <v>2550 - Road Reserves</v>
      </c>
      <c r="AF59" t="str">
        <v>3020 - Community Supervision</v>
      </c>
      <c r="AG59" t="str">
        <v>3030 - Public Service Program</v>
      </c>
      <c r="AH59" t="str">
        <v>3043 - Unincorporated Area Services</v>
      </c>
      <c r="AI59" t="str">
        <v>3110 - Executive</v>
      </c>
      <c r="AJ59" t="str">
        <v>3111 - Special Investigation</v>
      </c>
      <c r="AK59" t="str">
        <v>3112 - Intelligence</v>
      </c>
      <c r="AL59" t="str">
        <v>3113 - Internal Affairs</v>
      </c>
      <c r="AM59" t="str">
        <v>3114 - Compliance</v>
      </c>
      <c r="AN59" t="str">
        <v>3121 - General Services</v>
      </c>
      <c r="AO59" t="str">
        <v>3122 - Personnel</v>
      </c>
      <c r="AP59" t="str">
        <v>3123 - Training</v>
      </c>
      <c r="AQ59" t="str">
        <v>3124 - Communications</v>
      </c>
      <c r="AR59" t="str">
        <v>3125 - Fiscal</v>
      </c>
      <c r="AS59" t="str">
        <v>3126 - Photo Lab</v>
      </c>
      <c r="AT59" t="str">
        <v>3127 - Print Shop Department</v>
      </c>
      <c r="AU59" t="str">
        <v>3128 - Bonds</v>
      </c>
      <c r="AV59" t="str">
        <v>3129 - Bailiff</v>
      </c>
      <c r="AW59" t="str">
        <v>3130 - Warrants</v>
      </c>
      <c r="AX59" t="str">
        <v>3131 - Fugitive Transportation</v>
      </c>
      <c r="AY59" t="str">
        <v>3132 - Civil</v>
      </c>
      <c r="AZ59" t="str">
        <v>3133 - Patrol</v>
      </c>
      <c r="BA59" t="str">
        <v>3134 - Criminal Investigation</v>
      </c>
      <c r="BB59" t="str">
        <v>3136 - FLEET</v>
      </c>
      <c r="BC59" t="str">
        <v>3137 - Freeway Management Program</v>
      </c>
      <c r="BD59" t="str">
        <v>3140 - Detention Services</v>
      </c>
      <c r="BE59" t="str">
        <v>3141 - North Tower</v>
      </c>
      <c r="BF59" t="str">
        <v>3142 - West Tower</v>
      </c>
      <c r="BG59" t="str">
        <v>3147 - Central Intake</v>
      </c>
      <c r="BH59" t="str">
        <v>3148 - South Tower</v>
      </c>
      <c r="BI59" t="str">
        <v>3150 - Classification and Release</v>
      </c>
      <c r="BJ59" t="str">
        <v>3151 - Inmate Program</v>
      </c>
      <c r="BK59" t="str">
        <v>3152 - Central Kitchen</v>
      </c>
      <c r="BL59" t="str">
        <v>3153 - Central Laundry</v>
      </c>
      <c r="BM59" t="str">
        <v>3154 - Inmate Transport</v>
      </c>
      <c r="BN59" t="str">
        <v>3155 - Jail Medical</v>
      </c>
      <c r="BO59" t="str">
        <v>3156 - Pre/Post Trial Release Program</v>
      </c>
      <c r="BP59" t="str">
        <v>3210 - Constable Precinct #1</v>
      </c>
      <c r="BQ59" t="str">
        <v>3220 - Constable Precinct #2</v>
      </c>
      <c r="BR59" t="str">
        <v>3230 - Constable Precinct #3</v>
      </c>
      <c r="BS59" t="str">
        <v>3240 - Constable Precinct #4</v>
      </c>
      <c r="BT59" t="str">
        <v>3250 - Constable Precinct #5</v>
      </c>
      <c r="BU59" t="str">
        <v>3270 - Constable Precinct #3A</v>
      </c>
      <c r="BV59" t="str">
        <v>3280 - Constable Precinct #4A</v>
      </c>
      <c r="BW59" t="str">
        <v>3311 - Crime Lab</v>
      </c>
      <c r="BX59" t="str">
        <v>3312 - Medical Examiner</v>
      </c>
      <c r="BY59" t="str">
        <v>3313 - Breath Alcohol Program</v>
      </c>
      <c r="BZ59" t="str">
        <v>4001 - Building Security</v>
      </c>
      <c r="CA59" t="str">
        <v>4002 - Emergency Management</v>
      </c>
      <c r="CB59" t="str">
        <v>4003 - Fire Marshal</v>
      </c>
      <c r="CC59" t="str">
        <v>4011 - District Attorney</v>
      </c>
      <c r="CD59" t="str">
        <v>4012 - DA-Special Allocation</v>
      </c>
      <c r="CE59" t="str">
        <v>4013 - Drug Court Program</v>
      </c>
      <c r="CF59" t="str">
        <v>4014 - Jail Diversion</v>
      </c>
      <c r="CG59" t="str">
        <v>4015 - Divert Court</v>
      </c>
      <c r="CH59" t="str">
        <v>4016 - S.T.A.C. Court</v>
      </c>
      <c r="CI59" t="str">
        <v>4020 - District Clerk</v>
      </c>
      <c r="CJ59" t="str">
        <v>4031 - County Clerk</v>
      </c>
      <c r="CK59" t="str">
        <v>4032 - County Clerk-Collections</v>
      </c>
      <c r="CL59" t="str">
        <v>4033 - Truancy Courts Clerks</v>
      </c>
      <c r="CM59" t="str">
        <v>4040 - Public Defender</v>
      </c>
      <c r="CN59" t="str">
        <v>4051 - District Court Administration</v>
      </c>
      <c r="CO59" t="str">
        <v>4052 - Family Court Services</v>
      </c>
      <c r="CP59" t="str">
        <v>4053 - Child Support Payments Office</v>
      </c>
      <c r="CQ59" t="str">
        <v>4054 - Alt. Dispute Resolution-Dept</v>
      </c>
      <c r="CR59" t="str">
        <v>4056 - Domestic Relations Office Administration</v>
      </c>
      <c r="CS59" t="str">
        <v>4060 - Jury Service</v>
      </c>
      <c r="CT59" t="str">
        <v>4065 - Grand Jury Service</v>
      </c>
      <c r="CU59" t="str">
        <v>4071 - 5th Court of Appeals</v>
      </c>
      <c r="CV59" t="str">
        <v>4072 - First Admin. Judicial Region</v>
      </c>
      <c r="CW59" t="str">
        <v>4080 - Court Cost Miscellaneous</v>
      </c>
      <c r="CX59" t="str">
        <v>4090 - Appellate Justice System</v>
      </c>
      <c r="CY59" t="str">
        <v>4110 - 14th Civil District Court</v>
      </c>
      <c r="CZ59" t="str">
        <v>4115 - 44th Civil District Court</v>
      </c>
      <c r="DA59" t="str">
        <v>4120 - 68th Civil District Court</v>
      </c>
      <c r="DB59" t="str">
        <v>4125 - 95th Civil District Court</v>
      </c>
      <c r="DC59" t="str">
        <v>4130 - 101st Civil District Court</v>
      </c>
      <c r="DD59" t="str">
        <v>4135 - 116th Civil District Court</v>
      </c>
      <c r="DE59" t="str">
        <v>4140 - 134th Civil District Court</v>
      </c>
      <c r="DF59" t="str">
        <v>4145 - 160th Civil District Court</v>
      </c>
      <c r="DG59" t="str">
        <v>4150 - 162nd Civil District Court</v>
      </c>
      <c r="DH59" t="str">
        <v>4155 - 191st Civil District Court</v>
      </c>
      <c r="DI59" t="str">
        <v>4160 - 192nd Civil District Court</v>
      </c>
      <c r="DJ59" t="str">
        <v>4165 - 193rd Civil District Court</v>
      </c>
      <c r="DK59" t="str">
        <v>4170 - 298th Civil District Court</v>
      </c>
      <c r="DL59" t="str">
        <v>4175 - Civil District Masters</v>
      </c>
      <c r="DM59" t="str">
        <v>4180 - Civil Tax Court</v>
      </c>
      <c r="DN59" t="str">
        <v>4210 - 254th Family Court</v>
      </c>
      <c r="DO59" t="str">
        <v>4215 - 255th Family Court</v>
      </c>
      <c r="DP59" t="str">
        <v>4220 - 256th Family Court</v>
      </c>
      <c r="DQ59" t="str">
        <v>4225 - 301st Family Court</v>
      </c>
      <c r="DR59" t="str">
        <v>4230 - 302nd Family Court</v>
      </c>
      <c r="DS59" t="str">
        <v>4235 - 303rd Family Court</v>
      </c>
      <c r="DT59" t="str">
        <v>4240 - 330th Family Court</v>
      </c>
      <c r="DU59" t="str">
        <v>4250 - IV-D Court</v>
      </c>
      <c r="DV59" t="str">
        <v>4310 - 304th Juvenile Court</v>
      </c>
      <c r="DW59" t="str">
        <v>4320 - 305th Juvenile Court</v>
      </c>
      <c r="DX59" t="str">
        <v>4401 - Criminal District Court #1</v>
      </c>
      <c r="DY59" t="str">
        <v>4402 - Criminal District Court #2</v>
      </c>
      <c r="DZ59" t="str">
        <v>4403 - Criminal District Court #3</v>
      </c>
      <c r="EA59" t="str">
        <v>4404 - Criminal District Court #4</v>
      </c>
      <c r="EB59" t="str">
        <v>4405 - Criminal District Court #5</v>
      </c>
      <c r="EC59" t="str">
        <v>4406 - Criminal District Court #6</v>
      </c>
      <c r="ED59" t="str">
        <v>4407 - Criminal District Court #7</v>
      </c>
      <c r="EE59" t="str">
        <v>4410 - 194th Criminal District Court</v>
      </c>
      <c r="EF59" t="str">
        <v>4415 - 195th Criminal District Court</v>
      </c>
      <c r="EG59" t="str">
        <v>4420 - 203rd Criminal District Court</v>
      </c>
      <c r="EH59" t="str">
        <v>4425 - 204th Criminal District Court</v>
      </c>
      <c r="EI59" t="str">
        <v>4430 - 265th Criminal District Court</v>
      </c>
      <c r="EJ59" t="str">
        <v>4435 - 282nd Criminal District Court</v>
      </c>
      <c r="EK59" t="str">
        <v>4440 - 283rd Criminal District Court</v>
      </c>
      <c r="EL59" t="str">
        <v>4445 - 291st Criminal District Court</v>
      </c>
      <c r="EM59" t="str">
        <v>4450 - 292nd Criminal District Court</v>
      </c>
      <c r="EN59" t="str">
        <v>4455 - 363rd Criminal District Court</v>
      </c>
      <c r="EO59" t="str">
        <v>4460 - Criminal District Magistrates</v>
      </c>
      <c r="EP59" t="str">
        <v>4461 - Pretrial Release</v>
      </c>
      <c r="EQ59" t="str">
        <v>4465 - Staff Attorneys</v>
      </c>
      <c r="ER59" t="str">
        <v>4470 - Criminal District Court Manager</v>
      </c>
      <c r="ES59" t="str">
        <v>4501 - County Court at Law #1</v>
      </c>
      <c r="ET59" t="str">
        <v>4502 - County Court at Law #2</v>
      </c>
      <c r="EU59" t="str">
        <v>4503 - County Court at Law #3</v>
      </c>
      <c r="EV59" t="str">
        <v>4504 - County Court at Law #4</v>
      </c>
      <c r="EW59" t="str">
        <v>4505 - County Court at Law #5</v>
      </c>
      <c r="EX59" t="str">
        <v>4601 - County Criminal Court #1</v>
      </c>
      <c r="EY59" t="str">
        <v>4602 - County Criminal Court #2</v>
      </c>
      <c r="EZ59" t="str">
        <v>4603 - County Criminal Court #3</v>
      </c>
      <c r="FA59" t="str">
        <v>4604 - County Criminal Court #4</v>
      </c>
      <c r="FB59" t="str">
        <v>4605 - County Criminal Court #5</v>
      </c>
      <c r="FC59" t="str">
        <v>4606 - County Criminal Court #6</v>
      </c>
      <c r="FD59" t="str">
        <v>4607 - County Criminal Court #7</v>
      </c>
      <c r="FE59" t="str">
        <v>4608 - County Criminal Court #8</v>
      </c>
      <c r="FF59" t="str">
        <v>4609 - County Criminal Court #9</v>
      </c>
      <c r="FG59" t="str">
        <v>4610 - County Criminal Court #10</v>
      </c>
      <c r="FH59" t="str">
        <v>4611 - County Criminal Court #11</v>
      </c>
      <c r="FI59" t="str">
        <v>4615 - County Criminal Court of Appeals</v>
      </c>
      <c r="FJ59" t="str">
        <v>4616 - County Criminal Court of Appeals #2</v>
      </c>
      <c r="FK59" t="str">
        <v>4617 - County Criminal Court - Magistrate</v>
      </c>
      <c r="FL59" t="str">
        <v>4620 - County Criminal Court Manager</v>
      </c>
      <c r="FM59" t="str">
        <v>4701 - Probate Court #1</v>
      </c>
      <c r="FN59" t="str">
        <v>4702 - Probate Court #2</v>
      </c>
      <c r="FO59" t="str">
        <v>4703 - Probate Court #3</v>
      </c>
      <c r="FP59" t="str">
        <v>4704 - Investigators/Court Visitor Program</v>
      </c>
      <c r="FQ59" t="str">
        <v>4705 - Probate Associates</v>
      </c>
      <c r="FR59" t="str">
        <v>4811 - J.P- 1-1</v>
      </c>
      <c r="FS59" t="str">
        <v>4812 - J.P- 1-2</v>
      </c>
      <c r="FT59" t="str">
        <v>4821 - J.P- 2-1</v>
      </c>
      <c r="FU59" t="str">
        <v>4822 - J.P- 2-2</v>
      </c>
      <c r="FV59" t="str">
        <v>4831 - J.P- 3-1</v>
      </c>
      <c r="FW59" t="str">
        <v>4832 - J.P- 3-2</v>
      </c>
      <c r="FX59" t="str">
        <v>4833 - J.P. Central Collections</v>
      </c>
      <c r="FY59" t="str">
        <v>4841 - J.P- 4-1</v>
      </c>
      <c r="FZ59" t="str">
        <v>4842 - J.P- 4-2</v>
      </c>
      <c r="GA59" t="str">
        <v>4851 - J.P- 5-1</v>
      </c>
      <c r="GB59" t="str">
        <v>4852 - J.P- 5-2</v>
      </c>
      <c r="GC59" t="str">
        <v>4862 - J P 3-A</v>
      </c>
      <c r="GD59" t="str">
        <v>4921 - District Clerk Criminal and Bond Forfeiture</v>
      </c>
      <c r="GE59" t="str">
        <v>4922 - District Clerk Passport Central</v>
      </c>
      <c r="GF59" t="str">
        <v>4923 - District Clerk Passport East</v>
      </c>
      <c r="GG59" t="str">
        <v>4924 - District Passport North</v>
      </c>
      <c r="GH59" t="str">
        <v>4925 - District Clerk Juvenile</v>
      </c>
      <c r="GI59" t="str">
        <v>4926 - District Civil and Family, Trust and Collections</v>
      </c>
      <c r="GJ59" t="str">
        <v>5001 - County Clerk Criminal and Bond Forfeiture</v>
      </c>
      <c r="GK59" t="str">
        <v>5002 - County Clerk Recording</v>
      </c>
      <c r="GL59" t="str">
        <v>5003 - County Clerk Vitals</v>
      </c>
      <c r="GM59" t="str">
        <v>5004 - County Clerk Trust</v>
      </c>
      <c r="GN59" t="str">
        <v xml:space="preserve">5005 - County Clerk Civil </v>
      </c>
      <c r="GO59" t="str">
        <v>5006 - County Clerk Probate</v>
      </c>
      <c r="GP59" t="str">
        <v>5007 - County Clerk Central Records</v>
      </c>
      <c r="GQ59" t="str">
        <v>5008 - County Clerk-Collections</v>
      </c>
      <c r="GR59" t="str">
        <v>5041 - Truancy South</v>
      </c>
      <c r="GS59" t="str">
        <v>5042 - Truancy North</v>
      </c>
      <c r="GT59" t="str">
        <v>5043 - Truancy East</v>
      </c>
      <c r="GU59" t="str">
        <v>5110 - Employee Health Clinic</v>
      </c>
      <c r="GV59" t="str">
        <v>5111 - Juvenile Administration</v>
      </c>
      <c r="GW59" t="str">
        <v>5112 - Juvenile Psychological Service</v>
      </c>
      <c r="GX59" t="str">
        <v>5114 - Juvenile-Detention Center</v>
      </c>
      <c r="GY59" t="str">
        <v>5115 - Juvenile-Emergency Shelter</v>
      </c>
      <c r="GZ59" t="str">
        <v>5116 - Juvenile-Letot Center</v>
      </c>
      <c r="HA59" t="str">
        <v>5117 - Juvenile-Youth Village</v>
      </c>
      <c r="HB59" t="str">
        <v>5118 - Juvenile-Medlock Center</v>
      </c>
      <c r="HC59" t="str">
        <v>5119 - Juvenile-Letot Residential Treatment Center</v>
      </c>
      <c r="HD59" t="str">
        <v>5120 - Health Administration</v>
      </c>
      <c r="HE59" t="str">
        <v>5121 - Environmental Health</v>
      </c>
      <c r="HF59" t="str">
        <v>5122 - Public Health Lab</v>
      </c>
      <c r="HG59" t="str">
        <v>5123 - Preventive Health</v>
      </c>
      <c r="HH59" t="str">
        <v>5124 - Communicable Disease Control</v>
      </c>
      <c r="HI59" t="str">
        <v>5125 - STD Clinic</v>
      </c>
      <c r="HJ59" t="str">
        <v>5126 - TB Clinic</v>
      </c>
      <c r="HK59" t="str">
        <v>5128 - HHS - Finance Admin</v>
      </c>
      <c r="HL59" t="str">
        <v xml:space="preserve">5130 - Budget Office Community Contracts </v>
      </c>
      <c r="HM59" t="str">
        <v>5140 - CPS Program</v>
      </c>
      <c r="HN59" t="str">
        <v>5170 - Welfare Assistance</v>
      </c>
      <c r="HO59" t="str">
        <v>6340 - Wilmer Substance Abuse Facility</v>
      </c>
      <c r="HP59" t="str">
        <v>6430 - Truancy Enforcement Center</v>
      </c>
      <c r="HQ59" t="str">
        <v>6930 - Cash Match for Grants</v>
      </c>
      <c r="HR59" t="str">
        <v>7138 - Parking Garage CO 2004 Series</v>
      </c>
      <c r="HS59" t="str">
        <v>7139 - Unlimited Tax Ref 2005  24.097M</v>
      </c>
      <c r="HT59" t="str">
        <v>7140 - Certificate Obligation, 2006  $65M</v>
      </c>
      <c r="HU59" t="str">
        <v>7141 - Limited Tax Notes, Series 2011</v>
      </c>
      <c r="HV59" t="str">
        <v>7142 - Unlimited Tax Refunding Bonds Series 2011A-Dept</v>
      </c>
      <c r="HW59" t="str">
        <v>7144 - Limited Tax Refunding Bonds Series 2013</v>
      </c>
      <c r="HX59" t="str">
        <v>7145 - Dept Limited Tax Notes Series 2013</v>
      </c>
      <c r="HY59" t="str">
        <v>7146 - Unlimited Tax Refunding Bonds Series 2015</v>
      </c>
      <c r="HZ59" t="str">
        <v>7147 - Combination Tax and Parking Garage Revenue Certificates of Obligation Series 2016</v>
      </c>
      <c r="IA59" t="str">
        <v>7148 - Certificates of Obligation, Series 2022</v>
      </c>
      <c r="IB59" t="str">
        <v>7400 - Administrative</v>
      </c>
      <c r="IC59" t="str">
        <v>7414 - Unlimited Tax Road Bonds Series 1995</v>
      </c>
      <c r="ID59" t="str">
        <v>7418 - Road Bond Series 1996</v>
      </c>
      <c r="IE59" t="str">
        <v>7492 - 1995 Road Bond Fund</v>
      </c>
      <c r="IF59" t="str">
        <v>8010 - State Highway Fund</v>
      </c>
      <c r="IG59" t="str">
        <v>8011 - Vehicle Sales and Use Tax</v>
      </c>
      <c r="IH59" t="str">
        <v>8012 - Certificate of Title Fund</v>
      </c>
      <c r="II59" t="str">
        <v>8013 - State Beer and Wine</v>
      </c>
      <c r="IJ59" t="str">
        <v>8014 - Unapportioned Tax</v>
      </c>
      <c r="IK59" t="str">
        <v>8015 - Tax Refund</v>
      </c>
      <c r="IL59" t="str">
        <v>8016 - Trust Fund (Tax Assessor)</v>
      </c>
      <c r="IM59" t="str">
        <v>8017 - Mail-in License Renewal</v>
      </c>
      <c r="IN59" t="str">
        <v>8459 - Chase C.C. Clearing Acct-Tax Office</v>
      </c>
      <c r="IO59" t="str">
        <v>8465 - Chase C.C. MV Clearing Acct-Tax Office</v>
      </c>
      <c r="IP59" t="str">
        <v>8466 - Chase Credit Card Charge Back-Tax Office</v>
      </c>
      <c r="IQ59" t="str">
        <v>8467 - Chase C.C MV Charge Back Tax Office</v>
      </c>
      <c r="IR59" t="str">
        <v>8543 - Chase Credit Card B&amp;W Chargeback</v>
      </c>
      <c r="IS59" t="str">
        <v>8545 - Chase Credit Card VIT/SIT Chargeback</v>
      </c>
      <c r="IT59" t="str">
        <v>8718 - Dealers' Escrow Account</v>
      </c>
      <c r="IU59" t="str">
        <v>8719 - Undisbursed Funds</v>
      </c>
      <c r="IV59" t="str">
        <v>8720 - Credit Card Deposit/Clearing Acct</v>
      </c>
      <c r="IW59" t="str">
        <v>8721 - Unapportioned Tax ( Year End ) Used to be 720</v>
      </c>
      <c r="IX59" t="str">
        <v>8731 - Credit Card Chargeback Acct</v>
      </c>
      <c r="IY59" t="str">
        <v>9010 - Library Assistance</v>
      </c>
      <c r="IZ59" t="str">
        <v>9020 - Local Emergencies</v>
      </c>
      <c r="JA59" t="str">
        <v>9101 - Park &amp; Open Space Adm</v>
      </c>
      <c r="JB59" t="str">
        <v>9102 - Park and Open Space</v>
      </c>
      <c r="JC59" t="str">
        <v>9200 - Escrows</v>
      </c>
      <c r="JD59" t="str">
        <v>9205 - Constable Precinct #1</v>
      </c>
      <c r="JE59" t="str">
        <v>9206 - Constable Precinct #2</v>
      </c>
      <c r="JF59" t="str">
        <v>9207 - Constable Precinct #3</v>
      </c>
      <c r="JG59" t="str">
        <v>9208 - Constable Precinct #4</v>
      </c>
      <c r="JH59" t="str">
        <v>9209 - Constable Precinct #5</v>
      </c>
      <c r="JI59" t="str">
        <v xml:space="preserve">9215 - Commissary </v>
      </c>
      <c r="JJ59" t="str">
        <v xml:space="preserve">9220 - District Attorney </v>
      </c>
      <c r="JK59" t="str">
        <v>9225 - Sheriff</v>
      </c>
      <c r="JL59" t="str">
        <v xml:space="preserve">9230 - Juvenile </v>
      </c>
      <c r="JM59" t="str">
        <v xml:space="preserve">9235 - Justice of Peace </v>
      </c>
      <c r="JN59" t="str">
        <v>9240 - County Clerk</v>
      </c>
      <c r="JO59" t="str">
        <v>9245 - District Clerk</v>
      </c>
      <c r="JP59" t="str">
        <v xml:space="preserve">9250 - County Clerk Record Management </v>
      </c>
      <c r="JQ59" t="str">
        <v xml:space="preserve">9255 - District Clerk Record Management </v>
      </c>
      <c r="JR59" t="str">
        <v xml:space="preserve">9256 - County &amp; District Clerk Record Management </v>
      </c>
      <c r="JS59" t="str">
        <v xml:space="preserve">9260 - Community Supervision and Correction Department </v>
      </c>
      <c r="JT59" t="str">
        <v xml:space="preserve">9265 - Tax Office </v>
      </c>
      <c r="JU59" t="str">
        <v xml:space="preserve">9270 - Criminal Justice </v>
      </c>
      <c r="JV59" t="str">
        <v xml:space="preserve">9275 - Divert Court </v>
      </c>
      <c r="JW59" t="str">
        <v>9280 - HHS</v>
      </c>
      <c r="JX59" t="str">
        <v>9285 - Probate Court</v>
      </c>
      <c r="JY59" t="str">
        <v>9290 - Law Library</v>
      </c>
      <c r="JZ59" t="str">
        <v>9291 - SBE</v>
      </c>
      <c r="KA59" t="str">
        <v>9292 - Fire Marshall</v>
      </c>
      <c r="KB59" t="str">
        <v>9410 - IT Projects</v>
      </c>
      <c r="KC59" t="str">
        <v>9420 - Facilities Projects</v>
      </c>
      <c r="KD59" t="str">
        <v>9430 - Public Works Projects</v>
      </c>
      <c r="KE59" t="str">
        <v>9440 - CSCD Projects</v>
      </c>
      <c r="KF59" t="str">
        <v>9450 - Elections</v>
      </c>
      <c r="KG59" t="str">
        <v>9455 - Household Hazardous Waste</v>
      </c>
      <c r="KH59" t="str">
        <v>9464 - American Rescue Plan</v>
      </c>
      <c r="KI59" t="str">
        <v>9466 - Major Grants</v>
      </c>
      <c r="KJ59" t="str">
        <v>9467 - HUD Section 8</v>
      </c>
      <c r="KK59" t="str">
        <v>9468 - Charter School</v>
      </c>
      <c r="KL59" t="str">
        <v>9900 - Non-Budget Charges</v>
      </c>
      <c r="KM59" t="str">
        <v>9910 - Countywide Appropriations</v>
      </c>
      <c r="KN59" t="str">
        <v>9915 - Surplus</v>
      </c>
      <c r="KO59" t="str">
        <v>9920 - Payroll -Dept</v>
      </c>
      <c r="KP59" t="str">
        <v>9940 - Reserves and Contingency</v>
      </c>
      <c r="KQ59" t="str">
        <v>9950 - Emergency Reserves</v>
      </c>
    </row>
    <row r="60" spans="1:303" x14ac:dyDescent="0.25">
      <c r="A60" t="str" cm="1">
        <f t="array" ref="A60:KQ60">TRANSPOSE(_xlfn._xlws.SORT(_xlfn._xlws.FILTER(TableCostCenter[Cost Center List],ISNUMBER(SEARCH(Travel!Z61,TableCostCenter[Cost Center List])))))</f>
        <v>0000 - Default Cost Center</v>
      </c>
      <c r="B60" t="str">
        <v>1010 - County Judge</v>
      </c>
      <c r="C60" t="str">
        <v>1011 - Truancy Courts</v>
      </c>
      <c r="D60" t="str">
        <v>1016 - Planning and Development</v>
      </c>
      <c r="E60" t="str">
        <v>1020 - Commissioners' Court Administrator</v>
      </c>
      <c r="F60" t="str">
        <v>1021 - Operation Services - Engineering</v>
      </c>
      <c r="G60" t="str">
        <v>1022 - Operation Services - Facilities</v>
      </c>
      <c r="H60" t="str">
        <v>1023 - Operation Services - Comm/Central Services</v>
      </c>
      <c r="I60" t="str">
        <v>1024 - Operation Services - Records Mgmt</v>
      </c>
      <c r="J60" t="str">
        <v>1027 - Operation Services - Auto Service Center</v>
      </c>
      <c r="K60" t="str">
        <v>1035 - Tax Assessor/Collector</v>
      </c>
      <c r="L60" t="str">
        <v>1040 - Human Resource/Civil Service</v>
      </c>
      <c r="M60" t="str">
        <v>1041 - HRCS - 52e Employees</v>
      </c>
      <c r="N60" t="str">
        <v>1045 - Records Bldg Fitness Center</v>
      </c>
      <c r="O60" t="str">
        <v>1050 - County Treasurer</v>
      </c>
      <c r="P60" t="str">
        <v>1060 - Office of Budget &amp; Evaluation</v>
      </c>
      <c r="Q60" t="str">
        <v>1070 - County Auditor</v>
      </c>
      <c r="R60" t="str">
        <v>1080 - Purchasing</v>
      </c>
      <c r="S60" t="str">
        <v>1082 - Small Business Enterprise(SBE)</v>
      </c>
      <c r="T60" t="str">
        <v>1090 - IT Data Services</v>
      </c>
      <c r="U60" t="str">
        <v>1210 - Elections</v>
      </c>
      <c r="V60" t="str">
        <v>2050 - Texas Cooperative Extension</v>
      </c>
      <c r="W60" t="str">
        <v>2060 - Veterans Service</v>
      </c>
      <c r="X60" t="str">
        <v>2080 - Historical Commission</v>
      </c>
      <c r="Y60" t="str">
        <v>2110 - Public Works</v>
      </c>
      <c r="Z60" t="str">
        <v>2115 - PW - Economic Development</v>
      </c>
      <c r="AA60" t="str">
        <v>2510 - Road Precinct #1</v>
      </c>
      <c r="AB60" t="str">
        <v>2520 - Road Precinct #2</v>
      </c>
      <c r="AC60" t="str">
        <v>2530 - Road Precinct #3</v>
      </c>
      <c r="AD60" t="str">
        <v>2540 - Road Precinct #4</v>
      </c>
      <c r="AE60" t="str">
        <v>2550 - Road Reserves</v>
      </c>
      <c r="AF60" t="str">
        <v>3020 - Community Supervision</v>
      </c>
      <c r="AG60" t="str">
        <v>3030 - Public Service Program</v>
      </c>
      <c r="AH60" t="str">
        <v>3043 - Unincorporated Area Services</v>
      </c>
      <c r="AI60" t="str">
        <v>3110 - Executive</v>
      </c>
      <c r="AJ60" t="str">
        <v>3111 - Special Investigation</v>
      </c>
      <c r="AK60" t="str">
        <v>3112 - Intelligence</v>
      </c>
      <c r="AL60" t="str">
        <v>3113 - Internal Affairs</v>
      </c>
      <c r="AM60" t="str">
        <v>3114 - Compliance</v>
      </c>
      <c r="AN60" t="str">
        <v>3121 - General Services</v>
      </c>
      <c r="AO60" t="str">
        <v>3122 - Personnel</v>
      </c>
      <c r="AP60" t="str">
        <v>3123 - Training</v>
      </c>
      <c r="AQ60" t="str">
        <v>3124 - Communications</v>
      </c>
      <c r="AR60" t="str">
        <v>3125 - Fiscal</v>
      </c>
      <c r="AS60" t="str">
        <v>3126 - Photo Lab</v>
      </c>
      <c r="AT60" t="str">
        <v>3127 - Print Shop Department</v>
      </c>
      <c r="AU60" t="str">
        <v>3128 - Bonds</v>
      </c>
      <c r="AV60" t="str">
        <v>3129 - Bailiff</v>
      </c>
      <c r="AW60" t="str">
        <v>3130 - Warrants</v>
      </c>
      <c r="AX60" t="str">
        <v>3131 - Fugitive Transportation</v>
      </c>
      <c r="AY60" t="str">
        <v>3132 - Civil</v>
      </c>
      <c r="AZ60" t="str">
        <v>3133 - Patrol</v>
      </c>
      <c r="BA60" t="str">
        <v>3134 - Criminal Investigation</v>
      </c>
      <c r="BB60" t="str">
        <v>3136 - FLEET</v>
      </c>
      <c r="BC60" t="str">
        <v>3137 - Freeway Management Program</v>
      </c>
      <c r="BD60" t="str">
        <v>3140 - Detention Services</v>
      </c>
      <c r="BE60" t="str">
        <v>3141 - North Tower</v>
      </c>
      <c r="BF60" t="str">
        <v>3142 - West Tower</v>
      </c>
      <c r="BG60" t="str">
        <v>3147 - Central Intake</v>
      </c>
      <c r="BH60" t="str">
        <v>3148 - South Tower</v>
      </c>
      <c r="BI60" t="str">
        <v>3150 - Classification and Release</v>
      </c>
      <c r="BJ60" t="str">
        <v>3151 - Inmate Program</v>
      </c>
      <c r="BK60" t="str">
        <v>3152 - Central Kitchen</v>
      </c>
      <c r="BL60" t="str">
        <v>3153 - Central Laundry</v>
      </c>
      <c r="BM60" t="str">
        <v>3154 - Inmate Transport</v>
      </c>
      <c r="BN60" t="str">
        <v>3155 - Jail Medical</v>
      </c>
      <c r="BO60" t="str">
        <v>3156 - Pre/Post Trial Release Program</v>
      </c>
      <c r="BP60" t="str">
        <v>3210 - Constable Precinct #1</v>
      </c>
      <c r="BQ60" t="str">
        <v>3220 - Constable Precinct #2</v>
      </c>
      <c r="BR60" t="str">
        <v>3230 - Constable Precinct #3</v>
      </c>
      <c r="BS60" t="str">
        <v>3240 - Constable Precinct #4</v>
      </c>
      <c r="BT60" t="str">
        <v>3250 - Constable Precinct #5</v>
      </c>
      <c r="BU60" t="str">
        <v>3270 - Constable Precinct #3A</v>
      </c>
      <c r="BV60" t="str">
        <v>3280 - Constable Precinct #4A</v>
      </c>
      <c r="BW60" t="str">
        <v>3311 - Crime Lab</v>
      </c>
      <c r="BX60" t="str">
        <v>3312 - Medical Examiner</v>
      </c>
      <c r="BY60" t="str">
        <v>3313 - Breath Alcohol Program</v>
      </c>
      <c r="BZ60" t="str">
        <v>4001 - Building Security</v>
      </c>
      <c r="CA60" t="str">
        <v>4002 - Emergency Management</v>
      </c>
      <c r="CB60" t="str">
        <v>4003 - Fire Marshal</v>
      </c>
      <c r="CC60" t="str">
        <v>4011 - District Attorney</v>
      </c>
      <c r="CD60" t="str">
        <v>4012 - DA-Special Allocation</v>
      </c>
      <c r="CE60" t="str">
        <v>4013 - Drug Court Program</v>
      </c>
      <c r="CF60" t="str">
        <v>4014 - Jail Diversion</v>
      </c>
      <c r="CG60" t="str">
        <v>4015 - Divert Court</v>
      </c>
      <c r="CH60" t="str">
        <v>4016 - S.T.A.C. Court</v>
      </c>
      <c r="CI60" t="str">
        <v>4020 - District Clerk</v>
      </c>
      <c r="CJ60" t="str">
        <v>4031 - County Clerk</v>
      </c>
      <c r="CK60" t="str">
        <v>4032 - County Clerk-Collections</v>
      </c>
      <c r="CL60" t="str">
        <v>4033 - Truancy Courts Clerks</v>
      </c>
      <c r="CM60" t="str">
        <v>4040 - Public Defender</v>
      </c>
      <c r="CN60" t="str">
        <v>4051 - District Court Administration</v>
      </c>
      <c r="CO60" t="str">
        <v>4052 - Family Court Services</v>
      </c>
      <c r="CP60" t="str">
        <v>4053 - Child Support Payments Office</v>
      </c>
      <c r="CQ60" t="str">
        <v>4054 - Alt. Dispute Resolution-Dept</v>
      </c>
      <c r="CR60" t="str">
        <v>4056 - Domestic Relations Office Administration</v>
      </c>
      <c r="CS60" t="str">
        <v>4060 - Jury Service</v>
      </c>
      <c r="CT60" t="str">
        <v>4065 - Grand Jury Service</v>
      </c>
      <c r="CU60" t="str">
        <v>4071 - 5th Court of Appeals</v>
      </c>
      <c r="CV60" t="str">
        <v>4072 - First Admin. Judicial Region</v>
      </c>
      <c r="CW60" t="str">
        <v>4080 - Court Cost Miscellaneous</v>
      </c>
      <c r="CX60" t="str">
        <v>4090 - Appellate Justice System</v>
      </c>
      <c r="CY60" t="str">
        <v>4110 - 14th Civil District Court</v>
      </c>
      <c r="CZ60" t="str">
        <v>4115 - 44th Civil District Court</v>
      </c>
      <c r="DA60" t="str">
        <v>4120 - 68th Civil District Court</v>
      </c>
      <c r="DB60" t="str">
        <v>4125 - 95th Civil District Court</v>
      </c>
      <c r="DC60" t="str">
        <v>4130 - 101st Civil District Court</v>
      </c>
      <c r="DD60" t="str">
        <v>4135 - 116th Civil District Court</v>
      </c>
      <c r="DE60" t="str">
        <v>4140 - 134th Civil District Court</v>
      </c>
      <c r="DF60" t="str">
        <v>4145 - 160th Civil District Court</v>
      </c>
      <c r="DG60" t="str">
        <v>4150 - 162nd Civil District Court</v>
      </c>
      <c r="DH60" t="str">
        <v>4155 - 191st Civil District Court</v>
      </c>
      <c r="DI60" t="str">
        <v>4160 - 192nd Civil District Court</v>
      </c>
      <c r="DJ60" t="str">
        <v>4165 - 193rd Civil District Court</v>
      </c>
      <c r="DK60" t="str">
        <v>4170 - 298th Civil District Court</v>
      </c>
      <c r="DL60" t="str">
        <v>4175 - Civil District Masters</v>
      </c>
      <c r="DM60" t="str">
        <v>4180 - Civil Tax Court</v>
      </c>
      <c r="DN60" t="str">
        <v>4210 - 254th Family Court</v>
      </c>
      <c r="DO60" t="str">
        <v>4215 - 255th Family Court</v>
      </c>
      <c r="DP60" t="str">
        <v>4220 - 256th Family Court</v>
      </c>
      <c r="DQ60" t="str">
        <v>4225 - 301st Family Court</v>
      </c>
      <c r="DR60" t="str">
        <v>4230 - 302nd Family Court</v>
      </c>
      <c r="DS60" t="str">
        <v>4235 - 303rd Family Court</v>
      </c>
      <c r="DT60" t="str">
        <v>4240 - 330th Family Court</v>
      </c>
      <c r="DU60" t="str">
        <v>4250 - IV-D Court</v>
      </c>
      <c r="DV60" t="str">
        <v>4310 - 304th Juvenile Court</v>
      </c>
      <c r="DW60" t="str">
        <v>4320 - 305th Juvenile Court</v>
      </c>
      <c r="DX60" t="str">
        <v>4401 - Criminal District Court #1</v>
      </c>
      <c r="DY60" t="str">
        <v>4402 - Criminal District Court #2</v>
      </c>
      <c r="DZ60" t="str">
        <v>4403 - Criminal District Court #3</v>
      </c>
      <c r="EA60" t="str">
        <v>4404 - Criminal District Court #4</v>
      </c>
      <c r="EB60" t="str">
        <v>4405 - Criminal District Court #5</v>
      </c>
      <c r="EC60" t="str">
        <v>4406 - Criminal District Court #6</v>
      </c>
      <c r="ED60" t="str">
        <v>4407 - Criminal District Court #7</v>
      </c>
      <c r="EE60" t="str">
        <v>4410 - 194th Criminal District Court</v>
      </c>
      <c r="EF60" t="str">
        <v>4415 - 195th Criminal District Court</v>
      </c>
      <c r="EG60" t="str">
        <v>4420 - 203rd Criminal District Court</v>
      </c>
      <c r="EH60" t="str">
        <v>4425 - 204th Criminal District Court</v>
      </c>
      <c r="EI60" t="str">
        <v>4430 - 265th Criminal District Court</v>
      </c>
      <c r="EJ60" t="str">
        <v>4435 - 282nd Criminal District Court</v>
      </c>
      <c r="EK60" t="str">
        <v>4440 - 283rd Criminal District Court</v>
      </c>
      <c r="EL60" t="str">
        <v>4445 - 291st Criminal District Court</v>
      </c>
      <c r="EM60" t="str">
        <v>4450 - 292nd Criminal District Court</v>
      </c>
      <c r="EN60" t="str">
        <v>4455 - 363rd Criminal District Court</v>
      </c>
      <c r="EO60" t="str">
        <v>4460 - Criminal District Magistrates</v>
      </c>
      <c r="EP60" t="str">
        <v>4461 - Pretrial Release</v>
      </c>
      <c r="EQ60" t="str">
        <v>4465 - Staff Attorneys</v>
      </c>
      <c r="ER60" t="str">
        <v>4470 - Criminal District Court Manager</v>
      </c>
      <c r="ES60" t="str">
        <v>4501 - County Court at Law #1</v>
      </c>
      <c r="ET60" t="str">
        <v>4502 - County Court at Law #2</v>
      </c>
      <c r="EU60" t="str">
        <v>4503 - County Court at Law #3</v>
      </c>
      <c r="EV60" t="str">
        <v>4504 - County Court at Law #4</v>
      </c>
      <c r="EW60" t="str">
        <v>4505 - County Court at Law #5</v>
      </c>
      <c r="EX60" t="str">
        <v>4601 - County Criminal Court #1</v>
      </c>
      <c r="EY60" t="str">
        <v>4602 - County Criminal Court #2</v>
      </c>
      <c r="EZ60" t="str">
        <v>4603 - County Criminal Court #3</v>
      </c>
      <c r="FA60" t="str">
        <v>4604 - County Criminal Court #4</v>
      </c>
      <c r="FB60" t="str">
        <v>4605 - County Criminal Court #5</v>
      </c>
      <c r="FC60" t="str">
        <v>4606 - County Criminal Court #6</v>
      </c>
      <c r="FD60" t="str">
        <v>4607 - County Criminal Court #7</v>
      </c>
      <c r="FE60" t="str">
        <v>4608 - County Criminal Court #8</v>
      </c>
      <c r="FF60" t="str">
        <v>4609 - County Criminal Court #9</v>
      </c>
      <c r="FG60" t="str">
        <v>4610 - County Criminal Court #10</v>
      </c>
      <c r="FH60" t="str">
        <v>4611 - County Criminal Court #11</v>
      </c>
      <c r="FI60" t="str">
        <v>4615 - County Criminal Court of Appeals</v>
      </c>
      <c r="FJ60" t="str">
        <v>4616 - County Criminal Court of Appeals #2</v>
      </c>
      <c r="FK60" t="str">
        <v>4617 - County Criminal Court - Magistrate</v>
      </c>
      <c r="FL60" t="str">
        <v>4620 - County Criminal Court Manager</v>
      </c>
      <c r="FM60" t="str">
        <v>4701 - Probate Court #1</v>
      </c>
      <c r="FN60" t="str">
        <v>4702 - Probate Court #2</v>
      </c>
      <c r="FO60" t="str">
        <v>4703 - Probate Court #3</v>
      </c>
      <c r="FP60" t="str">
        <v>4704 - Investigators/Court Visitor Program</v>
      </c>
      <c r="FQ60" t="str">
        <v>4705 - Probate Associates</v>
      </c>
      <c r="FR60" t="str">
        <v>4811 - J.P- 1-1</v>
      </c>
      <c r="FS60" t="str">
        <v>4812 - J.P- 1-2</v>
      </c>
      <c r="FT60" t="str">
        <v>4821 - J.P- 2-1</v>
      </c>
      <c r="FU60" t="str">
        <v>4822 - J.P- 2-2</v>
      </c>
      <c r="FV60" t="str">
        <v>4831 - J.P- 3-1</v>
      </c>
      <c r="FW60" t="str">
        <v>4832 - J.P- 3-2</v>
      </c>
      <c r="FX60" t="str">
        <v>4833 - J.P. Central Collections</v>
      </c>
      <c r="FY60" t="str">
        <v>4841 - J.P- 4-1</v>
      </c>
      <c r="FZ60" t="str">
        <v>4842 - J.P- 4-2</v>
      </c>
      <c r="GA60" t="str">
        <v>4851 - J.P- 5-1</v>
      </c>
      <c r="GB60" t="str">
        <v>4852 - J.P- 5-2</v>
      </c>
      <c r="GC60" t="str">
        <v>4862 - J P 3-A</v>
      </c>
      <c r="GD60" t="str">
        <v>4921 - District Clerk Criminal and Bond Forfeiture</v>
      </c>
      <c r="GE60" t="str">
        <v>4922 - District Clerk Passport Central</v>
      </c>
      <c r="GF60" t="str">
        <v>4923 - District Clerk Passport East</v>
      </c>
      <c r="GG60" t="str">
        <v>4924 - District Passport North</v>
      </c>
      <c r="GH60" t="str">
        <v>4925 - District Clerk Juvenile</v>
      </c>
      <c r="GI60" t="str">
        <v>4926 - District Civil and Family, Trust and Collections</v>
      </c>
      <c r="GJ60" t="str">
        <v>5001 - County Clerk Criminal and Bond Forfeiture</v>
      </c>
      <c r="GK60" t="str">
        <v>5002 - County Clerk Recording</v>
      </c>
      <c r="GL60" t="str">
        <v>5003 - County Clerk Vitals</v>
      </c>
      <c r="GM60" t="str">
        <v>5004 - County Clerk Trust</v>
      </c>
      <c r="GN60" t="str">
        <v xml:space="preserve">5005 - County Clerk Civil </v>
      </c>
      <c r="GO60" t="str">
        <v>5006 - County Clerk Probate</v>
      </c>
      <c r="GP60" t="str">
        <v>5007 - County Clerk Central Records</v>
      </c>
      <c r="GQ60" t="str">
        <v>5008 - County Clerk-Collections</v>
      </c>
      <c r="GR60" t="str">
        <v>5041 - Truancy South</v>
      </c>
      <c r="GS60" t="str">
        <v>5042 - Truancy North</v>
      </c>
      <c r="GT60" t="str">
        <v>5043 - Truancy East</v>
      </c>
      <c r="GU60" t="str">
        <v>5110 - Employee Health Clinic</v>
      </c>
      <c r="GV60" t="str">
        <v>5111 - Juvenile Administration</v>
      </c>
      <c r="GW60" t="str">
        <v>5112 - Juvenile Psychological Service</v>
      </c>
      <c r="GX60" t="str">
        <v>5114 - Juvenile-Detention Center</v>
      </c>
      <c r="GY60" t="str">
        <v>5115 - Juvenile-Emergency Shelter</v>
      </c>
      <c r="GZ60" t="str">
        <v>5116 - Juvenile-Letot Center</v>
      </c>
      <c r="HA60" t="str">
        <v>5117 - Juvenile-Youth Village</v>
      </c>
      <c r="HB60" t="str">
        <v>5118 - Juvenile-Medlock Center</v>
      </c>
      <c r="HC60" t="str">
        <v>5119 - Juvenile-Letot Residential Treatment Center</v>
      </c>
      <c r="HD60" t="str">
        <v>5120 - Health Administration</v>
      </c>
      <c r="HE60" t="str">
        <v>5121 - Environmental Health</v>
      </c>
      <c r="HF60" t="str">
        <v>5122 - Public Health Lab</v>
      </c>
      <c r="HG60" t="str">
        <v>5123 - Preventive Health</v>
      </c>
      <c r="HH60" t="str">
        <v>5124 - Communicable Disease Control</v>
      </c>
      <c r="HI60" t="str">
        <v>5125 - STD Clinic</v>
      </c>
      <c r="HJ60" t="str">
        <v>5126 - TB Clinic</v>
      </c>
      <c r="HK60" t="str">
        <v>5128 - HHS - Finance Admin</v>
      </c>
      <c r="HL60" t="str">
        <v xml:space="preserve">5130 - Budget Office Community Contracts </v>
      </c>
      <c r="HM60" t="str">
        <v>5140 - CPS Program</v>
      </c>
      <c r="HN60" t="str">
        <v>5170 - Welfare Assistance</v>
      </c>
      <c r="HO60" t="str">
        <v>6340 - Wilmer Substance Abuse Facility</v>
      </c>
      <c r="HP60" t="str">
        <v>6430 - Truancy Enforcement Center</v>
      </c>
      <c r="HQ60" t="str">
        <v>6930 - Cash Match for Grants</v>
      </c>
      <c r="HR60" t="str">
        <v>7138 - Parking Garage CO 2004 Series</v>
      </c>
      <c r="HS60" t="str">
        <v>7139 - Unlimited Tax Ref 2005  24.097M</v>
      </c>
      <c r="HT60" t="str">
        <v>7140 - Certificate Obligation, 2006  $65M</v>
      </c>
      <c r="HU60" t="str">
        <v>7141 - Limited Tax Notes, Series 2011</v>
      </c>
      <c r="HV60" t="str">
        <v>7142 - Unlimited Tax Refunding Bonds Series 2011A-Dept</v>
      </c>
      <c r="HW60" t="str">
        <v>7144 - Limited Tax Refunding Bonds Series 2013</v>
      </c>
      <c r="HX60" t="str">
        <v>7145 - Dept Limited Tax Notes Series 2013</v>
      </c>
      <c r="HY60" t="str">
        <v>7146 - Unlimited Tax Refunding Bonds Series 2015</v>
      </c>
      <c r="HZ60" t="str">
        <v>7147 - Combination Tax and Parking Garage Revenue Certificates of Obligation Series 2016</v>
      </c>
      <c r="IA60" t="str">
        <v>7148 - Certificates of Obligation, Series 2022</v>
      </c>
      <c r="IB60" t="str">
        <v>7400 - Administrative</v>
      </c>
      <c r="IC60" t="str">
        <v>7414 - Unlimited Tax Road Bonds Series 1995</v>
      </c>
      <c r="ID60" t="str">
        <v>7418 - Road Bond Series 1996</v>
      </c>
      <c r="IE60" t="str">
        <v>7492 - 1995 Road Bond Fund</v>
      </c>
      <c r="IF60" t="str">
        <v>8010 - State Highway Fund</v>
      </c>
      <c r="IG60" t="str">
        <v>8011 - Vehicle Sales and Use Tax</v>
      </c>
      <c r="IH60" t="str">
        <v>8012 - Certificate of Title Fund</v>
      </c>
      <c r="II60" t="str">
        <v>8013 - State Beer and Wine</v>
      </c>
      <c r="IJ60" t="str">
        <v>8014 - Unapportioned Tax</v>
      </c>
      <c r="IK60" t="str">
        <v>8015 - Tax Refund</v>
      </c>
      <c r="IL60" t="str">
        <v>8016 - Trust Fund (Tax Assessor)</v>
      </c>
      <c r="IM60" t="str">
        <v>8017 - Mail-in License Renewal</v>
      </c>
      <c r="IN60" t="str">
        <v>8459 - Chase C.C. Clearing Acct-Tax Office</v>
      </c>
      <c r="IO60" t="str">
        <v>8465 - Chase C.C. MV Clearing Acct-Tax Office</v>
      </c>
      <c r="IP60" t="str">
        <v>8466 - Chase Credit Card Charge Back-Tax Office</v>
      </c>
      <c r="IQ60" t="str">
        <v>8467 - Chase C.C MV Charge Back Tax Office</v>
      </c>
      <c r="IR60" t="str">
        <v>8543 - Chase Credit Card B&amp;W Chargeback</v>
      </c>
      <c r="IS60" t="str">
        <v>8545 - Chase Credit Card VIT/SIT Chargeback</v>
      </c>
      <c r="IT60" t="str">
        <v>8718 - Dealers' Escrow Account</v>
      </c>
      <c r="IU60" t="str">
        <v>8719 - Undisbursed Funds</v>
      </c>
      <c r="IV60" t="str">
        <v>8720 - Credit Card Deposit/Clearing Acct</v>
      </c>
      <c r="IW60" t="str">
        <v>8721 - Unapportioned Tax ( Year End ) Used to be 720</v>
      </c>
      <c r="IX60" t="str">
        <v>8731 - Credit Card Chargeback Acct</v>
      </c>
      <c r="IY60" t="str">
        <v>9010 - Library Assistance</v>
      </c>
      <c r="IZ60" t="str">
        <v>9020 - Local Emergencies</v>
      </c>
      <c r="JA60" t="str">
        <v>9101 - Park &amp; Open Space Adm</v>
      </c>
      <c r="JB60" t="str">
        <v>9102 - Park and Open Space</v>
      </c>
      <c r="JC60" t="str">
        <v>9200 - Escrows</v>
      </c>
      <c r="JD60" t="str">
        <v>9205 - Constable Precinct #1</v>
      </c>
      <c r="JE60" t="str">
        <v>9206 - Constable Precinct #2</v>
      </c>
      <c r="JF60" t="str">
        <v>9207 - Constable Precinct #3</v>
      </c>
      <c r="JG60" t="str">
        <v>9208 - Constable Precinct #4</v>
      </c>
      <c r="JH60" t="str">
        <v>9209 - Constable Precinct #5</v>
      </c>
      <c r="JI60" t="str">
        <v xml:space="preserve">9215 - Commissary </v>
      </c>
      <c r="JJ60" t="str">
        <v xml:space="preserve">9220 - District Attorney </v>
      </c>
      <c r="JK60" t="str">
        <v>9225 - Sheriff</v>
      </c>
      <c r="JL60" t="str">
        <v xml:space="preserve">9230 - Juvenile </v>
      </c>
      <c r="JM60" t="str">
        <v xml:space="preserve">9235 - Justice of Peace </v>
      </c>
      <c r="JN60" t="str">
        <v>9240 - County Clerk</v>
      </c>
      <c r="JO60" t="str">
        <v>9245 - District Clerk</v>
      </c>
      <c r="JP60" t="str">
        <v xml:space="preserve">9250 - County Clerk Record Management </v>
      </c>
      <c r="JQ60" t="str">
        <v xml:space="preserve">9255 - District Clerk Record Management </v>
      </c>
      <c r="JR60" t="str">
        <v xml:space="preserve">9256 - County &amp; District Clerk Record Management </v>
      </c>
      <c r="JS60" t="str">
        <v xml:space="preserve">9260 - Community Supervision and Correction Department </v>
      </c>
      <c r="JT60" t="str">
        <v xml:space="preserve">9265 - Tax Office </v>
      </c>
      <c r="JU60" t="str">
        <v xml:space="preserve">9270 - Criminal Justice </v>
      </c>
      <c r="JV60" t="str">
        <v xml:space="preserve">9275 - Divert Court </v>
      </c>
      <c r="JW60" t="str">
        <v>9280 - HHS</v>
      </c>
      <c r="JX60" t="str">
        <v>9285 - Probate Court</v>
      </c>
      <c r="JY60" t="str">
        <v>9290 - Law Library</v>
      </c>
      <c r="JZ60" t="str">
        <v>9291 - SBE</v>
      </c>
      <c r="KA60" t="str">
        <v>9292 - Fire Marshall</v>
      </c>
      <c r="KB60" t="str">
        <v>9410 - IT Projects</v>
      </c>
      <c r="KC60" t="str">
        <v>9420 - Facilities Projects</v>
      </c>
      <c r="KD60" t="str">
        <v>9430 - Public Works Projects</v>
      </c>
      <c r="KE60" t="str">
        <v>9440 - CSCD Projects</v>
      </c>
      <c r="KF60" t="str">
        <v>9450 - Elections</v>
      </c>
      <c r="KG60" t="str">
        <v>9455 - Household Hazardous Waste</v>
      </c>
      <c r="KH60" t="str">
        <v>9464 - American Rescue Plan</v>
      </c>
      <c r="KI60" t="str">
        <v>9466 - Major Grants</v>
      </c>
      <c r="KJ60" t="str">
        <v>9467 - HUD Section 8</v>
      </c>
      <c r="KK60" t="str">
        <v>9468 - Charter School</v>
      </c>
      <c r="KL60" t="str">
        <v>9900 - Non-Budget Charges</v>
      </c>
      <c r="KM60" t="str">
        <v>9910 - Countywide Appropriations</v>
      </c>
      <c r="KN60" t="str">
        <v>9915 - Surplus</v>
      </c>
      <c r="KO60" t="str">
        <v>9920 - Payroll -Dept</v>
      </c>
      <c r="KP60" t="str">
        <v>9940 - Reserves and Contingency</v>
      </c>
      <c r="KQ60" t="str">
        <v>9950 - Emergency Reserves</v>
      </c>
    </row>
    <row r="61" spans="1:303" x14ac:dyDescent="0.25">
      <c r="A61" t="str" cm="1">
        <f t="array" ref="A61:KQ61">TRANSPOSE(_xlfn._xlws.SORT(_xlfn._xlws.FILTER(TableCostCenter[Cost Center List],ISNUMBER(SEARCH(Travel!Z62,TableCostCenter[Cost Center List])))))</f>
        <v>0000 - Default Cost Center</v>
      </c>
      <c r="B61" t="str">
        <v>1010 - County Judge</v>
      </c>
      <c r="C61" t="str">
        <v>1011 - Truancy Courts</v>
      </c>
      <c r="D61" t="str">
        <v>1016 - Planning and Development</v>
      </c>
      <c r="E61" t="str">
        <v>1020 - Commissioners' Court Administrator</v>
      </c>
      <c r="F61" t="str">
        <v>1021 - Operation Services - Engineering</v>
      </c>
      <c r="G61" t="str">
        <v>1022 - Operation Services - Facilities</v>
      </c>
      <c r="H61" t="str">
        <v>1023 - Operation Services - Comm/Central Services</v>
      </c>
      <c r="I61" t="str">
        <v>1024 - Operation Services - Records Mgmt</v>
      </c>
      <c r="J61" t="str">
        <v>1027 - Operation Services - Auto Service Center</v>
      </c>
      <c r="K61" t="str">
        <v>1035 - Tax Assessor/Collector</v>
      </c>
      <c r="L61" t="str">
        <v>1040 - Human Resource/Civil Service</v>
      </c>
      <c r="M61" t="str">
        <v>1041 - HRCS - 52e Employees</v>
      </c>
      <c r="N61" t="str">
        <v>1045 - Records Bldg Fitness Center</v>
      </c>
      <c r="O61" t="str">
        <v>1050 - County Treasurer</v>
      </c>
      <c r="P61" t="str">
        <v>1060 - Office of Budget &amp; Evaluation</v>
      </c>
      <c r="Q61" t="str">
        <v>1070 - County Auditor</v>
      </c>
      <c r="R61" t="str">
        <v>1080 - Purchasing</v>
      </c>
      <c r="S61" t="str">
        <v>1082 - Small Business Enterprise(SBE)</v>
      </c>
      <c r="T61" t="str">
        <v>1090 - IT Data Services</v>
      </c>
      <c r="U61" t="str">
        <v>1210 - Elections</v>
      </c>
      <c r="V61" t="str">
        <v>2050 - Texas Cooperative Extension</v>
      </c>
      <c r="W61" t="str">
        <v>2060 - Veterans Service</v>
      </c>
      <c r="X61" t="str">
        <v>2080 - Historical Commission</v>
      </c>
      <c r="Y61" t="str">
        <v>2110 - Public Works</v>
      </c>
      <c r="Z61" t="str">
        <v>2115 - PW - Economic Development</v>
      </c>
      <c r="AA61" t="str">
        <v>2510 - Road Precinct #1</v>
      </c>
      <c r="AB61" t="str">
        <v>2520 - Road Precinct #2</v>
      </c>
      <c r="AC61" t="str">
        <v>2530 - Road Precinct #3</v>
      </c>
      <c r="AD61" t="str">
        <v>2540 - Road Precinct #4</v>
      </c>
      <c r="AE61" t="str">
        <v>2550 - Road Reserves</v>
      </c>
      <c r="AF61" t="str">
        <v>3020 - Community Supervision</v>
      </c>
      <c r="AG61" t="str">
        <v>3030 - Public Service Program</v>
      </c>
      <c r="AH61" t="str">
        <v>3043 - Unincorporated Area Services</v>
      </c>
      <c r="AI61" t="str">
        <v>3110 - Executive</v>
      </c>
      <c r="AJ61" t="str">
        <v>3111 - Special Investigation</v>
      </c>
      <c r="AK61" t="str">
        <v>3112 - Intelligence</v>
      </c>
      <c r="AL61" t="str">
        <v>3113 - Internal Affairs</v>
      </c>
      <c r="AM61" t="str">
        <v>3114 - Compliance</v>
      </c>
      <c r="AN61" t="str">
        <v>3121 - General Services</v>
      </c>
      <c r="AO61" t="str">
        <v>3122 - Personnel</v>
      </c>
      <c r="AP61" t="str">
        <v>3123 - Training</v>
      </c>
      <c r="AQ61" t="str">
        <v>3124 - Communications</v>
      </c>
      <c r="AR61" t="str">
        <v>3125 - Fiscal</v>
      </c>
      <c r="AS61" t="str">
        <v>3126 - Photo Lab</v>
      </c>
      <c r="AT61" t="str">
        <v>3127 - Print Shop Department</v>
      </c>
      <c r="AU61" t="str">
        <v>3128 - Bonds</v>
      </c>
      <c r="AV61" t="str">
        <v>3129 - Bailiff</v>
      </c>
      <c r="AW61" t="str">
        <v>3130 - Warrants</v>
      </c>
      <c r="AX61" t="str">
        <v>3131 - Fugitive Transportation</v>
      </c>
      <c r="AY61" t="str">
        <v>3132 - Civil</v>
      </c>
      <c r="AZ61" t="str">
        <v>3133 - Patrol</v>
      </c>
      <c r="BA61" t="str">
        <v>3134 - Criminal Investigation</v>
      </c>
      <c r="BB61" t="str">
        <v>3136 - FLEET</v>
      </c>
      <c r="BC61" t="str">
        <v>3137 - Freeway Management Program</v>
      </c>
      <c r="BD61" t="str">
        <v>3140 - Detention Services</v>
      </c>
      <c r="BE61" t="str">
        <v>3141 - North Tower</v>
      </c>
      <c r="BF61" t="str">
        <v>3142 - West Tower</v>
      </c>
      <c r="BG61" t="str">
        <v>3147 - Central Intake</v>
      </c>
      <c r="BH61" t="str">
        <v>3148 - South Tower</v>
      </c>
      <c r="BI61" t="str">
        <v>3150 - Classification and Release</v>
      </c>
      <c r="BJ61" t="str">
        <v>3151 - Inmate Program</v>
      </c>
      <c r="BK61" t="str">
        <v>3152 - Central Kitchen</v>
      </c>
      <c r="BL61" t="str">
        <v>3153 - Central Laundry</v>
      </c>
      <c r="BM61" t="str">
        <v>3154 - Inmate Transport</v>
      </c>
      <c r="BN61" t="str">
        <v>3155 - Jail Medical</v>
      </c>
      <c r="BO61" t="str">
        <v>3156 - Pre/Post Trial Release Program</v>
      </c>
      <c r="BP61" t="str">
        <v>3210 - Constable Precinct #1</v>
      </c>
      <c r="BQ61" t="str">
        <v>3220 - Constable Precinct #2</v>
      </c>
      <c r="BR61" t="str">
        <v>3230 - Constable Precinct #3</v>
      </c>
      <c r="BS61" t="str">
        <v>3240 - Constable Precinct #4</v>
      </c>
      <c r="BT61" t="str">
        <v>3250 - Constable Precinct #5</v>
      </c>
      <c r="BU61" t="str">
        <v>3270 - Constable Precinct #3A</v>
      </c>
      <c r="BV61" t="str">
        <v>3280 - Constable Precinct #4A</v>
      </c>
      <c r="BW61" t="str">
        <v>3311 - Crime Lab</v>
      </c>
      <c r="BX61" t="str">
        <v>3312 - Medical Examiner</v>
      </c>
      <c r="BY61" t="str">
        <v>3313 - Breath Alcohol Program</v>
      </c>
      <c r="BZ61" t="str">
        <v>4001 - Building Security</v>
      </c>
      <c r="CA61" t="str">
        <v>4002 - Emergency Management</v>
      </c>
      <c r="CB61" t="str">
        <v>4003 - Fire Marshal</v>
      </c>
      <c r="CC61" t="str">
        <v>4011 - District Attorney</v>
      </c>
      <c r="CD61" t="str">
        <v>4012 - DA-Special Allocation</v>
      </c>
      <c r="CE61" t="str">
        <v>4013 - Drug Court Program</v>
      </c>
      <c r="CF61" t="str">
        <v>4014 - Jail Diversion</v>
      </c>
      <c r="CG61" t="str">
        <v>4015 - Divert Court</v>
      </c>
      <c r="CH61" t="str">
        <v>4016 - S.T.A.C. Court</v>
      </c>
      <c r="CI61" t="str">
        <v>4020 - District Clerk</v>
      </c>
      <c r="CJ61" t="str">
        <v>4031 - County Clerk</v>
      </c>
      <c r="CK61" t="str">
        <v>4032 - County Clerk-Collections</v>
      </c>
      <c r="CL61" t="str">
        <v>4033 - Truancy Courts Clerks</v>
      </c>
      <c r="CM61" t="str">
        <v>4040 - Public Defender</v>
      </c>
      <c r="CN61" t="str">
        <v>4051 - District Court Administration</v>
      </c>
      <c r="CO61" t="str">
        <v>4052 - Family Court Services</v>
      </c>
      <c r="CP61" t="str">
        <v>4053 - Child Support Payments Office</v>
      </c>
      <c r="CQ61" t="str">
        <v>4054 - Alt. Dispute Resolution-Dept</v>
      </c>
      <c r="CR61" t="str">
        <v>4056 - Domestic Relations Office Administration</v>
      </c>
      <c r="CS61" t="str">
        <v>4060 - Jury Service</v>
      </c>
      <c r="CT61" t="str">
        <v>4065 - Grand Jury Service</v>
      </c>
      <c r="CU61" t="str">
        <v>4071 - 5th Court of Appeals</v>
      </c>
      <c r="CV61" t="str">
        <v>4072 - First Admin. Judicial Region</v>
      </c>
      <c r="CW61" t="str">
        <v>4080 - Court Cost Miscellaneous</v>
      </c>
      <c r="CX61" t="str">
        <v>4090 - Appellate Justice System</v>
      </c>
      <c r="CY61" t="str">
        <v>4110 - 14th Civil District Court</v>
      </c>
      <c r="CZ61" t="str">
        <v>4115 - 44th Civil District Court</v>
      </c>
      <c r="DA61" t="str">
        <v>4120 - 68th Civil District Court</v>
      </c>
      <c r="DB61" t="str">
        <v>4125 - 95th Civil District Court</v>
      </c>
      <c r="DC61" t="str">
        <v>4130 - 101st Civil District Court</v>
      </c>
      <c r="DD61" t="str">
        <v>4135 - 116th Civil District Court</v>
      </c>
      <c r="DE61" t="str">
        <v>4140 - 134th Civil District Court</v>
      </c>
      <c r="DF61" t="str">
        <v>4145 - 160th Civil District Court</v>
      </c>
      <c r="DG61" t="str">
        <v>4150 - 162nd Civil District Court</v>
      </c>
      <c r="DH61" t="str">
        <v>4155 - 191st Civil District Court</v>
      </c>
      <c r="DI61" t="str">
        <v>4160 - 192nd Civil District Court</v>
      </c>
      <c r="DJ61" t="str">
        <v>4165 - 193rd Civil District Court</v>
      </c>
      <c r="DK61" t="str">
        <v>4170 - 298th Civil District Court</v>
      </c>
      <c r="DL61" t="str">
        <v>4175 - Civil District Masters</v>
      </c>
      <c r="DM61" t="str">
        <v>4180 - Civil Tax Court</v>
      </c>
      <c r="DN61" t="str">
        <v>4210 - 254th Family Court</v>
      </c>
      <c r="DO61" t="str">
        <v>4215 - 255th Family Court</v>
      </c>
      <c r="DP61" t="str">
        <v>4220 - 256th Family Court</v>
      </c>
      <c r="DQ61" t="str">
        <v>4225 - 301st Family Court</v>
      </c>
      <c r="DR61" t="str">
        <v>4230 - 302nd Family Court</v>
      </c>
      <c r="DS61" t="str">
        <v>4235 - 303rd Family Court</v>
      </c>
      <c r="DT61" t="str">
        <v>4240 - 330th Family Court</v>
      </c>
      <c r="DU61" t="str">
        <v>4250 - IV-D Court</v>
      </c>
      <c r="DV61" t="str">
        <v>4310 - 304th Juvenile Court</v>
      </c>
      <c r="DW61" t="str">
        <v>4320 - 305th Juvenile Court</v>
      </c>
      <c r="DX61" t="str">
        <v>4401 - Criminal District Court #1</v>
      </c>
      <c r="DY61" t="str">
        <v>4402 - Criminal District Court #2</v>
      </c>
      <c r="DZ61" t="str">
        <v>4403 - Criminal District Court #3</v>
      </c>
      <c r="EA61" t="str">
        <v>4404 - Criminal District Court #4</v>
      </c>
      <c r="EB61" t="str">
        <v>4405 - Criminal District Court #5</v>
      </c>
      <c r="EC61" t="str">
        <v>4406 - Criminal District Court #6</v>
      </c>
      <c r="ED61" t="str">
        <v>4407 - Criminal District Court #7</v>
      </c>
      <c r="EE61" t="str">
        <v>4410 - 194th Criminal District Court</v>
      </c>
      <c r="EF61" t="str">
        <v>4415 - 195th Criminal District Court</v>
      </c>
      <c r="EG61" t="str">
        <v>4420 - 203rd Criminal District Court</v>
      </c>
      <c r="EH61" t="str">
        <v>4425 - 204th Criminal District Court</v>
      </c>
      <c r="EI61" t="str">
        <v>4430 - 265th Criminal District Court</v>
      </c>
      <c r="EJ61" t="str">
        <v>4435 - 282nd Criminal District Court</v>
      </c>
      <c r="EK61" t="str">
        <v>4440 - 283rd Criminal District Court</v>
      </c>
      <c r="EL61" t="str">
        <v>4445 - 291st Criminal District Court</v>
      </c>
      <c r="EM61" t="str">
        <v>4450 - 292nd Criminal District Court</v>
      </c>
      <c r="EN61" t="str">
        <v>4455 - 363rd Criminal District Court</v>
      </c>
      <c r="EO61" t="str">
        <v>4460 - Criminal District Magistrates</v>
      </c>
      <c r="EP61" t="str">
        <v>4461 - Pretrial Release</v>
      </c>
      <c r="EQ61" t="str">
        <v>4465 - Staff Attorneys</v>
      </c>
      <c r="ER61" t="str">
        <v>4470 - Criminal District Court Manager</v>
      </c>
      <c r="ES61" t="str">
        <v>4501 - County Court at Law #1</v>
      </c>
      <c r="ET61" t="str">
        <v>4502 - County Court at Law #2</v>
      </c>
      <c r="EU61" t="str">
        <v>4503 - County Court at Law #3</v>
      </c>
      <c r="EV61" t="str">
        <v>4504 - County Court at Law #4</v>
      </c>
      <c r="EW61" t="str">
        <v>4505 - County Court at Law #5</v>
      </c>
      <c r="EX61" t="str">
        <v>4601 - County Criminal Court #1</v>
      </c>
      <c r="EY61" t="str">
        <v>4602 - County Criminal Court #2</v>
      </c>
      <c r="EZ61" t="str">
        <v>4603 - County Criminal Court #3</v>
      </c>
      <c r="FA61" t="str">
        <v>4604 - County Criminal Court #4</v>
      </c>
      <c r="FB61" t="str">
        <v>4605 - County Criminal Court #5</v>
      </c>
      <c r="FC61" t="str">
        <v>4606 - County Criminal Court #6</v>
      </c>
      <c r="FD61" t="str">
        <v>4607 - County Criminal Court #7</v>
      </c>
      <c r="FE61" t="str">
        <v>4608 - County Criminal Court #8</v>
      </c>
      <c r="FF61" t="str">
        <v>4609 - County Criminal Court #9</v>
      </c>
      <c r="FG61" t="str">
        <v>4610 - County Criminal Court #10</v>
      </c>
      <c r="FH61" t="str">
        <v>4611 - County Criminal Court #11</v>
      </c>
      <c r="FI61" t="str">
        <v>4615 - County Criminal Court of Appeals</v>
      </c>
      <c r="FJ61" t="str">
        <v>4616 - County Criminal Court of Appeals #2</v>
      </c>
      <c r="FK61" t="str">
        <v>4617 - County Criminal Court - Magistrate</v>
      </c>
      <c r="FL61" t="str">
        <v>4620 - County Criminal Court Manager</v>
      </c>
      <c r="FM61" t="str">
        <v>4701 - Probate Court #1</v>
      </c>
      <c r="FN61" t="str">
        <v>4702 - Probate Court #2</v>
      </c>
      <c r="FO61" t="str">
        <v>4703 - Probate Court #3</v>
      </c>
      <c r="FP61" t="str">
        <v>4704 - Investigators/Court Visitor Program</v>
      </c>
      <c r="FQ61" t="str">
        <v>4705 - Probate Associates</v>
      </c>
      <c r="FR61" t="str">
        <v>4811 - J.P- 1-1</v>
      </c>
      <c r="FS61" t="str">
        <v>4812 - J.P- 1-2</v>
      </c>
      <c r="FT61" t="str">
        <v>4821 - J.P- 2-1</v>
      </c>
      <c r="FU61" t="str">
        <v>4822 - J.P- 2-2</v>
      </c>
      <c r="FV61" t="str">
        <v>4831 - J.P- 3-1</v>
      </c>
      <c r="FW61" t="str">
        <v>4832 - J.P- 3-2</v>
      </c>
      <c r="FX61" t="str">
        <v>4833 - J.P. Central Collections</v>
      </c>
      <c r="FY61" t="str">
        <v>4841 - J.P- 4-1</v>
      </c>
      <c r="FZ61" t="str">
        <v>4842 - J.P- 4-2</v>
      </c>
      <c r="GA61" t="str">
        <v>4851 - J.P- 5-1</v>
      </c>
      <c r="GB61" t="str">
        <v>4852 - J.P- 5-2</v>
      </c>
      <c r="GC61" t="str">
        <v>4862 - J P 3-A</v>
      </c>
      <c r="GD61" t="str">
        <v>4921 - District Clerk Criminal and Bond Forfeiture</v>
      </c>
      <c r="GE61" t="str">
        <v>4922 - District Clerk Passport Central</v>
      </c>
      <c r="GF61" t="str">
        <v>4923 - District Clerk Passport East</v>
      </c>
      <c r="GG61" t="str">
        <v>4924 - District Passport North</v>
      </c>
      <c r="GH61" t="str">
        <v>4925 - District Clerk Juvenile</v>
      </c>
      <c r="GI61" t="str">
        <v>4926 - District Civil and Family, Trust and Collections</v>
      </c>
      <c r="GJ61" t="str">
        <v>5001 - County Clerk Criminal and Bond Forfeiture</v>
      </c>
      <c r="GK61" t="str">
        <v>5002 - County Clerk Recording</v>
      </c>
      <c r="GL61" t="str">
        <v>5003 - County Clerk Vitals</v>
      </c>
      <c r="GM61" t="str">
        <v>5004 - County Clerk Trust</v>
      </c>
      <c r="GN61" t="str">
        <v xml:space="preserve">5005 - County Clerk Civil </v>
      </c>
      <c r="GO61" t="str">
        <v>5006 - County Clerk Probate</v>
      </c>
      <c r="GP61" t="str">
        <v>5007 - County Clerk Central Records</v>
      </c>
      <c r="GQ61" t="str">
        <v>5008 - County Clerk-Collections</v>
      </c>
      <c r="GR61" t="str">
        <v>5041 - Truancy South</v>
      </c>
      <c r="GS61" t="str">
        <v>5042 - Truancy North</v>
      </c>
      <c r="GT61" t="str">
        <v>5043 - Truancy East</v>
      </c>
      <c r="GU61" t="str">
        <v>5110 - Employee Health Clinic</v>
      </c>
      <c r="GV61" t="str">
        <v>5111 - Juvenile Administration</v>
      </c>
      <c r="GW61" t="str">
        <v>5112 - Juvenile Psychological Service</v>
      </c>
      <c r="GX61" t="str">
        <v>5114 - Juvenile-Detention Center</v>
      </c>
      <c r="GY61" t="str">
        <v>5115 - Juvenile-Emergency Shelter</v>
      </c>
      <c r="GZ61" t="str">
        <v>5116 - Juvenile-Letot Center</v>
      </c>
      <c r="HA61" t="str">
        <v>5117 - Juvenile-Youth Village</v>
      </c>
      <c r="HB61" t="str">
        <v>5118 - Juvenile-Medlock Center</v>
      </c>
      <c r="HC61" t="str">
        <v>5119 - Juvenile-Letot Residential Treatment Center</v>
      </c>
      <c r="HD61" t="str">
        <v>5120 - Health Administration</v>
      </c>
      <c r="HE61" t="str">
        <v>5121 - Environmental Health</v>
      </c>
      <c r="HF61" t="str">
        <v>5122 - Public Health Lab</v>
      </c>
      <c r="HG61" t="str">
        <v>5123 - Preventive Health</v>
      </c>
      <c r="HH61" t="str">
        <v>5124 - Communicable Disease Control</v>
      </c>
      <c r="HI61" t="str">
        <v>5125 - STD Clinic</v>
      </c>
      <c r="HJ61" t="str">
        <v>5126 - TB Clinic</v>
      </c>
      <c r="HK61" t="str">
        <v>5128 - HHS - Finance Admin</v>
      </c>
      <c r="HL61" t="str">
        <v xml:space="preserve">5130 - Budget Office Community Contracts </v>
      </c>
      <c r="HM61" t="str">
        <v>5140 - CPS Program</v>
      </c>
      <c r="HN61" t="str">
        <v>5170 - Welfare Assistance</v>
      </c>
      <c r="HO61" t="str">
        <v>6340 - Wilmer Substance Abuse Facility</v>
      </c>
      <c r="HP61" t="str">
        <v>6430 - Truancy Enforcement Center</v>
      </c>
      <c r="HQ61" t="str">
        <v>6930 - Cash Match for Grants</v>
      </c>
      <c r="HR61" t="str">
        <v>7138 - Parking Garage CO 2004 Series</v>
      </c>
      <c r="HS61" t="str">
        <v>7139 - Unlimited Tax Ref 2005  24.097M</v>
      </c>
      <c r="HT61" t="str">
        <v>7140 - Certificate Obligation, 2006  $65M</v>
      </c>
      <c r="HU61" t="str">
        <v>7141 - Limited Tax Notes, Series 2011</v>
      </c>
      <c r="HV61" t="str">
        <v>7142 - Unlimited Tax Refunding Bonds Series 2011A-Dept</v>
      </c>
      <c r="HW61" t="str">
        <v>7144 - Limited Tax Refunding Bonds Series 2013</v>
      </c>
      <c r="HX61" t="str">
        <v>7145 - Dept Limited Tax Notes Series 2013</v>
      </c>
      <c r="HY61" t="str">
        <v>7146 - Unlimited Tax Refunding Bonds Series 2015</v>
      </c>
      <c r="HZ61" t="str">
        <v>7147 - Combination Tax and Parking Garage Revenue Certificates of Obligation Series 2016</v>
      </c>
      <c r="IA61" t="str">
        <v>7148 - Certificates of Obligation, Series 2022</v>
      </c>
      <c r="IB61" t="str">
        <v>7400 - Administrative</v>
      </c>
      <c r="IC61" t="str">
        <v>7414 - Unlimited Tax Road Bonds Series 1995</v>
      </c>
      <c r="ID61" t="str">
        <v>7418 - Road Bond Series 1996</v>
      </c>
      <c r="IE61" t="str">
        <v>7492 - 1995 Road Bond Fund</v>
      </c>
      <c r="IF61" t="str">
        <v>8010 - State Highway Fund</v>
      </c>
      <c r="IG61" t="str">
        <v>8011 - Vehicle Sales and Use Tax</v>
      </c>
      <c r="IH61" t="str">
        <v>8012 - Certificate of Title Fund</v>
      </c>
      <c r="II61" t="str">
        <v>8013 - State Beer and Wine</v>
      </c>
      <c r="IJ61" t="str">
        <v>8014 - Unapportioned Tax</v>
      </c>
      <c r="IK61" t="str">
        <v>8015 - Tax Refund</v>
      </c>
      <c r="IL61" t="str">
        <v>8016 - Trust Fund (Tax Assessor)</v>
      </c>
      <c r="IM61" t="str">
        <v>8017 - Mail-in License Renewal</v>
      </c>
      <c r="IN61" t="str">
        <v>8459 - Chase C.C. Clearing Acct-Tax Office</v>
      </c>
      <c r="IO61" t="str">
        <v>8465 - Chase C.C. MV Clearing Acct-Tax Office</v>
      </c>
      <c r="IP61" t="str">
        <v>8466 - Chase Credit Card Charge Back-Tax Office</v>
      </c>
      <c r="IQ61" t="str">
        <v>8467 - Chase C.C MV Charge Back Tax Office</v>
      </c>
      <c r="IR61" t="str">
        <v>8543 - Chase Credit Card B&amp;W Chargeback</v>
      </c>
      <c r="IS61" t="str">
        <v>8545 - Chase Credit Card VIT/SIT Chargeback</v>
      </c>
      <c r="IT61" t="str">
        <v>8718 - Dealers' Escrow Account</v>
      </c>
      <c r="IU61" t="str">
        <v>8719 - Undisbursed Funds</v>
      </c>
      <c r="IV61" t="str">
        <v>8720 - Credit Card Deposit/Clearing Acct</v>
      </c>
      <c r="IW61" t="str">
        <v>8721 - Unapportioned Tax ( Year End ) Used to be 720</v>
      </c>
      <c r="IX61" t="str">
        <v>8731 - Credit Card Chargeback Acct</v>
      </c>
      <c r="IY61" t="str">
        <v>9010 - Library Assistance</v>
      </c>
      <c r="IZ61" t="str">
        <v>9020 - Local Emergencies</v>
      </c>
      <c r="JA61" t="str">
        <v>9101 - Park &amp; Open Space Adm</v>
      </c>
      <c r="JB61" t="str">
        <v>9102 - Park and Open Space</v>
      </c>
      <c r="JC61" t="str">
        <v>9200 - Escrows</v>
      </c>
      <c r="JD61" t="str">
        <v>9205 - Constable Precinct #1</v>
      </c>
      <c r="JE61" t="str">
        <v>9206 - Constable Precinct #2</v>
      </c>
      <c r="JF61" t="str">
        <v>9207 - Constable Precinct #3</v>
      </c>
      <c r="JG61" t="str">
        <v>9208 - Constable Precinct #4</v>
      </c>
      <c r="JH61" t="str">
        <v>9209 - Constable Precinct #5</v>
      </c>
      <c r="JI61" t="str">
        <v xml:space="preserve">9215 - Commissary </v>
      </c>
      <c r="JJ61" t="str">
        <v xml:space="preserve">9220 - District Attorney </v>
      </c>
      <c r="JK61" t="str">
        <v>9225 - Sheriff</v>
      </c>
      <c r="JL61" t="str">
        <v xml:space="preserve">9230 - Juvenile </v>
      </c>
      <c r="JM61" t="str">
        <v xml:space="preserve">9235 - Justice of Peace </v>
      </c>
      <c r="JN61" t="str">
        <v>9240 - County Clerk</v>
      </c>
      <c r="JO61" t="str">
        <v>9245 - District Clerk</v>
      </c>
      <c r="JP61" t="str">
        <v xml:space="preserve">9250 - County Clerk Record Management </v>
      </c>
      <c r="JQ61" t="str">
        <v xml:space="preserve">9255 - District Clerk Record Management </v>
      </c>
      <c r="JR61" t="str">
        <v xml:space="preserve">9256 - County &amp; District Clerk Record Management </v>
      </c>
      <c r="JS61" t="str">
        <v xml:space="preserve">9260 - Community Supervision and Correction Department </v>
      </c>
      <c r="JT61" t="str">
        <v xml:space="preserve">9265 - Tax Office </v>
      </c>
      <c r="JU61" t="str">
        <v xml:space="preserve">9270 - Criminal Justice </v>
      </c>
      <c r="JV61" t="str">
        <v xml:space="preserve">9275 - Divert Court </v>
      </c>
      <c r="JW61" t="str">
        <v>9280 - HHS</v>
      </c>
      <c r="JX61" t="str">
        <v>9285 - Probate Court</v>
      </c>
      <c r="JY61" t="str">
        <v>9290 - Law Library</v>
      </c>
      <c r="JZ61" t="str">
        <v>9291 - SBE</v>
      </c>
      <c r="KA61" t="str">
        <v>9292 - Fire Marshall</v>
      </c>
      <c r="KB61" t="str">
        <v>9410 - IT Projects</v>
      </c>
      <c r="KC61" t="str">
        <v>9420 - Facilities Projects</v>
      </c>
      <c r="KD61" t="str">
        <v>9430 - Public Works Projects</v>
      </c>
      <c r="KE61" t="str">
        <v>9440 - CSCD Projects</v>
      </c>
      <c r="KF61" t="str">
        <v>9450 - Elections</v>
      </c>
      <c r="KG61" t="str">
        <v>9455 - Household Hazardous Waste</v>
      </c>
      <c r="KH61" t="str">
        <v>9464 - American Rescue Plan</v>
      </c>
      <c r="KI61" t="str">
        <v>9466 - Major Grants</v>
      </c>
      <c r="KJ61" t="str">
        <v>9467 - HUD Section 8</v>
      </c>
      <c r="KK61" t="str">
        <v>9468 - Charter School</v>
      </c>
      <c r="KL61" t="str">
        <v>9900 - Non-Budget Charges</v>
      </c>
      <c r="KM61" t="str">
        <v>9910 - Countywide Appropriations</v>
      </c>
      <c r="KN61" t="str">
        <v>9915 - Surplus</v>
      </c>
      <c r="KO61" t="str">
        <v>9920 - Payroll -Dept</v>
      </c>
      <c r="KP61" t="str">
        <v>9940 - Reserves and Contingency</v>
      </c>
      <c r="KQ61" t="str">
        <v>9950 - Emergency Reserves</v>
      </c>
    </row>
    <row r="62" spans="1:303" x14ac:dyDescent="0.25">
      <c r="A62" t="str" cm="1">
        <f t="array" ref="A62:KQ62">TRANSPOSE(_xlfn._xlws.SORT(_xlfn._xlws.FILTER(TableCostCenter[Cost Center List],ISNUMBER(SEARCH(Travel!Z63,TableCostCenter[Cost Center List])))))</f>
        <v>0000 - Default Cost Center</v>
      </c>
      <c r="B62" t="str">
        <v>1010 - County Judge</v>
      </c>
      <c r="C62" t="str">
        <v>1011 - Truancy Courts</v>
      </c>
      <c r="D62" t="str">
        <v>1016 - Planning and Development</v>
      </c>
      <c r="E62" t="str">
        <v>1020 - Commissioners' Court Administrator</v>
      </c>
      <c r="F62" t="str">
        <v>1021 - Operation Services - Engineering</v>
      </c>
      <c r="G62" t="str">
        <v>1022 - Operation Services - Facilities</v>
      </c>
      <c r="H62" t="str">
        <v>1023 - Operation Services - Comm/Central Services</v>
      </c>
      <c r="I62" t="str">
        <v>1024 - Operation Services - Records Mgmt</v>
      </c>
      <c r="J62" t="str">
        <v>1027 - Operation Services - Auto Service Center</v>
      </c>
      <c r="K62" t="str">
        <v>1035 - Tax Assessor/Collector</v>
      </c>
      <c r="L62" t="str">
        <v>1040 - Human Resource/Civil Service</v>
      </c>
      <c r="M62" t="str">
        <v>1041 - HRCS - 52e Employees</v>
      </c>
      <c r="N62" t="str">
        <v>1045 - Records Bldg Fitness Center</v>
      </c>
      <c r="O62" t="str">
        <v>1050 - County Treasurer</v>
      </c>
      <c r="P62" t="str">
        <v>1060 - Office of Budget &amp; Evaluation</v>
      </c>
      <c r="Q62" t="str">
        <v>1070 - County Auditor</v>
      </c>
      <c r="R62" t="str">
        <v>1080 - Purchasing</v>
      </c>
      <c r="S62" t="str">
        <v>1082 - Small Business Enterprise(SBE)</v>
      </c>
      <c r="T62" t="str">
        <v>1090 - IT Data Services</v>
      </c>
      <c r="U62" t="str">
        <v>1210 - Elections</v>
      </c>
      <c r="V62" t="str">
        <v>2050 - Texas Cooperative Extension</v>
      </c>
      <c r="W62" t="str">
        <v>2060 - Veterans Service</v>
      </c>
      <c r="X62" t="str">
        <v>2080 - Historical Commission</v>
      </c>
      <c r="Y62" t="str">
        <v>2110 - Public Works</v>
      </c>
      <c r="Z62" t="str">
        <v>2115 - PW - Economic Development</v>
      </c>
      <c r="AA62" t="str">
        <v>2510 - Road Precinct #1</v>
      </c>
      <c r="AB62" t="str">
        <v>2520 - Road Precinct #2</v>
      </c>
      <c r="AC62" t="str">
        <v>2530 - Road Precinct #3</v>
      </c>
      <c r="AD62" t="str">
        <v>2540 - Road Precinct #4</v>
      </c>
      <c r="AE62" t="str">
        <v>2550 - Road Reserves</v>
      </c>
      <c r="AF62" t="str">
        <v>3020 - Community Supervision</v>
      </c>
      <c r="AG62" t="str">
        <v>3030 - Public Service Program</v>
      </c>
      <c r="AH62" t="str">
        <v>3043 - Unincorporated Area Services</v>
      </c>
      <c r="AI62" t="str">
        <v>3110 - Executive</v>
      </c>
      <c r="AJ62" t="str">
        <v>3111 - Special Investigation</v>
      </c>
      <c r="AK62" t="str">
        <v>3112 - Intelligence</v>
      </c>
      <c r="AL62" t="str">
        <v>3113 - Internal Affairs</v>
      </c>
      <c r="AM62" t="str">
        <v>3114 - Compliance</v>
      </c>
      <c r="AN62" t="str">
        <v>3121 - General Services</v>
      </c>
      <c r="AO62" t="str">
        <v>3122 - Personnel</v>
      </c>
      <c r="AP62" t="str">
        <v>3123 - Training</v>
      </c>
      <c r="AQ62" t="str">
        <v>3124 - Communications</v>
      </c>
      <c r="AR62" t="str">
        <v>3125 - Fiscal</v>
      </c>
      <c r="AS62" t="str">
        <v>3126 - Photo Lab</v>
      </c>
      <c r="AT62" t="str">
        <v>3127 - Print Shop Department</v>
      </c>
      <c r="AU62" t="str">
        <v>3128 - Bonds</v>
      </c>
      <c r="AV62" t="str">
        <v>3129 - Bailiff</v>
      </c>
      <c r="AW62" t="str">
        <v>3130 - Warrants</v>
      </c>
      <c r="AX62" t="str">
        <v>3131 - Fugitive Transportation</v>
      </c>
      <c r="AY62" t="str">
        <v>3132 - Civil</v>
      </c>
      <c r="AZ62" t="str">
        <v>3133 - Patrol</v>
      </c>
      <c r="BA62" t="str">
        <v>3134 - Criminal Investigation</v>
      </c>
      <c r="BB62" t="str">
        <v>3136 - FLEET</v>
      </c>
      <c r="BC62" t="str">
        <v>3137 - Freeway Management Program</v>
      </c>
      <c r="BD62" t="str">
        <v>3140 - Detention Services</v>
      </c>
      <c r="BE62" t="str">
        <v>3141 - North Tower</v>
      </c>
      <c r="BF62" t="str">
        <v>3142 - West Tower</v>
      </c>
      <c r="BG62" t="str">
        <v>3147 - Central Intake</v>
      </c>
      <c r="BH62" t="str">
        <v>3148 - South Tower</v>
      </c>
      <c r="BI62" t="str">
        <v>3150 - Classification and Release</v>
      </c>
      <c r="BJ62" t="str">
        <v>3151 - Inmate Program</v>
      </c>
      <c r="BK62" t="str">
        <v>3152 - Central Kitchen</v>
      </c>
      <c r="BL62" t="str">
        <v>3153 - Central Laundry</v>
      </c>
      <c r="BM62" t="str">
        <v>3154 - Inmate Transport</v>
      </c>
      <c r="BN62" t="str">
        <v>3155 - Jail Medical</v>
      </c>
      <c r="BO62" t="str">
        <v>3156 - Pre/Post Trial Release Program</v>
      </c>
      <c r="BP62" t="str">
        <v>3210 - Constable Precinct #1</v>
      </c>
      <c r="BQ62" t="str">
        <v>3220 - Constable Precinct #2</v>
      </c>
      <c r="BR62" t="str">
        <v>3230 - Constable Precinct #3</v>
      </c>
      <c r="BS62" t="str">
        <v>3240 - Constable Precinct #4</v>
      </c>
      <c r="BT62" t="str">
        <v>3250 - Constable Precinct #5</v>
      </c>
      <c r="BU62" t="str">
        <v>3270 - Constable Precinct #3A</v>
      </c>
      <c r="BV62" t="str">
        <v>3280 - Constable Precinct #4A</v>
      </c>
      <c r="BW62" t="str">
        <v>3311 - Crime Lab</v>
      </c>
      <c r="BX62" t="str">
        <v>3312 - Medical Examiner</v>
      </c>
      <c r="BY62" t="str">
        <v>3313 - Breath Alcohol Program</v>
      </c>
      <c r="BZ62" t="str">
        <v>4001 - Building Security</v>
      </c>
      <c r="CA62" t="str">
        <v>4002 - Emergency Management</v>
      </c>
      <c r="CB62" t="str">
        <v>4003 - Fire Marshal</v>
      </c>
      <c r="CC62" t="str">
        <v>4011 - District Attorney</v>
      </c>
      <c r="CD62" t="str">
        <v>4012 - DA-Special Allocation</v>
      </c>
      <c r="CE62" t="str">
        <v>4013 - Drug Court Program</v>
      </c>
      <c r="CF62" t="str">
        <v>4014 - Jail Diversion</v>
      </c>
      <c r="CG62" t="str">
        <v>4015 - Divert Court</v>
      </c>
      <c r="CH62" t="str">
        <v>4016 - S.T.A.C. Court</v>
      </c>
      <c r="CI62" t="str">
        <v>4020 - District Clerk</v>
      </c>
      <c r="CJ62" t="str">
        <v>4031 - County Clerk</v>
      </c>
      <c r="CK62" t="str">
        <v>4032 - County Clerk-Collections</v>
      </c>
      <c r="CL62" t="str">
        <v>4033 - Truancy Courts Clerks</v>
      </c>
      <c r="CM62" t="str">
        <v>4040 - Public Defender</v>
      </c>
      <c r="CN62" t="str">
        <v>4051 - District Court Administration</v>
      </c>
      <c r="CO62" t="str">
        <v>4052 - Family Court Services</v>
      </c>
      <c r="CP62" t="str">
        <v>4053 - Child Support Payments Office</v>
      </c>
      <c r="CQ62" t="str">
        <v>4054 - Alt. Dispute Resolution-Dept</v>
      </c>
      <c r="CR62" t="str">
        <v>4056 - Domestic Relations Office Administration</v>
      </c>
      <c r="CS62" t="str">
        <v>4060 - Jury Service</v>
      </c>
      <c r="CT62" t="str">
        <v>4065 - Grand Jury Service</v>
      </c>
      <c r="CU62" t="str">
        <v>4071 - 5th Court of Appeals</v>
      </c>
      <c r="CV62" t="str">
        <v>4072 - First Admin. Judicial Region</v>
      </c>
      <c r="CW62" t="str">
        <v>4080 - Court Cost Miscellaneous</v>
      </c>
      <c r="CX62" t="str">
        <v>4090 - Appellate Justice System</v>
      </c>
      <c r="CY62" t="str">
        <v>4110 - 14th Civil District Court</v>
      </c>
      <c r="CZ62" t="str">
        <v>4115 - 44th Civil District Court</v>
      </c>
      <c r="DA62" t="str">
        <v>4120 - 68th Civil District Court</v>
      </c>
      <c r="DB62" t="str">
        <v>4125 - 95th Civil District Court</v>
      </c>
      <c r="DC62" t="str">
        <v>4130 - 101st Civil District Court</v>
      </c>
      <c r="DD62" t="str">
        <v>4135 - 116th Civil District Court</v>
      </c>
      <c r="DE62" t="str">
        <v>4140 - 134th Civil District Court</v>
      </c>
      <c r="DF62" t="str">
        <v>4145 - 160th Civil District Court</v>
      </c>
      <c r="DG62" t="str">
        <v>4150 - 162nd Civil District Court</v>
      </c>
      <c r="DH62" t="str">
        <v>4155 - 191st Civil District Court</v>
      </c>
      <c r="DI62" t="str">
        <v>4160 - 192nd Civil District Court</v>
      </c>
      <c r="DJ62" t="str">
        <v>4165 - 193rd Civil District Court</v>
      </c>
      <c r="DK62" t="str">
        <v>4170 - 298th Civil District Court</v>
      </c>
      <c r="DL62" t="str">
        <v>4175 - Civil District Masters</v>
      </c>
      <c r="DM62" t="str">
        <v>4180 - Civil Tax Court</v>
      </c>
      <c r="DN62" t="str">
        <v>4210 - 254th Family Court</v>
      </c>
      <c r="DO62" t="str">
        <v>4215 - 255th Family Court</v>
      </c>
      <c r="DP62" t="str">
        <v>4220 - 256th Family Court</v>
      </c>
      <c r="DQ62" t="str">
        <v>4225 - 301st Family Court</v>
      </c>
      <c r="DR62" t="str">
        <v>4230 - 302nd Family Court</v>
      </c>
      <c r="DS62" t="str">
        <v>4235 - 303rd Family Court</v>
      </c>
      <c r="DT62" t="str">
        <v>4240 - 330th Family Court</v>
      </c>
      <c r="DU62" t="str">
        <v>4250 - IV-D Court</v>
      </c>
      <c r="DV62" t="str">
        <v>4310 - 304th Juvenile Court</v>
      </c>
      <c r="DW62" t="str">
        <v>4320 - 305th Juvenile Court</v>
      </c>
      <c r="DX62" t="str">
        <v>4401 - Criminal District Court #1</v>
      </c>
      <c r="DY62" t="str">
        <v>4402 - Criminal District Court #2</v>
      </c>
      <c r="DZ62" t="str">
        <v>4403 - Criminal District Court #3</v>
      </c>
      <c r="EA62" t="str">
        <v>4404 - Criminal District Court #4</v>
      </c>
      <c r="EB62" t="str">
        <v>4405 - Criminal District Court #5</v>
      </c>
      <c r="EC62" t="str">
        <v>4406 - Criminal District Court #6</v>
      </c>
      <c r="ED62" t="str">
        <v>4407 - Criminal District Court #7</v>
      </c>
      <c r="EE62" t="str">
        <v>4410 - 194th Criminal District Court</v>
      </c>
      <c r="EF62" t="str">
        <v>4415 - 195th Criminal District Court</v>
      </c>
      <c r="EG62" t="str">
        <v>4420 - 203rd Criminal District Court</v>
      </c>
      <c r="EH62" t="str">
        <v>4425 - 204th Criminal District Court</v>
      </c>
      <c r="EI62" t="str">
        <v>4430 - 265th Criminal District Court</v>
      </c>
      <c r="EJ62" t="str">
        <v>4435 - 282nd Criminal District Court</v>
      </c>
      <c r="EK62" t="str">
        <v>4440 - 283rd Criminal District Court</v>
      </c>
      <c r="EL62" t="str">
        <v>4445 - 291st Criminal District Court</v>
      </c>
      <c r="EM62" t="str">
        <v>4450 - 292nd Criminal District Court</v>
      </c>
      <c r="EN62" t="str">
        <v>4455 - 363rd Criminal District Court</v>
      </c>
      <c r="EO62" t="str">
        <v>4460 - Criminal District Magistrates</v>
      </c>
      <c r="EP62" t="str">
        <v>4461 - Pretrial Release</v>
      </c>
      <c r="EQ62" t="str">
        <v>4465 - Staff Attorneys</v>
      </c>
      <c r="ER62" t="str">
        <v>4470 - Criminal District Court Manager</v>
      </c>
      <c r="ES62" t="str">
        <v>4501 - County Court at Law #1</v>
      </c>
      <c r="ET62" t="str">
        <v>4502 - County Court at Law #2</v>
      </c>
      <c r="EU62" t="str">
        <v>4503 - County Court at Law #3</v>
      </c>
      <c r="EV62" t="str">
        <v>4504 - County Court at Law #4</v>
      </c>
      <c r="EW62" t="str">
        <v>4505 - County Court at Law #5</v>
      </c>
      <c r="EX62" t="str">
        <v>4601 - County Criminal Court #1</v>
      </c>
      <c r="EY62" t="str">
        <v>4602 - County Criminal Court #2</v>
      </c>
      <c r="EZ62" t="str">
        <v>4603 - County Criminal Court #3</v>
      </c>
      <c r="FA62" t="str">
        <v>4604 - County Criminal Court #4</v>
      </c>
      <c r="FB62" t="str">
        <v>4605 - County Criminal Court #5</v>
      </c>
      <c r="FC62" t="str">
        <v>4606 - County Criminal Court #6</v>
      </c>
      <c r="FD62" t="str">
        <v>4607 - County Criminal Court #7</v>
      </c>
      <c r="FE62" t="str">
        <v>4608 - County Criminal Court #8</v>
      </c>
      <c r="FF62" t="str">
        <v>4609 - County Criminal Court #9</v>
      </c>
      <c r="FG62" t="str">
        <v>4610 - County Criminal Court #10</v>
      </c>
      <c r="FH62" t="str">
        <v>4611 - County Criminal Court #11</v>
      </c>
      <c r="FI62" t="str">
        <v>4615 - County Criminal Court of Appeals</v>
      </c>
      <c r="FJ62" t="str">
        <v>4616 - County Criminal Court of Appeals #2</v>
      </c>
      <c r="FK62" t="str">
        <v>4617 - County Criminal Court - Magistrate</v>
      </c>
      <c r="FL62" t="str">
        <v>4620 - County Criminal Court Manager</v>
      </c>
      <c r="FM62" t="str">
        <v>4701 - Probate Court #1</v>
      </c>
      <c r="FN62" t="str">
        <v>4702 - Probate Court #2</v>
      </c>
      <c r="FO62" t="str">
        <v>4703 - Probate Court #3</v>
      </c>
      <c r="FP62" t="str">
        <v>4704 - Investigators/Court Visitor Program</v>
      </c>
      <c r="FQ62" t="str">
        <v>4705 - Probate Associates</v>
      </c>
      <c r="FR62" t="str">
        <v>4811 - J.P- 1-1</v>
      </c>
      <c r="FS62" t="str">
        <v>4812 - J.P- 1-2</v>
      </c>
      <c r="FT62" t="str">
        <v>4821 - J.P- 2-1</v>
      </c>
      <c r="FU62" t="str">
        <v>4822 - J.P- 2-2</v>
      </c>
      <c r="FV62" t="str">
        <v>4831 - J.P- 3-1</v>
      </c>
      <c r="FW62" t="str">
        <v>4832 - J.P- 3-2</v>
      </c>
      <c r="FX62" t="str">
        <v>4833 - J.P. Central Collections</v>
      </c>
      <c r="FY62" t="str">
        <v>4841 - J.P- 4-1</v>
      </c>
      <c r="FZ62" t="str">
        <v>4842 - J.P- 4-2</v>
      </c>
      <c r="GA62" t="str">
        <v>4851 - J.P- 5-1</v>
      </c>
      <c r="GB62" t="str">
        <v>4852 - J.P- 5-2</v>
      </c>
      <c r="GC62" t="str">
        <v>4862 - J P 3-A</v>
      </c>
      <c r="GD62" t="str">
        <v>4921 - District Clerk Criminal and Bond Forfeiture</v>
      </c>
      <c r="GE62" t="str">
        <v>4922 - District Clerk Passport Central</v>
      </c>
      <c r="GF62" t="str">
        <v>4923 - District Clerk Passport East</v>
      </c>
      <c r="GG62" t="str">
        <v>4924 - District Passport North</v>
      </c>
      <c r="GH62" t="str">
        <v>4925 - District Clerk Juvenile</v>
      </c>
      <c r="GI62" t="str">
        <v>4926 - District Civil and Family, Trust and Collections</v>
      </c>
      <c r="GJ62" t="str">
        <v>5001 - County Clerk Criminal and Bond Forfeiture</v>
      </c>
      <c r="GK62" t="str">
        <v>5002 - County Clerk Recording</v>
      </c>
      <c r="GL62" t="str">
        <v>5003 - County Clerk Vitals</v>
      </c>
      <c r="GM62" t="str">
        <v>5004 - County Clerk Trust</v>
      </c>
      <c r="GN62" t="str">
        <v xml:space="preserve">5005 - County Clerk Civil </v>
      </c>
      <c r="GO62" t="str">
        <v>5006 - County Clerk Probate</v>
      </c>
      <c r="GP62" t="str">
        <v>5007 - County Clerk Central Records</v>
      </c>
      <c r="GQ62" t="str">
        <v>5008 - County Clerk-Collections</v>
      </c>
      <c r="GR62" t="str">
        <v>5041 - Truancy South</v>
      </c>
      <c r="GS62" t="str">
        <v>5042 - Truancy North</v>
      </c>
      <c r="GT62" t="str">
        <v>5043 - Truancy East</v>
      </c>
      <c r="GU62" t="str">
        <v>5110 - Employee Health Clinic</v>
      </c>
      <c r="GV62" t="str">
        <v>5111 - Juvenile Administration</v>
      </c>
      <c r="GW62" t="str">
        <v>5112 - Juvenile Psychological Service</v>
      </c>
      <c r="GX62" t="str">
        <v>5114 - Juvenile-Detention Center</v>
      </c>
      <c r="GY62" t="str">
        <v>5115 - Juvenile-Emergency Shelter</v>
      </c>
      <c r="GZ62" t="str">
        <v>5116 - Juvenile-Letot Center</v>
      </c>
      <c r="HA62" t="str">
        <v>5117 - Juvenile-Youth Village</v>
      </c>
      <c r="HB62" t="str">
        <v>5118 - Juvenile-Medlock Center</v>
      </c>
      <c r="HC62" t="str">
        <v>5119 - Juvenile-Letot Residential Treatment Center</v>
      </c>
      <c r="HD62" t="str">
        <v>5120 - Health Administration</v>
      </c>
      <c r="HE62" t="str">
        <v>5121 - Environmental Health</v>
      </c>
      <c r="HF62" t="str">
        <v>5122 - Public Health Lab</v>
      </c>
      <c r="HG62" t="str">
        <v>5123 - Preventive Health</v>
      </c>
      <c r="HH62" t="str">
        <v>5124 - Communicable Disease Control</v>
      </c>
      <c r="HI62" t="str">
        <v>5125 - STD Clinic</v>
      </c>
      <c r="HJ62" t="str">
        <v>5126 - TB Clinic</v>
      </c>
      <c r="HK62" t="str">
        <v>5128 - HHS - Finance Admin</v>
      </c>
      <c r="HL62" t="str">
        <v xml:space="preserve">5130 - Budget Office Community Contracts </v>
      </c>
      <c r="HM62" t="str">
        <v>5140 - CPS Program</v>
      </c>
      <c r="HN62" t="str">
        <v>5170 - Welfare Assistance</v>
      </c>
      <c r="HO62" t="str">
        <v>6340 - Wilmer Substance Abuse Facility</v>
      </c>
      <c r="HP62" t="str">
        <v>6430 - Truancy Enforcement Center</v>
      </c>
      <c r="HQ62" t="str">
        <v>6930 - Cash Match for Grants</v>
      </c>
      <c r="HR62" t="str">
        <v>7138 - Parking Garage CO 2004 Series</v>
      </c>
      <c r="HS62" t="str">
        <v>7139 - Unlimited Tax Ref 2005  24.097M</v>
      </c>
      <c r="HT62" t="str">
        <v>7140 - Certificate Obligation, 2006  $65M</v>
      </c>
      <c r="HU62" t="str">
        <v>7141 - Limited Tax Notes, Series 2011</v>
      </c>
      <c r="HV62" t="str">
        <v>7142 - Unlimited Tax Refunding Bonds Series 2011A-Dept</v>
      </c>
      <c r="HW62" t="str">
        <v>7144 - Limited Tax Refunding Bonds Series 2013</v>
      </c>
      <c r="HX62" t="str">
        <v>7145 - Dept Limited Tax Notes Series 2013</v>
      </c>
      <c r="HY62" t="str">
        <v>7146 - Unlimited Tax Refunding Bonds Series 2015</v>
      </c>
      <c r="HZ62" t="str">
        <v>7147 - Combination Tax and Parking Garage Revenue Certificates of Obligation Series 2016</v>
      </c>
      <c r="IA62" t="str">
        <v>7148 - Certificates of Obligation, Series 2022</v>
      </c>
      <c r="IB62" t="str">
        <v>7400 - Administrative</v>
      </c>
      <c r="IC62" t="str">
        <v>7414 - Unlimited Tax Road Bonds Series 1995</v>
      </c>
      <c r="ID62" t="str">
        <v>7418 - Road Bond Series 1996</v>
      </c>
      <c r="IE62" t="str">
        <v>7492 - 1995 Road Bond Fund</v>
      </c>
      <c r="IF62" t="str">
        <v>8010 - State Highway Fund</v>
      </c>
      <c r="IG62" t="str">
        <v>8011 - Vehicle Sales and Use Tax</v>
      </c>
      <c r="IH62" t="str">
        <v>8012 - Certificate of Title Fund</v>
      </c>
      <c r="II62" t="str">
        <v>8013 - State Beer and Wine</v>
      </c>
      <c r="IJ62" t="str">
        <v>8014 - Unapportioned Tax</v>
      </c>
      <c r="IK62" t="str">
        <v>8015 - Tax Refund</v>
      </c>
      <c r="IL62" t="str">
        <v>8016 - Trust Fund (Tax Assessor)</v>
      </c>
      <c r="IM62" t="str">
        <v>8017 - Mail-in License Renewal</v>
      </c>
      <c r="IN62" t="str">
        <v>8459 - Chase C.C. Clearing Acct-Tax Office</v>
      </c>
      <c r="IO62" t="str">
        <v>8465 - Chase C.C. MV Clearing Acct-Tax Office</v>
      </c>
      <c r="IP62" t="str">
        <v>8466 - Chase Credit Card Charge Back-Tax Office</v>
      </c>
      <c r="IQ62" t="str">
        <v>8467 - Chase C.C MV Charge Back Tax Office</v>
      </c>
      <c r="IR62" t="str">
        <v>8543 - Chase Credit Card B&amp;W Chargeback</v>
      </c>
      <c r="IS62" t="str">
        <v>8545 - Chase Credit Card VIT/SIT Chargeback</v>
      </c>
      <c r="IT62" t="str">
        <v>8718 - Dealers' Escrow Account</v>
      </c>
      <c r="IU62" t="str">
        <v>8719 - Undisbursed Funds</v>
      </c>
      <c r="IV62" t="str">
        <v>8720 - Credit Card Deposit/Clearing Acct</v>
      </c>
      <c r="IW62" t="str">
        <v>8721 - Unapportioned Tax ( Year End ) Used to be 720</v>
      </c>
      <c r="IX62" t="str">
        <v>8731 - Credit Card Chargeback Acct</v>
      </c>
      <c r="IY62" t="str">
        <v>9010 - Library Assistance</v>
      </c>
      <c r="IZ62" t="str">
        <v>9020 - Local Emergencies</v>
      </c>
      <c r="JA62" t="str">
        <v>9101 - Park &amp; Open Space Adm</v>
      </c>
      <c r="JB62" t="str">
        <v>9102 - Park and Open Space</v>
      </c>
      <c r="JC62" t="str">
        <v>9200 - Escrows</v>
      </c>
      <c r="JD62" t="str">
        <v>9205 - Constable Precinct #1</v>
      </c>
      <c r="JE62" t="str">
        <v>9206 - Constable Precinct #2</v>
      </c>
      <c r="JF62" t="str">
        <v>9207 - Constable Precinct #3</v>
      </c>
      <c r="JG62" t="str">
        <v>9208 - Constable Precinct #4</v>
      </c>
      <c r="JH62" t="str">
        <v>9209 - Constable Precinct #5</v>
      </c>
      <c r="JI62" t="str">
        <v xml:space="preserve">9215 - Commissary </v>
      </c>
      <c r="JJ62" t="str">
        <v xml:space="preserve">9220 - District Attorney </v>
      </c>
      <c r="JK62" t="str">
        <v>9225 - Sheriff</v>
      </c>
      <c r="JL62" t="str">
        <v xml:space="preserve">9230 - Juvenile </v>
      </c>
      <c r="JM62" t="str">
        <v xml:space="preserve">9235 - Justice of Peace </v>
      </c>
      <c r="JN62" t="str">
        <v>9240 - County Clerk</v>
      </c>
      <c r="JO62" t="str">
        <v>9245 - District Clerk</v>
      </c>
      <c r="JP62" t="str">
        <v xml:space="preserve">9250 - County Clerk Record Management </v>
      </c>
      <c r="JQ62" t="str">
        <v xml:space="preserve">9255 - District Clerk Record Management </v>
      </c>
      <c r="JR62" t="str">
        <v xml:space="preserve">9256 - County &amp; District Clerk Record Management </v>
      </c>
      <c r="JS62" t="str">
        <v xml:space="preserve">9260 - Community Supervision and Correction Department </v>
      </c>
      <c r="JT62" t="str">
        <v xml:space="preserve">9265 - Tax Office </v>
      </c>
      <c r="JU62" t="str">
        <v xml:space="preserve">9270 - Criminal Justice </v>
      </c>
      <c r="JV62" t="str">
        <v xml:space="preserve">9275 - Divert Court </v>
      </c>
      <c r="JW62" t="str">
        <v>9280 - HHS</v>
      </c>
      <c r="JX62" t="str">
        <v>9285 - Probate Court</v>
      </c>
      <c r="JY62" t="str">
        <v>9290 - Law Library</v>
      </c>
      <c r="JZ62" t="str">
        <v>9291 - SBE</v>
      </c>
      <c r="KA62" t="str">
        <v>9292 - Fire Marshall</v>
      </c>
      <c r="KB62" t="str">
        <v>9410 - IT Projects</v>
      </c>
      <c r="KC62" t="str">
        <v>9420 - Facilities Projects</v>
      </c>
      <c r="KD62" t="str">
        <v>9430 - Public Works Projects</v>
      </c>
      <c r="KE62" t="str">
        <v>9440 - CSCD Projects</v>
      </c>
      <c r="KF62" t="str">
        <v>9450 - Elections</v>
      </c>
      <c r="KG62" t="str">
        <v>9455 - Household Hazardous Waste</v>
      </c>
      <c r="KH62" t="str">
        <v>9464 - American Rescue Plan</v>
      </c>
      <c r="KI62" t="str">
        <v>9466 - Major Grants</v>
      </c>
      <c r="KJ62" t="str">
        <v>9467 - HUD Section 8</v>
      </c>
      <c r="KK62" t="str">
        <v>9468 - Charter School</v>
      </c>
      <c r="KL62" t="str">
        <v>9900 - Non-Budget Charges</v>
      </c>
      <c r="KM62" t="str">
        <v>9910 - Countywide Appropriations</v>
      </c>
      <c r="KN62" t="str">
        <v>9915 - Surplus</v>
      </c>
      <c r="KO62" t="str">
        <v>9920 - Payroll -Dept</v>
      </c>
      <c r="KP62" t="str">
        <v>9940 - Reserves and Contingency</v>
      </c>
      <c r="KQ62" t="str">
        <v>9950 - Emergency Reserves</v>
      </c>
    </row>
    <row r="63" spans="1:303" x14ac:dyDescent="0.25">
      <c r="A63" t="str" cm="1">
        <f t="array" ref="A63:KQ63">TRANSPOSE(_xlfn._xlws.SORT(_xlfn._xlws.FILTER(TableCostCenter[Cost Center List],ISNUMBER(SEARCH(Travel!Z64,TableCostCenter[Cost Center List])))))</f>
        <v>0000 - Default Cost Center</v>
      </c>
      <c r="B63" t="str">
        <v>1010 - County Judge</v>
      </c>
      <c r="C63" t="str">
        <v>1011 - Truancy Courts</v>
      </c>
      <c r="D63" t="str">
        <v>1016 - Planning and Development</v>
      </c>
      <c r="E63" t="str">
        <v>1020 - Commissioners' Court Administrator</v>
      </c>
      <c r="F63" t="str">
        <v>1021 - Operation Services - Engineering</v>
      </c>
      <c r="G63" t="str">
        <v>1022 - Operation Services - Facilities</v>
      </c>
      <c r="H63" t="str">
        <v>1023 - Operation Services - Comm/Central Services</v>
      </c>
      <c r="I63" t="str">
        <v>1024 - Operation Services - Records Mgmt</v>
      </c>
      <c r="J63" t="str">
        <v>1027 - Operation Services - Auto Service Center</v>
      </c>
      <c r="K63" t="str">
        <v>1035 - Tax Assessor/Collector</v>
      </c>
      <c r="L63" t="str">
        <v>1040 - Human Resource/Civil Service</v>
      </c>
      <c r="M63" t="str">
        <v>1041 - HRCS - 52e Employees</v>
      </c>
      <c r="N63" t="str">
        <v>1045 - Records Bldg Fitness Center</v>
      </c>
      <c r="O63" t="str">
        <v>1050 - County Treasurer</v>
      </c>
      <c r="P63" t="str">
        <v>1060 - Office of Budget &amp; Evaluation</v>
      </c>
      <c r="Q63" t="str">
        <v>1070 - County Auditor</v>
      </c>
      <c r="R63" t="str">
        <v>1080 - Purchasing</v>
      </c>
      <c r="S63" t="str">
        <v>1082 - Small Business Enterprise(SBE)</v>
      </c>
      <c r="T63" t="str">
        <v>1090 - IT Data Services</v>
      </c>
      <c r="U63" t="str">
        <v>1210 - Elections</v>
      </c>
      <c r="V63" t="str">
        <v>2050 - Texas Cooperative Extension</v>
      </c>
      <c r="W63" t="str">
        <v>2060 - Veterans Service</v>
      </c>
      <c r="X63" t="str">
        <v>2080 - Historical Commission</v>
      </c>
      <c r="Y63" t="str">
        <v>2110 - Public Works</v>
      </c>
      <c r="Z63" t="str">
        <v>2115 - PW - Economic Development</v>
      </c>
      <c r="AA63" t="str">
        <v>2510 - Road Precinct #1</v>
      </c>
      <c r="AB63" t="str">
        <v>2520 - Road Precinct #2</v>
      </c>
      <c r="AC63" t="str">
        <v>2530 - Road Precinct #3</v>
      </c>
      <c r="AD63" t="str">
        <v>2540 - Road Precinct #4</v>
      </c>
      <c r="AE63" t="str">
        <v>2550 - Road Reserves</v>
      </c>
      <c r="AF63" t="str">
        <v>3020 - Community Supervision</v>
      </c>
      <c r="AG63" t="str">
        <v>3030 - Public Service Program</v>
      </c>
      <c r="AH63" t="str">
        <v>3043 - Unincorporated Area Services</v>
      </c>
      <c r="AI63" t="str">
        <v>3110 - Executive</v>
      </c>
      <c r="AJ63" t="str">
        <v>3111 - Special Investigation</v>
      </c>
      <c r="AK63" t="str">
        <v>3112 - Intelligence</v>
      </c>
      <c r="AL63" t="str">
        <v>3113 - Internal Affairs</v>
      </c>
      <c r="AM63" t="str">
        <v>3114 - Compliance</v>
      </c>
      <c r="AN63" t="str">
        <v>3121 - General Services</v>
      </c>
      <c r="AO63" t="str">
        <v>3122 - Personnel</v>
      </c>
      <c r="AP63" t="str">
        <v>3123 - Training</v>
      </c>
      <c r="AQ63" t="str">
        <v>3124 - Communications</v>
      </c>
      <c r="AR63" t="str">
        <v>3125 - Fiscal</v>
      </c>
      <c r="AS63" t="str">
        <v>3126 - Photo Lab</v>
      </c>
      <c r="AT63" t="str">
        <v>3127 - Print Shop Department</v>
      </c>
      <c r="AU63" t="str">
        <v>3128 - Bonds</v>
      </c>
      <c r="AV63" t="str">
        <v>3129 - Bailiff</v>
      </c>
      <c r="AW63" t="str">
        <v>3130 - Warrants</v>
      </c>
      <c r="AX63" t="str">
        <v>3131 - Fugitive Transportation</v>
      </c>
      <c r="AY63" t="str">
        <v>3132 - Civil</v>
      </c>
      <c r="AZ63" t="str">
        <v>3133 - Patrol</v>
      </c>
      <c r="BA63" t="str">
        <v>3134 - Criminal Investigation</v>
      </c>
      <c r="BB63" t="str">
        <v>3136 - FLEET</v>
      </c>
      <c r="BC63" t="str">
        <v>3137 - Freeway Management Program</v>
      </c>
      <c r="BD63" t="str">
        <v>3140 - Detention Services</v>
      </c>
      <c r="BE63" t="str">
        <v>3141 - North Tower</v>
      </c>
      <c r="BF63" t="str">
        <v>3142 - West Tower</v>
      </c>
      <c r="BG63" t="str">
        <v>3147 - Central Intake</v>
      </c>
      <c r="BH63" t="str">
        <v>3148 - South Tower</v>
      </c>
      <c r="BI63" t="str">
        <v>3150 - Classification and Release</v>
      </c>
      <c r="BJ63" t="str">
        <v>3151 - Inmate Program</v>
      </c>
      <c r="BK63" t="str">
        <v>3152 - Central Kitchen</v>
      </c>
      <c r="BL63" t="str">
        <v>3153 - Central Laundry</v>
      </c>
      <c r="BM63" t="str">
        <v>3154 - Inmate Transport</v>
      </c>
      <c r="BN63" t="str">
        <v>3155 - Jail Medical</v>
      </c>
      <c r="BO63" t="str">
        <v>3156 - Pre/Post Trial Release Program</v>
      </c>
      <c r="BP63" t="str">
        <v>3210 - Constable Precinct #1</v>
      </c>
      <c r="BQ63" t="str">
        <v>3220 - Constable Precinct #2</v>
      </c>
      <c r="BR63" t="str">
        <v>3230 - Constable Precinct #3</v>
      </c>
      <c r="BS63" t="str">
        <v>3240 - Constable Precinct #4</v>
      </c>
      <c r="BT63" t="str">
        <v>3250 - Constable Precinct #5</v>
      </c>
      <c r="BU63" t="str">
        <v>3270 - Constable Precinct #3A</v>
      </c>
      <c r="BV63" t="str">
        <v>3280 - Constable Precinct #4A</v>
      </c>
      <c r="BW63" t="str">
        <v>3311 - Crime Lab</v>
      </c>
      <c r="BX63" t="str">
        <v>3312 - Medical Examiner</v>
      </c>
      <c r="BY63" t="str">
        <v>3313 - Breath Alcohol Program</v>
      </c>
      <c r="BZ63" t="str">
        <v>4001 - Building Security</v>
      </c>
      <c r="CA63" t="str">
        <v>4002 - Emergency Management</v>
      </c>
      <c r="CB63" t="str">
        <v>4003 - Fire Marshal</v>
      </c>
      <c r="CC63" t="str">
        <v>4011 - District Attorney</v>
      </c>
      <c r="CD63" t="str">
        <v>4012 - DA-Special Allocation</v>
      </c>
      <c r="CE63" t="str">
        <v>4013 - Drug Court Program</v>
      </c>
      <c r="CF63" t="str">
        <v>4014 - Jail Diversion</v>
      </c>
      <c r="CG63" t="str">
        <v>4015 - Divert Court</v>
      </c>
      <c r="CH63" t="str">
        <v>4016 - S.T.A.C. Court</v>
      </c>
      <c r="CI63" t="str">
        <v>4020 - District Clerk</v>
      </c>
      <c r="CJ63" t="str">
        <v>4031 - County Clerk</v>
      </c>
      <c r="CK63" t="str">
        <v>4032 - County Clerk-Collections</v>
      </c>
      <c r="CL63" t="str">
        <v>4033 - Truancy Courts Clerks</v>
      </c>
      <c r="CM63" t="str">
        <v>4040 - Public Defender</v>
      </c>
      <c r="CN63" t="str">
        <v>4051 - District Court Administration</v>
      </c>
      <c r="CO63" t="str">
        <v>4052 - Family Court Services</v>
      </c>
      <c r="CP63" t="str">
        <v>4053 - Child Support Payments Office</v>
      </c>
      <c r="CQ63" t="str">
        <v>4054 - Alt. Dispute Resolution-Dept</v>
      </c>
      <c r="CR63" t="str">
        <v>4056 - Domestic Relations Office Administration</v>
      </c>
      <c r="CS63" t="str">
        <v>4060 - Jury Service</v>
      </c>
      <c r="CT63" t="str">
        <v>4065 - Grand Jury Service</v>
      </c>
      <c r="CU63" t="str">
        <v>4071 - 5th Court of Appeals</v>
      </c>
      <c r="CV63" t="str">
        <v>4072 - First Admin. Judicial Region</v>
      </c>
      <c r="CW63" t="str">
        <v>4080 - Court Cost Miscellaneous</v>
      </c>
      <c r="CX63" t="str">
        <v>4090 - Appellate Justice System</v>
      </c>
      <c r="CY63" t="str">
        <v>4110 - 14th Civil District Court</v>
      </c>
      <c r="CZ63" t="str">
        <v>4115 - 44th Civil District Court</v>
      </c>
      <c r="DA63" t="str">
        <v>4120 - 68th Civil District Court</v>
      </c>
      <c r="DB63" t="str">
        <v>4125 - 95th Civil District Court</v>
      </c>
      <c r="DC63" t="str">
        <v>4130 - 101st Civil District Court</v>
      </c>
      <c r="DD63" t="str">
        <v>4135 - 116th Civil District Court</v>
      </c>
      <c r="DE63" t="str">
        <v>4140 - 134th Civil District Court</v>
      </c>
      <c r="DF63" t="str">
        <v>4145 - 160th Civil District Court</v>
      </c>
      <c r="DG63" t="str">
        <v>4150 - 162nd Civil District Court</v>
      </c>
      <c r="DH63" t="str">
        <v>4155 - 191st Civil District Court</v>
      </c>
      <c r="DI63" t="str">
        <v>4160 - 192nd Civil District Court</v>
      </c>
      <c r="DJ63" t="str">
        <v>4165 - 193rd Civil District Court</v>
      </c>
      <c r="DK63" t="str">
        <v>4170 - 298th Civil District Court</v>
      </c>
      <c r="DL63" t="str">
        <v>4175 - Civil District Masters</v>
      </c>
      <c r="DM63" t="str">
        <v>4180 - Civil Tax Court</v>
      </c>
      <c r="DN63" t="str">
        <v>4210 - 254th Family Court</v>
      </c>
      <c r="DO63" t="str">
        <v>4215 - 255th Family Court</v>
      </c>
      <c r="DP63" t="str">
        <v>4220 - 256th Family Court</v>
      </c>
      <c r="DQ63" t="str">
        <v>4225 - 301st Family Court</v>
      </c>
      <c r="DR63" t="str">
        <v>4230 - 302nd Family Court</v>
      </c>
      <c r="DS63" t="str">
        <v>4235 - 303rd Family Court</v>
      </c>
      <c r="DT63" t="str">
        <v>4240 - 330th Family Court</v>
      </c>
      <c r="DU63" t="str">
        <v>4250 - IV-D Court</v>
      </c>
      <c r="DV63" t="str">
        <v>4310 - 304th Juvenile Court</v>
      </c>
      <c r="DW63" t="str">
        <v>4320 - 305th Juvenile Court</v>
      </c>
      <c r="DX63" t="str">
        <v>4401 - Criminal District Court #1</v>
      </c>
      <c r="DY63" t="str">
        <v>4402 - Criminal District Court #2</v>
      </c>
      <c r="DZ63" t="str">
        <v>4403 - Criminal District Court #3</v>
      </c>
      <c r="EA63" t="str">
        <v>4404 - Criminal District Court #4</v>
      </c>
      <c r="EB63" t="str">
        <v>4405 - Criminal District Court #5</v>
      </c>
      <c r="EC63" t="str">
        <v>4406 - Criminal District Court #6</v>
      </c>
      <c r="ED63" t="str">
        <v>4407 - Criminal District Court #7</v>
      </c>
      <c r="EE63" t="str">
        <v>4410 - 194th Criminal District Court</v>
      </c>
      <c r="EF63" t="str">
        <v>4415 - 195th Criminal District Court</v>
      </c>
      <c r="EG63" t="str">
        <v>4420 - 203rd Criminal District Court</v>
      </c>
      <c r="EH63" t="str">
        <v>4425 - 204th Criminal District Court</v>
      </c>
      <c r="EI63" t="str">
        <v>4430 - 265th Criminal District Court</v>
      </c>
      <c r="EJ63" t="str">
        <v>4435 - 282nd Criminal District Court</v>
      </c>
      <c r="EK63" t="str">
        <v>4440 - 283rd Criminal District Court</v>
      </c>
      <c r="EL63" t="str">
        <v>4445 - 291st Criminal District Court</v>
      </c>
      <c r="EM63" t="str">
        <v>4450 - 292nd Criminal District Court</v>
      </c>
      <c r="EN63" t="str">
        <v>4455 - 363rd Criminal District Court</v>
      </c>
      <c r="EO63" t="str">
        <v>4460 - Criminal District Magistrates</v>
      </c>
      <c r="EP63" t="str">
        <v>4461 - Pretrial Release</v>
      </c>
      <c r="EQ63" t="str">
        <v>4465 - Staff Attorneys</v>
      </c>
      <c r="ER63" t="str">
        <v>4470 - Criminal District Court Manager</v>
      </c>
      <c r="ES63" t="str">
        <v>4501 - County Court at Law #1</v>
      </c>
      <c r="ET63" t="str">
        <v>4502 - County Court at Law #2</v>
      </c>
      <c r="EU63" t="str">
        <v>4503 - County Court at Law #3</v>
      </c>
      <c r="EV63" t="str">
        <v>4504 - County Court at Law #4</v>
      </c>
      <c r="EW63" t="str">
        <v>4505 - County Court at Law #5</v>
      </c>
      <c r="EX63" t="str">
        <v>4601 - County Criminal Court #1</v>
      </c>
      <c r="EY63" t="str">
        <v>4602 - County Criminal Court #2</v>
      </c>
      <c r="EZ63" t="str">
        <v>4603 - County Criminal Court #3</v>
      </c>
      <c r="FA63" t="str">
        <v>4604 - County Criminal Court #4</v>
      </c>
      <c r="FB63" t="str">
        <v>4605 - County Criminal Court #5</v>
      </c>
      <c r="FC63" t="str">
        <v>4606 - County Criminal Court #6</v>
      </c>
      <c r="FD63" t="str">
        <v>4607 - County Criminal Court #7</v>
      </c>
      <c r="FE63" t="str">
        <v>4608 - County Criminal Court #8</v>
      </c>
      <c r="FF63" t="str">
        <v>4609 - County Criminal Court #9</v>
      </c>
      <c r="FG63" t="str">
        <v>4610 - County Criminal Court #10</v>
      </c>
      <c r="FH63" t="str">
        <v>4611 - County Criminal Court #11</v>
      </c>
      <c r="FI63" t="str">
        <v>4615 - County Criminal Court of Appeals</v>
      </c>
      <c r="FJ63" t="str">
        <v>4616 - County Criminal Court of Appeals #2</v>
      </c>
      <c r="FK63" t="str">
        <v>4617 - County Criminal Court - Magistrate</v>
      </c>
      <c r="FL63" t="str">
        <v>4620 - County Criminal Court Manager</v>
      </c>
      <c r="FM63" t="str">
        <v>4701 - Probate Court #1</v>
      </c>
      <c r="FN63" t="str">
        <v>4702 - Probate Court #2</v>
      </c>
      <c r="FO63" t="str">
        <v>4703 - Probate Court #3</v>
      </c>
      <c r="FP63" t="str">
        <v>4704 - Investigators/Court Visitor Program</v>
      </c>
      <c r="FQ63" t="str">
        <v>4705 - Probate Associates</v>
      </c>
      <c r="FR63" t="str">
        <v>4811 - J.P- 1-1</v>
      </c>
      <c r="FS63" t="str">
        <v>4812 - J.P- 1-2</v>
      </c>
      <c r="FT63" t="str">
        <v>4821 - J.P- 2-1</v>
      </c>
      <c r="FU63" t="str">
        <v>4822 - J.P- 2-2</v>
      </c>
      <c r="FV63" t="str">
        <v>4831 - J.P- 3-1</v>
      </c>
      <c r="FW63" t="str">
        <v>4832 - J.P- 3-2</v>
      </c>
      <c r="FX63" t="str">
        <v>4833 - J.P. Central Collections</v>
      </c>
      <c r="FY63" t="str">
        <v>4841 - J.P- 4-1</v>
      </c>
      <c r="FZ63" t="str">
        <v>4842 - J.P- 4-2</v>
      </c>
      <c r="GA63" t="str">
        <v>4851 - J.P- 5-1</v>
      </c>
      <c r="GB63" t="str">
        <v>4852 - J.P- 5-2</v>
      </c>
      <c r="GC63" t="str">
        <v>4862 - J P 3-A</v>
      </c>
      <c r="GD63" t="str">
        <v>4921 - District Clerk Criminal and Bond Forfeiture</v>
      </c>
      <c r="GE63" t="str">
        <v>4922 - District Clerk Passport Central</v>
      </c>
      <c r="GF63" t="str">
        <v>4923 - District Clerk Passport East</v>
      </c>
      <c r="GG63" t="str">
        <v>4924 - District Passport North</v>
      </c>
      <c r="GH63" t="str">
        <v>4925 - District Clerk Juvenile</v>
      </c>
      <c r="GI63" t="str">
        <v>4926 - District Civil and Family, Trust and Collections</v>
      </c>
      <c r="GJ63" t="str">
        <v>5001 - County Clerk Criminal and Bond Forfeiture</v>
      </c>
      <c r="GK63" t="str">
        <v>5002 - County Clerk Recording</v>
      </c>
      <c r="GL63" t="str">
        <v>5003 - County Clerk Vitals</v>
      </c>
      <c r="GM63" t="str">
        <v>5004 - County Clerk Trust</v>
      </c>
      <c r="GN63" t="str">
        <v xml:space="preserve">5005 - County Clerk Civil </v>
      </c>
      <c r="GO63" t="str">
        <v>5006 - County Clerk Probate</v>
      </c>
      <c r="GP63" t="str">
        <v>5007 - County Clerk Central Records</v>
      </c>
      <c r="GQ63" t="str">
        <v>5008 - County Clerk-Collections</v>
      </c>
      <c r="GR63" t="str">
        <v>5041 - Truancy South</v>
      </c>
      <c r="GS63" t="str">
        <v>5042 - Truancy North</v>
      </c>
      <c r="GT63" t="str">
        <v>5043 - Truancy East</v>
      </c>
      <c r="GU63" t="str">
        <v>5110 - Employee Health Clinic</v>
      </c>
      <c r="GV63" t="str">
        <v>5111 - Juvenile Administration</v>
      </c>
      <c r="GW63" t="str">
        <v>5112 - Juvenile Psychological Service</v>
      </c>
      <c r="GX63" t="str">
        <v>5114 - Juvenile-Detention Center</v>
      </c>
      <c r="GY63" t="str">
        <v>5115 - Juvenile-Emergency Shelter</v>
      </c>
      <c r="GZ63" t="str">
        <v>5116 - Juvenile-Letot Center</v>
      </c>
      <c r="HA63" t="str">
        <v>5117 - Juvenile-Youth Village</v>
      </c>
      <c r="HB63" t="str">
        <v>5118 - Juvenile-Medlock Center</v>
      </c>
      <c r="HC63" t="str">
        <v>5119 - Juvenile-Letot Residential Treatment Center</v>
      </c>
      <c r="HD63" t="str">
        <v>5120 - Health Administration</v>
      </c>
      <c r="HE63" t="str">
        <v>5121 - Environmental Health</v>
      </c>
      <c r="HF63" t="str">
        <v>5122 - Public Health Lab</v>
      </c>
      <c r="HG63" t="str">
        <v>5123 - Preventive Health</v>
      </c>
      <c r="HH63" t="str">
        <v>5124 - Communicable Disease Control</v>
      </c>
      <c r="HI63" t="str">
        <v>5125 - STD Clinic</v>
      </c>
      <c r="HJ63" t="str">
        <v>5126 - TB Clinic</v>
      </c>
      <c r="HK63" t="str">
        <v>5128 - HHS - Finance Admin</v>
      </c>
      <c r="HL63" t="str">
        <v xml:space="preserve">5130 - Budget Office Community Contracts </v>
      </c>
      <c r="HM63" t="str">
        <v>5140 - CPS Program</v>
      </c>
      <c r="HN63" t="str">
        <v>5170 - Welfare Assistance</v>
      </c>
      <c r="HO63" t="str">
        <v>6340 - Wilmer Substance Abuse Facility</v>
      </c>
      <c r="HP63" t="str">
        <v>6430 - Truancy Enforcement Center</v>
      </c>
      <c r="HQ63" t="str">
        <v>6930 - Cash Match for Grants</v>
      </c>
      <c r="HR63" t="str">
        <v>7138 - Parking Garage CO 2004 Series</v>
      </c>
      <c r="HS63" t="str">
        <v>7139 - Unlimited Tax Ref 2005  24.097M</v>
      </c>
      <c r="HT63" t="str">
        <v>7140 - Certificate Obligation, 2006  $65M</v>
      </c>
      <c r="HU63" t="str">
        <v>7141 - Limited Tax Notes, Series 2011</v>
      </c>
      <c r="HV63" t="str">
        <v>7142 - Unlimited Tax Refunding Bonds Series 2011A-Dept</v>
      </c>
      <c r="HW63" t="str">
        <v>7144 - Limited Tax Refunding Bonds Series 2013</v>
      </c>
      <c r="HX63" t="str">
        <v>7145 - Dept Limited Tax Notes Series 2013</v>
      </c>
      <c r="HY63" t="str">
        <v>7146 - Unlimited Tax Refunding Bonds Series 2015</v>
      </c>
      <c r="HZ63" t="str">
        <v>7147 - Combination Tax and Parking Garage Revenue Certificates of Obligation Series 2016</v>
      </c>
      <c r="IA63" t="str">
        <v>7148 - Certificates of Obligation, Series 2022</v>
      </c>
      <c r="IB63" t="str">
        <v>7400 - Administrative</v>
      </c>
      <c r="IC63" t="str">
        <v>7414 - Unlimited Tax Road Bonds Series 1995</v>
      </c>
      <c r="ID63" t="str">
        <v>7418 - Road Bond Series 1996</v>
      </c>
      <c r="IE63" t="str">
        <v>7492 - 1995 Road Bond Fund</v>
      </c>
      <c r="IF63" t="str">
        <v>8010 - State Highway Fund</v>
      </c>
      <c r="IG63" t="str">
        <v>8011 - Vehicle Sales and Use Tax</v>
      </c>
      <c r="IH63" t="str">
        <v>8012 - Certificate of Title Fund</v>
      </c>
      <c r="II63" t="str">
        <v>8013 - State Beer and Wine</v>
      </c>
      <c r="IJ63" t="str">
        <v>8014 - Unapportioned Tax</v>
      </c>
      <c r="IK63" t="str">
        <v>8015 - Tax Refund</v>
      </c>
      <c r="IL63" t="str">
        <v>8016 - Trust Fund (Tax Assessor)</v>
      </c>
      <c r="IM63" t="str">
        <v>8017 - Mail-in License Renewal</v>
      </c>
      <c r="IN63" t="str">
        <v>8459 - Chase C.C. Clearing Acct-Tax Office</v>
      </c>
      <c r="IO63" t="str">
        <v>8465 - Chase C.C. MV Clearing Acct-Tax Office</v>
      </c>
      <c r="IP63" t="str">
        <v>8466 - Chase Credit Card Charge Back-Tax Office</v>
      </c>
      <c r="IQ63" t="str">
        <v>8467 - Chase C.C MV Charge Back Tax Office</v>
      </c>
      <c r="IR63" t="str">
        <v>8543 - Chase Credit Card B&amp;W Chargeback</v>
      </c>
      <c r="IS63" t="str">
        <v>8545 - Chase Credit Card VIT/SIT Chargeback</v>
      </c>
      <c r="IT63" t="str">
        <v>8718 - Dealers' Escrow Account</v>
      </c>
      <c r="IU63" t="str">
        <v>8719 - Undisbursed Funds</v>
      </c>
      <c r="IV63" t="str">
        <v>8720 - Credit Card Deposit/Clearing Acct</v>
      </c>
      <c r="IW63" t="str">
        <v>8721 - Unapportioned Tax ( Year End ) Used to be 720</v>
      </c>
      <c r="IX63" t="str">
        <v>8731 - Credit Card Chargeback Acct</v>
      </c>
      <c r="IY63" t="str">
        <v>9010 - Library Assistance</v>
      </c>
      <c r="IZ63" t="str">
        <v>9020 - Local Emergencies</v>
      </c>
      <c r="JA63" t="str">
        <v>9101 - Park &amp; Open Space Adm</v>
      </c>
      <c r="JB63" t="str">
        <v>9102 - Park and Open Space</v>
      </c>
      <c r="JC63" t="str">
        <v>9200 - Escrows</v>
      </c>
      <c r="JD63" t="str">
        <v>9205 - Constable Precinct #1</v>
      </c>
      <c r="JE63" t="str">
        <v>9206 - Constable Precinct #2</v>
      </c>
      <c r="JF63" t="str">
        <v>9207 - Constable Precinct #3</v>
      </c>
      <c r="JG63" t="str">
        <v>9208 - Constable Precinct #4</v>
      </c>
      <c r="JH63" t="str">
        <v>9209 - Constable Precinct #5</v>
      </c>
      <c r="JI63" t="str">
        <v xml:space="preserve">9215 - Commissary </v>
      </c>
      <c r="JJ63" t="str">
        <v xml:space="preserve">9220 - District Attorney </v>
      </c>
      <c r="JK63" t="str">
        <v>9225 - Sheriff</v>
      </c>
      <c r="JL63" t="str">
        <v xml:space="preserve">9230 - Juvenile </v>
      </c>
      <c r="JM63" t="str">
        <v xml:space="preserve">9235 - Justice of Peace </v>
      </c>
      <c r="JN63" t="str">
        <v>9240 - County Clerk</v>
      </c>
      <c r="JO63" t="str">
        <v>9245 - District Clerk</v>
      </c>
      <c r="JP63" t="str">
        <v xml:space="preserve">9250 - County Clerk Record Management </v>
      </c>
      <c r="JQ63" t="str">
        <v xml:space="preserve">9255 - District Clerk Record Management </v>
      </c>
      <c r="JR63" t="str">
        <v xml:space="preserve">9256 - County &amp; District Clerk Record Management </v>
      </c>
      <c r="JS63" t="str">
        <v xml:space="preserve">9260 - Community Supervision and Correction Department </v>
      </c>
      <c r="JT63" t="str">
        <v xml:space="preserve">9265 - Tax Office </v>
      </c>
      <c r="JU63" t="str">
        <v xml:space="preserve">9270 - Criminal Justice </v>
      </c>
      <c r="JV63" t="str">
        <v xml:space="preserve">9275 - Divert Court </v>
      </c>
      <c r="JW63" t="str">
        <v>9280 - HHS</v>
      </c>
      <c r="JX63" t="str">
        <v>9285 - Probate Court</v>
      </c>
      <c r="JY63" t="str">
        <v>9290 - Law Library</v>
      </c>
      <c r="JZ63" t="str">
        <v>9291 - SBE</v>
      </c>
      <c r="KA63" t="str">
        <v>9292 - Fire Marshall</v>
      </c>
      <c r="KB63" t="str">
        <v>9410 - IT Projects</v>
      </c>
      <c r="KC63" t="str">
        <v>9420 - Facilities Projects</v>
      </c>
      <c r="KD63" t="str">
        <v>9430 - Public Works Projects</v>
      </c>
      <c r="KE63" t="str">
        <v>9440 - CSCD Projects</v>
      </c>
      <c r="KF63" t="str">
        <v>9450 - Elections</v>
      </c>
      <c r="KG63" t="str">
        <v>9455 - Household Hazardous Waste</v>
      </c>
      <c r="KH63" t="str">
        <v>9464 - American Rescue Plan</v>
      </c>
      <c r="KI63" t="str">
        <v>9466 - Major Grants</v>
      </c>
      <c r="KJ63" t="str">
        <v>9467 - HUD Section 8</v>
      </c>
      <c r="KK63" t="str">
        <v>9468 - Charter School</v>
      </c>
      <c r="KL63" t="str">
        <v>9900 - Non-Budget Charges</v>
      </c>
      <c r="KM63" t="str">
        <v>9910 - Countywide Appropriations</v>
      </c>
      <c r="KN63" t="str">
        <v>9915 - Surplus</v>
      </c>
      <c r="KO63" t="str">
        <v>9920 - Payroll -Dept</v>
      </c>
      <c r="KP63" t="str">
        <v>9940 - Reserves and Contingency</v>
      </c>
      <c r="KQ63" t="str">
        <v>9950 - Emergency Reserves</v>
      </c>
    </row>
    <row r="64" spans="1:303" x14ac:dyDescent="0.25">
      <c r="A64" t="str" cm="1">
        <f t="array" ref="A64:KQ64">TRANSPOSE(_xlfn._xlws.SORT(_xlfn._xlws.FILTER(TableCostCenter[Cost Center List],ISNUMBER(SEARCH(Travel!Z65,TableCostCenter[Cost Center List])))))</f>
        <v>0000 - Default Cost Center</v>
      </c>
      <c r="B64" t="str">
        <v>1010 - County Judge</v>
      </c>
      <c r="C64" t="str">
        <v>1011 - Truancy Courts</v>
      </c>
      <c r="D64" t="str">
        <v>1016 - Planning and Development</v>
      </c>
      <c r="E64" t="str">
        <v>1020 - Commissioners' Court Administrator</v>
      </c>
      <c r="F64" t="str">
        <v>1021 - Operation Services - Engineering</v>
      </c>
      <c r="G64" t="str">
        <v>1022 - Operation Services - Facilities</v>
      </c>
      <c r="H64" t="str">
        <v>1023 - Operation Services - Comm/Central Services</v>
      </c>
      <c r="I64" t="str">
        <v>1024 - Operation Services - Records Mgmt</v>
      </c>
      <c r="J64" t="str">
        <v>1027 - Operation Services - Auto Service Center</v>
      </c>
      <c r="K64" t="str">
        <v>1035 - Tax Assessor/Collector</v>
      </c>
      <c r="L64" t="str">
        <v>1040 - Human Resource/Civil Service</v>
      </c>
      <c r="M64" t="str">
        <v>1041 - HRCS - 52e Employees</v>
      </c>
      <c r="N64" t="str">
        <v>1045 - Records Bldg Fitness Center</v>
      </c>
      <c r="O64" t="str">
        <v>1050 - County Treasurer</v>
      </c>
      <c r="P64" t="str">
        <v>1060 - Office of Budget &amp; Evaluation</v>
      </c>
      <c r="Q64" t="str">
        <v>1070 - County Auditor</v>
      </c>
      <c r="R64" t="str">
        <v>1080 - Purchasing</v>
      </c>
      <c r="S64" t="str">
        <v>1082 - Small Business Enterprise(SBE)</v>
      </c>
      <c r="T64" t="str">
        <v>1090 - IT Data Services</v>
      </c>
      <c r="U64" t="str">
        <v>1210 - Elections</v>
      </c>
      <c r="V64" t="str">
        <v>2050 - Texas Cooperative Extension</v>
      </c>
      <c r="W64" t="str">
        <v>2060 - Veterans Service</v>
      </c>
      <c r="X64" t="str">
        <v>2080 - Historical Commission</v>
      </c>
      <c r="Y64" t="str">
        <v>2110 - Public Works</v>
      </c>
      <c r="Z64" t="str">
        <v>2115 - PW - Economic Development</v>
      </c>
      <c r="AA64" t="str">
        <v>2510 - Road Precinct #1</v>
      </c>
      <c r="AB64" t="str">
        <v>2520 - Road Precinct #2</v>
      </c>
      <c r="AC64" t="str">
        <v>2530 - Road Precinct #3</v>
      </c>
      <c r="AD64" t="str">
        <v>2540 - Road Precinct #4</v>
      </c>
      <c r="AE64" t="str">
        <v>2550 - Road Reserves</v>
      </c>
      <c r="AF64" t="str">
        <v>3020 - Community Supervision</v>
      </c>
      <c r="AG64" t="str">
        <v>3030 - Public Service Program</v>
      </c>
      <c r="AH64" t="str">
        <v>3043 - Unincorporated Area Services</v>
      </c>
      <c r="AI64" t="str">
        <v>3110 - Executive</v>
      </c>
      <c r="AJ64" t="str">
        <v>3111 - Special Investigation</v>
      </c>
      <c r="AK64" t="str">
        <v>3112 - Intelligence</v>
      </c>
      <c r="AL64" t="str">
        <v>3113 - Internal Affairs</v>
      </c>
      <c r="AM64" t="str">
        <v>3114 - Compliance</v>
      </c>
      <c r="AN64" t="str">
        <v>3121 - General Services</v>
      </c>
      <c r="AO64" t="str">
        <v>3122 - Personnel</v>
      </c>
      <c r="AP64" t="str">
        <v>3123 - Training</v>
      </c>
      <c r="AQ64" t="str">
        <v>3124 - Communications</v>
      </c>
      <c r="AR64" t="str">
        <v>3125 - Fiscal</v>
      </c>
      <c r="AS64" t="str">
        <v>3126 - Photo Lab</v>
      </c>
      <c r="AT64" t="str">
        <v>3127 - Print Shop Department</v>
      </c>
      <c r="AU64" t="str">
        <v>3128 - Bonds</v>
      </c>
      <c r="AV64" t="str">
        <v>3129 - Bailiff</v>
      </c>
      <c r="AW64" t="str">
        <v>3130 - Warrants</v>
      </c>
      <c r="AX64" t="str">
        <v>3131 - Fugitive Transportation</v>
      </c>
      <c r="AY64" t="str">
        <v>3132 - Civil</v>
      </c>
      <c r="AZ64" t="str">
        <v>3133 - Patrol</v>
      </c>
      <c r="BA64" t="str">
        <v>3134 - Criminal Investigation</v>
      </c>
      <c r="BB64" t="str">
        <v>3136 - FLEET</v>
      </c>
      <c r="BC64" t="str">
        <v>3137 - Freeway Management Program</v>
      </c>
      <c r="BD64" t="str">
        <v>3140 - Detention Services</v>
      </c>
      <c r="BE64" t="str">
        <v>3141 - North Tower</v>
      </c>
      <c r="BF64" t="str">
        <v>3142 - West Tower</v>
      </c>
      <c r="BG64" t="str">
        <v>3147 - Central Intake</v>
      </c>
      <c r="BH64" t="str">
        <v>3148 - South Tower</v>
      </c>
      <c r="BI64" t="str">
        <v>3150 - Classification and Release</v>
      </c>
      <c r="BJ64" t="str">
        <v>3151 - Inmate Program</v>
      </c>
      <c r="BK64" t="str">
        <v>3152 - Central Kitchen</v>
      </c>
      <c r="BL64" t="str">
        <v>3153 - Central Laundry</v>
      </c>
      <c r="BM64" t="str">
        <v>3154 - Inmate Transport</v>
      </c>
      <c r="BN64" t="str">
        <v>3155 - Jail Medical</v>
      </c>
      <c r="BO64" t="str">
        <v>3156 - Pre/Post Trial Release Program</v>
      </c>
      <c r="BP64" t="str">
        <v>3210 - Constable Precinct #1</v>
      </c>
      <c r="BQ64" t="str">
        <v>3220 - Constable Precinct #2</v>
      </c>
      <c r="BR64" t="str">
        <v>3230 - Constable Precinct #3</v>
      </c>
      <c r="BS64" t="str">
        <v>3240 - Constable Precinct #4</v>
      </c>
      <c r="BT64" t="str">
        <v>3250 - Constable Precinct #5</v>
      </c>
      <c r="BU64" t="str">
        <v>3270 - Constable Precinct #3A</v>
      </c>
      <c r="BV64" t="str">
        <v>3280 - Constable Precinct #4A</v>
      </c>
      <c r="BW64" t="str">
        <v>3311 - Crime Lab</v>
      </c>
      <c r="BX64" t="str">
        <v>3312 - Medical Examiner</v>
      </c>
      <c r="BY64" t="str">
        <v>3313 - Breath Alcohol Program</v>
      </c>
      <c r="BZ64" t="str">
        <v>4001 - Building Security</v>
      </c>
      <c r="CA64" t="str">
        <v>4002 - Emergency Management</v>
      </c>
      <c r="CB64" t="str">
        <v>4003 - Fire Marshal</v>
      </c>
      <c r="CC64" t="str">
        <v>4011 - District Attorney</v>
      </c>
      <c r="CD64" t="str">
        <v>4012 - DA-Special Allocation</v>
      </c>
      <c r="CE64" t="str">
        <v>4013 - Drug Court Program</v>
      </c>
      <c r="CF64" t="str">
        <v>4014 - Jail Diversion</v>
      </c>
      <c r="CG64" t="str">
        <v>4015 - Divert Court</v>
      </c>
      <c r="CH64" t="str">
        <v>4016 - S.T.A.C. Court</v>
      </c>
      <c r="CI64" t="str">
        <v>4020 - District Clerk</v>
      </c>
      <c r="CJ64" t="str">
        <v>4031 - County Clerk</v>
      </c>
      <c r="CK64" t="str">
        <v>4032 - County Clerk-Collections</v>
      </c>
      <c r="CL64" t="str">
        <v>4033 - Truancy Courts Clerks</v>
      </c>
      <c r="CM64" t="str">
        <v>4040 - Public Defender</v>
      </c>
      <c r="CN64" t="str">
        <v>4051 - District Court Administration</v>
      </c>
      <c r="CO64" t="str">
        <v>4052 - Family Court Services</v>
      </c>
      <c r="CP64" t="str">
        <v>4053 - Child Support Payments Office</v>
      </c>
      <c r="CQ64" t="str">
        <v>4054 - Alt. Dispute Resolution-Dept</v>
      </c>
      <c r="CR64" t="str">
        <v>4056 - Domestic Relations Office Administration</v>
      </c>
      <c r="CS64" t="str">
        <v>4060 - Jury Service</v>
      </c>
      <c r="CT64" t="str">
        <v>4065 - Grand Jury Service</v>
      </c>
      <c r="CU64" t="str">
        <v>4071 - 5th Court of Appeals</v>
      </c>
      <c r="CV64" t="str">
        <v>4072 - First Admin. Judicial Region</v>
      </c>
      <c r="CW64" t="str">
        <v>4080 - Court Cost Miscellaneous</v>
      </c>
      <c r="CX64" t="str">
        <v>4090 - Appellate Justice System</v>
      </c>
      <c r="CY64" t="str">
        <v>4110 - 14th Civil District Court</v>
      </c>
      <c r="CZ64" t="str">
        <v>4115 - 44th Civil District Court</v>
      </c>
      <c r="DA64" t="str">
        <v>4120 - 68th Civil District Court</v>
      </c>
      <c r="DB64" t="str">
        <v>4125 - 95th Civil District Court</v>
      </c>
      <c r="DC64" t="str">
        <v>4130 - 101st Civil District Court</v>
      </c>
      <c r="DD64" t="str">
        <v>4135 - 116th Civil District Court</v>
      </c>
      <c r="DE64" t="str">
        <v>4140 - 134th Civil District Court</v>
      </c>
      <c r="DF64" t="str">
        <v>4145 - 160th Civil District Court</v>
      </c>
      <c r="DG64" t="str">
        <v>4150 - 162nd Civil District Court</v>
      </c>
      <c r="DH64" t="str">
        <v>4155 - 191st Civil District Court</v>
      </c>
      <c r="DI64" t="str">
        <v>4160 - 192nd Civil District Court</v>
      </c>
      <c r="DJ64" t="str">
        <v>4165 - 193rd Civil District Court</v>
      </c>
      <c r="DK64" t="str">
        <v>4170 - 298th Civil District Court</v>
      </c>
      <c r="DL64" t="str">
        <v>4175 - Civil District Masters</v>
      </c>
      <c r="DM64" t="str">
        <v>4180 - Civil Tax Court</v>
      </c>
      <c r="DN64" t="str">
        <v>4210 - 254th Family Court</v>
      </c>
      <c r="DO64" t="str">
        <v>4215 - 255th Family Court</v>
      </c>
      <c r="DP64" t="str">
        <v>4220 - 256th Family Court</v>
      </c>
      <c r="DQ64" t="str">
        <v>4225 - 301st Family Court</v>
      </c>
      <c r="DR64" t="str">
        <v>4230 - 302nd Family Court</v>
      </c>
      <c r="DS64" t="str">
        <v>4235 - 303rd Family Court</v>
      </c>
      <c r="DT64" t="str">
        <v>4240 - 330th Family Court</v>
      </c>
      <c r="DU64" t="str">
        <v>4250 - IV-D Court</v>
      </c>
      <c r="DV64" t="str">
        <v>4310 - 304th Juvenile Court</v>
      </c>
      <c r="DW64" t="str">
        <v>4320 - 305th Juvenile Court</v>
      </c>
      <c r="DX64" t="str">
        <v>4401 - Criminal District Court #1</v>
      </c>
      <c r="DY64" t="str">
        <v>4402 - Criminal District Court #2</v>
      </c>
      <c r="DZ64" t="str">
        <v>4403 - Criminal District Court #3</v>
      </c>
      <c r="EA64" t="str">
        <v>4404 - Criminal District Court #4</v>
      </c>
      <c r="EB64" t="str">
        <v>4405 - Criminal District Court #5</v>
      </c>
      <c r="EC64" t="str">
        <v>4406 - Criminal District Court #6</v>
      </c>
      <c r="ED64" t="str">
        <v>4407 - Criminal District Court #7</v>
      </c>
      <c r="EE64" t="str">
        <v>4410 - 194th Criminal District Court</v>
      </c>
      <c r="EF64" t="str">
        <v>4415 - 195th Criminal District Court</v>
      </c>
      <c r="EG64" t="str">
        <v>4420 - 203rd Criminal District Court</v>
      </c>
      <c r="EH64" t="str">
        <v>4425 - 204th Criminal District Court</v>
      </c>
      <c r="EI64" t="str">
        <v>4430 - 265th Criminal District Court</v>
      </c>
      <c r="EJ64" t="str">
        <v>4435 - 282nd Criminal District Court</v>
      </c>
      <c r="EK64" t="str">
        <v>4440 - 283rd Criminal District Court</v>
      </c>
      <c r="EL64" t="str">
        <v>4445 - 291st Criminal District Court</v>
      </c>
      <c r="EM64" t="str">
        <v>4450 - 292nd Criminal District Court</v>
      </c>
      <c r="EN64" t="str">
        <v>4455 - 363rd Criminal District Court</v>
      </c>
      <c r="EO64" t="str">
        <v>4460 - Criminal District Magistrates</v>
      </c>
      <c r="EP64" t="str">
        <v>4461 - Pretrial Release</v>
      </c>
      <c r="EQ64" t="str">
        <v>4465 - Staff Attorneys</v>
      </c>
      <c r="ER64" t="str">
        <v>4470 - Criminal District Court Manager</v>
      </c>
      <c r="ES64" t="str">
        <v>4501 - County Court at Law #1</v>
      </c>
      <c r="ET64" t="str">
        <v>4502 - County Court at Law #2</v>
      </c>
      <c r="EU64" t="str">
        <v>4503 - County Court at Law #3</v>
      </c>
      <c r="EV64" t="str">
        <v>4504 - County Court at Law #4</v>
      </c>
      <c r="EW64" t="str">
        <v>4505 - County Court at Law #5</v>
      </c>
      <c r="EX64" t="str">
        <v>4601 - County Criminal Court #1</v>
      </c>
      <c r="EY64" t="str">
        <v>4602 - County Criminal Court #2</v>
      </c>
      <c r="EZ64" t="str">
        <v>4603 - County Criminal Court #3</v>
      </c>
      <c r="FA64" t="str">
        <v>4604 - County Criminal Court #4</v>
      </c>
      <c r="FB64" t="str">
        <v>4605 - County Criminal Court #5</v>
      </c>
      <c r="FC64" t="str">
        <v>4606 - County Criminal Court #6</v>
      </c>
      <c r="FD64" t="str">
        <v>4607 - County Criminal Court #7</v>
      </c>
      <c r="FE64" t="str">
        <v>4608 - County Criminal Court #8</v>
      </c>
      <c r="FF64" t="str">
        <v>4609 - County Criminal Court #9</v>
      </c>
      <c r="FG64" t="str">
        <v>4610 - County Criminal Court #10</v>
      </c>
      <c r="FH64" t="str">
        <v>4611 - County Criminal Court #11</v>
      </c>
      <c r="FI64" t="str">
        <v>4615 - County Criminal Court of Appeals</v>
      </c>
      <c r="FJ64" t="str">
        <v>4616 - County Criminal Court of Appeals #2</v>
      </c>
      <c r="FK64" t="str">
        <v>4617 - County Criminal Court - Magistrate</v>
      </c>
      <c r="FL64" t="str">
        <v>4620 - County Criminal Court Manager</v>
      </c>
      <c r="FM64" t="str">
        <v>4701 - Probate Court #1</v>
      </c>
      <c r="FN64" t="str">
        <v>4702 - Probate Court #2</v>
      </c>
      <c r="FO64" t="str">
        <v>4703 - Probate Court #3</v>
      </c>
      <c r="FP64" t="str">
        <v>4704 - Investigators/Court Visitor Program</v>
      </c>
      <c r="FQ64" t="str">
        <v>4705 - Probate Associates</v>
      </c>
      <c r="FR64" t="str">
        <v>4811 - J.P- 1-1</v>
      </c>
      <c r="FS64" t="str">
        <v>4812 - J.P- 1-2</v>
      </c>
      <c r="FT64" t="str">
        <v>4821 - J.P- 2-1</v>
      </c>
      <c r="FU64" t="str">
        <v>4822 - J.P- 2-2</v>
      </c>
      <c r="FV64" t="str">
        <v>4831 - J.P- 3-1</v>
      </c>
      <c r="FW64" t="str">
        <v>4832 - J.P- 3-2</v>
      </c>
      <c r="FX64" t="str">
        <v>4833 - J.P. Central Collections</v>
      </c>
      <c r="FY64" t="str">
        <v>4841 - J.P- 4-1</v>
      </c>
      <c r="FZ64" t="str">
        <v>4842 - J.P- 4-2</v>
      </c>
      <c r="GA64" t="str">
        <v>4851 - J.P- 5-1</v>
      </c>
      <c r="GB64" t="str">
        <v>4852 - J.P- 5-2</v>
      </c>
      <c r="GC64" t="str">
        <v>4862 - J P 3-A</v>
      </c>
      <c r="GD64" t="str">
        <v>4921 - District Clerk Criminal and Bond Forfeiture</v>
      </c>
      <c r="GE64" t="str">
        <v>4922 - District Clerk Passport Central</v>
      </c>
      <c r="GF64" t="str">
        <v>4923 - District Clerk Passport East</v>
      </c>
      <c r="GG64" t="str">
        <v>4924 - District Passport North</v>
      </c>
      <c r="GH64" t="str">
        <v>4925 - District Clerk Juvenile</v>
      </c>
      <c r="GI64" t="str">
        <v>4926 - District Civil and Family, Trust and Collections</v>
      </c>
      <c r="GJ64" t="str">
        <v>5001 - County Clerk Criminal and Bond Forfeiture</v>
      </c>
      <c r="GK64" t="str">
        <v>5002 - County Clerk Recording</v>
      </c>
      <c r="GL64" t="str">
        <v>5003 - County Clerk Vitals</v>
      </c>
      <c r="GM64" t="str">
        <v>5004 - County Clerk Trust</v>
      </c>
      <c r="GN64" t="str">
        <v xml:space="preserve">5005 - County Clerk Civil </v>
      </c>
      <c r="GO64" t="str">
        <v>5006 - County Clerk Probate</v>
      </c>
      <c r="GP64" t="str">
        <v>5007 - County Clerk Central Records</v>
      </c>
      <c r="GQ64" t="str">
        <v>5008 - County Clerk-Collections</v>
      </c>
      <c r="GR64" t="str">
        <v>5041 - Truancy South</v>
      </c>
      <c r="GS64" t="str">
        <v>5042 - Truancy North</v>
      </c>
      <c r="GT64" t="str">
        <v>5043 - Truancy East</v>
      </c>
      <c r="GU64" t="str">
        <v>5110 - Employee Health Clinic</v>
      </c>
      <c r="GV64" t="str">
        <v>5111 - Juvenile Administration</v>
      </c>
      <c r="GW64" t="str">
        <v>5112 - Juvenile Psychological Service</v>
      </c>
      <c r="GX64" t="str">
        <v>5114 - Juvenile-Detention Center</v>
      </c>
      <c r="GY64" t="str">
        <v>5115 - Juvenile-Emergency Shelter</v>
      </c>
      <c r="GZ64" t="str">
        <v>5116 - Juvenile-Letot Center</v>
      </c>
      <c r="HA64" t="str">
        <v>5117 - Juvenile-Youth Village</v>
      </c>
      <c r="HB64" t="str">
        <v>5118 - Juvenile-Medlock Center</v>
      </c>
      <c r="HC64" t="str">
        <v>5119 - Juvenile-Letot Residential Treatment Center</v>
      </c>
      <c r="HD64" t="str">
        <v>5120 - Health Administration</v>
      </c>
      <c r="HE64" t="str">
        <v>5121 - Environmental Health</v>
      </c>
      <c r="HF64" t="str">
        <v>5122 - Public Health Lab</v>
      </c>
      <c r="HG64" t="str">
        <v>5123 - Preventive Health</v>
      </c>
      <c r="HH64" t="str">
        <v>5124 - Communicable Disease Control</v>
      </c>
      <c r="HI64" t="str">
        <v>5125 - STD Clinic</v>
      </c>
      <c r="HJ64" t="str">
        <v>5126 - TB Clinic</v>
      </c>
      <c r="HK64" t="str">
        <v>5128 - HHS - Finance Admin</v>
      </c>
      <c r="HL64" t="str">
        <v xml:space="preserve">5130 - Budget Office Community Contracts </v>
      </c>
      <c r="HM64" t="str">
        <v>5140 - CPS Program</v>
      </c>
      <c r="HN64" t="str">
        <v>5170 - Welfare Assistance</v>
      </c>
      <c r="HO64" t="str">
        <v>6340 - Wilmer Substance Abuse Facility</v>
      </c>
      <c r="HP64" t="str">
        <v>6430 - Truancy Enforcement Center</v>
      </c>
      <c r="HQ64" t="str">
        <v>6930 - Cash Match for Grants</v>
      </c>
      <c r="HR64" t="str">
        <v>7138 - Parking Garage CO 2004 Series</v>
      </c>
      <c r="HS64" t="str">
        <v>7139 - Unlimited Tax Ref 2005  24.097M</v>
      </c>
      <c r="HT64" t="str">
        <v>7140 - Certificate Obligation, 2006  $65M</v>
      </c>
      <c r="HU64" t="str">
        <v>7141 - Limited Tax Notes, Series 2011</v>
      </c>
      <c r="HV64" t="str">
        <v>7142 - Unlimited Tax Refunding Bonds Series 2011A-Dept</v>
      </c>
      <c r="HW64" t="str">
        <v>7144 - Limited Tax Refunding Bonds Series 2013</v>
      </c>
      <c r="HX64" t="str">
        <v>7145 - Dept Limited Tax Notes Series 2013</v>
      </c>
      <c r="HY64" t="str">
        <v>7146 - Unlimited Tax Refunding Bonds Series 2015</v>
      </c>
      <c r="HZ64" t="str">
        <v>7147 - Combination Tax and Parking Garage Revenue Certificates of Obligation Series 2016</v>
      </c>
      <c r="IA64" t="str">
        <v>7148 - Certificates of Obligation, Series 2022</v>
      </c>
      <c r="IB64" t="str">
        <v>7400 - Administrative</v>
      </c>
      <c r="IC64" t="str">
        <v>7414 - Unlimited Tax Road Bonds Series 1995</v>
      </c>
      <c r="ID64" t="str">
        <v>7418 - Road Bond Series 1996</v>
      </c>
      <c r="IE64" t="str">
        <v>7492 - 1995 Road Bond Fund</v>
      </c>
      <c r="IF64" t="str">
        <v>8010 - State Highway Fund</v>
      </c>
      <c r="IG64" t="str">
        <v>8011 - Vehicle Sales and Use Tax</v>
      </c>
      <c r="IH64" t="str">
        <v>8012 - Certificate of Title Fund</v>
      </c>
      <c r="II64" t="str">
        <v>8013 - State Beer and Wine</v>
      </c>
      <c r="IJ64" t="str">
        <v>8014 - Unapportioned Tax</v>
      </c>
      <c r="IK64" t="str">
        <v>8015 - Tax Refund</v>
      </c>
      <c r="IL64" t="str">
        <v>8016 - Trust Fund (Tax Assessor)</v>
      </c>
      <c r="IM64" t="str">
        <v>8017 - Mail-in License Renewal</v>
      </c>
      <c r="IN64" t="str">
        <v>8459 - Chase C.C. Clearing Acct-Tax Office</v>
      </c>
      <c r="IO64" t="str">
        <v>8465 - Chase C.C. MV Clearing Acct-Tax Office</v>
      </c>
      <c r="IP64" t="str">
        <v>8466 - Chase Credit Card Charge Back-Tax Office</v>
      </c>
      <c r="IQ64" t="str">
        <v>8467 - Chase C.C MV Charge Back Tax Office</v>
      </c>
      <c r="IR64" t="str">
        <v>8543 - Chase Credit Card B&amp;W Chargeback</v>
      </c>
      <c r="IS64" t="str">
        <v>8545 - Chase Credit Card VIT/SIT Chargeback</v>
      </c>
      <c r="IT64" t="str">
        <v>8718 - Dealers' Escrow Account</v>
      </c>
      <c r="IU64" t="str">
        <v>8719 - Undisbursed Funds</v>
      </c>
      <c r="IV64" t="str">
        <v>8720 - Credit Card Deposit/Clearing Acct</v>
      </c>
      <c r="IW64" t="str">
        <v>8721 - Unapportioned Tax ( Year End ) Used to be 720</v>
      </c>
      <c r="IX64" t="str">
        <v>8731 - Credit Card Chargeback Acct</v>
      </c>
      <c r="IY64" t="str">
        <v>9010 - Library Assistance</v>
      </c>
      <c r="IZ64" t="str">
        <v>9020 - Local Emergencies</v>
      </c>
      <c r="JA64" t="str">
        <v>9101 - Park &amp; Open Space Adm</v>
      </c>
      <c r="JB64" t="str">
        <v>9102 - Park and Open Space</v>
      </c>
      <c r="JC64" t="str">
        <v>9200 - Escrows</v>
      </c>
      <c r="JD64" t="str">
        <v>9205 - Constable Precinct #1</v>
      </c>
      <c r="JE64" t="str">
        <v>9206 - Constable Precinct #2</v>
      </c>
      <c r="JF64" t="str">
        <v>9207 - Constable Precinct #3</v>
      </c>
      <c r="JG64" t="str">
        <v>9208 - Constable Precinct #4</v>
      </c>
      <c r="JH64" t="str">
        <v>9209 - Constable Precinct #5</v>
      </c>
      <c r="JI64" t="str">
        <v xml:space="preserve">9215 - Commissary </v>
      </c>
      <c r="JJ64" t="str">
        <v xml:space="preserve">9220 - District Attorney </v>
      </c>
      <c r="JK64" t="str">
        <v>9225 - Sheriff</v>
      </c>
      <c r="JL64" t="str">
        <v xml:space="preserve">9230 - Juvenile </v>
      </c>
      <c r="JM64" t="str">
        <v xml:space="preserve">9235 - Justice of Peace </v>
      </c>
      <c r="JN64" t="str">
        <v>9240 - County Clerk</v>
      </c>
      <c r="JO64" t="str">
        <v>9245 - District Clerk</v>
      </c>
      <c r="JP64" t="str">
        <v xml:space="preserve">9250 - County Clerk Record Management </v>
      </c>
      <c r="JQ64" t="str">
        <v xml:space="preserve">9255 - District Clerk Record Management </v>
      </c>
      <c r="JR64" t="str">
        <v xml:space="preserve">9256 - County &amp; District Clerk Record Management </v>
      </c>
      <c r="JS64" t="str">
        <v xml:space="preserve">9260 - Community Supervision and Correction Department </v>
      </c>
      <c r="JT64" t="str">
        <v xml:space="preserve">9265 - Tax Office </v>
      </c>
      <c r="JU64" t="str">
        <v xml:space="preserve">9270 - Criminal Justice </v>
      </c>
      <c r="JV64" t="str">
        <v xml:space="preserve">9275 - Divert Court </v>
      </c>
      <c r="JW64" t="str">
        <v>9280 - HHS</v>
      </c>
      <c r="JX64" t="str">
        <v>9285 - Probate Court</v>
      </c>
      <c r="JY64" t="str">
        <v>9290 - Law Library</v>
      </c>
      <c r="JZ64" t="str">
        <v>9291 - SBE</v>
      </c>
      <c r="KA64" t="str">
        <v>9292 - Fire Marshall</v>
      </c>
      <c r="KB64" t="str">
        <v>9410 - IT Projects</v>
      </c>
      <c r="KC64" t="str">
        <v>9420 - Facilities Projects</v>
      </c>
      <c r="KD64" t="str">
        <v>9430 - Public Works Projects</v>
      </c>
      <c r="KE64" t="str">
        <v>9440 - CSCD Projects</v>
      </c>
      <c r="KF64" t="str">
        <v>9450 - Elections</v>
      </c>
      <c r="KG64" t="str">
        <v>9455 - Household Hazardous Waste</v>
      </c>
      <c r="KH64" t="str">
        <v>9464 - American Rescue Plan</v>
      </c>
      <c r="KI64" t="str">
        <v>9466 - Major Grants</v>
      </c>
      <c r="KJ64" t="str">
        <v>9467 - HUD Section 8</v>
      </c>
      <c r="KK64" t="str">
        <v>9468 - Charter School</v>
      </c>
      <c r="KL64" t="str">
        <v>9900 - Non-Budget Charges</v>
      </c>
      <c r="KM64" t="str">
        <v>9910 - Countywide Appropriations</v>
      </c>
      <c r="KN64" t="str">
        <v>9915 - Surplus</v>
      </c>
      <c r="KO64" t="str">
        <v>9920 - Payroll -Dept</v>
      </c>
      <c r="KP64" t="str">
        <v>9940 - Reserves and Contingency</v>
      </c>
      <c r="KQ64" t="str">
        <v>9950 - Emergency Reserves</v>
      </c>
    </row>
    <row r="65" spans="1:303" x14ac:dyDescent="0.25">
      <c r="A65" t="str" cm="1">
        <f t="array" ref="A65:KQ65">TRANSPOSE(_xlfn._xlws.SORT(_xlfn._xlws.FILTER(TableCostCenter[Cost Center List],ISNUMBER(SEARCH(Travel!Z66,TableCostCenter[Cost Center List])))))</f>
        <v>0000 - Default Cost Center</v>
      </c>
      <c r="B65" t="str">
        <v>1010 - County Judge</v>
      </c>
      <c r="C65" t="str">
        <v>1011 - Truancy Courts</v>
      </c>
      <c r="D65" t="str">
        <v>1016 - Planning and Development</v>
      </c>
      <c r="E65" t="str">
        <v>1020 - Commissioners' Court Administrator</v>
      </c>
      <c r="F65" t="str">
        <v>1021 - Operation Services - Engineering</v>
      </c>
      <c r="G65" t="str">
        <v>1022 - Operation Services - Facilities</v>
      </c>
      <c r="H65" t="str">
        <v>1023 - Operation Services - Comm/Central Services</v>
      </c>
      <c r="I65" t="str">
        <v>1024 - Operation Services - Records Mgmt</v>
      </c>
      <c r="J65" t="str">
        <v>1027 - Operation Services - Auto Service Center</v>
      </c>
      <c r="K65" t="str">
        <v>1035 - Tax Assessor/Collector</v>
      </c>
      <c r="L65" t="str">
        <v>1040 - Human Resource/Civil Service</v>
      </c>
      <c r="M65" t="str">
        <v>1041 - HRCS - 52e Employees</v>
      </c>
      <c r="N65" t="str">
        <v>1045 - Records Bldg Fitness Center</v>
      </c>
      <c r="O65" t="str">
        <v>1050 - County Treasurer</v>
      </c>
      <c r="P65" t="str">
        <v>1060 - Office of Budget &amp; Evaluation</v>
      </c>
      <c r="Q65" t="str">
        <v>1070 - County Auditor</v>
      </c>
      <c r="R65" t="str">
        <v>1080 - Purchasing</v>
      </c>
      <c r="S65" t="str">
        <v>1082 - Small Business Enterprise(SBE)</v>
      </c>
      <c r="T65" t="str">
        <v>1090 - IT Data Services</v>
      </c>
      <c r="U65" t="str">
        <v>1210 - Elections</v>
      </c>
      <c r="V65" t="str">
        <v>2050 - Texas Cooperative Extension</v>
      </c>
      <c r="W65" t="str">
        <v>2060 - Veterans Service</v>
      </c>
      <c r="X65" t="str">
        <v>2080 - Historical Commission</v>
      </c>
      <c r="Y65" t="str">
        <v>2110 - Public Works</v>
      </c>
      <c r="Z65" t="str">
        <v>2115 - PW - Economic Development</v>
      </c>
      <c r="AA65" t="str">
        <v>2510 - Road Precinct #1</v>
      </c>
      <c r="AB65" t="str">
        <v>2520 - Road Precinct #2</v>
      </c>
      <c r="AC65" t="str">
        <v>2530 - Road Precinct #3</v>
      </c>
      <c r="AD65" t="str">
        <v>2540 - Road Precinct #4</v>
      </c>
      <c r="AE65" t="str">
        <v>2550 - Road Reserves</v>
      </c>
      <c r="AF65" t="str">
        <v>3020 - Community Supervision</v>
      </c>
      <c r="AG65" t="str">
        <v>3030 - Public Service Program</v>
      </c>
      <c r="AH65" t="str">
        <v>3043 - Unincorporated Area Services</v>
      </c>
      <c r="AI65" t="str">
        <v>3110 - Executive</v>
      </c>
      <c r="AJ65" t="str">
        <v>3111 - Special Investigation</v>
      </c>
      <c r="AK65" t="str">
        <v>3112 - Intelligence</v>
      </c>
      <c r="AL65" t="str">
        <v>3113 - Internal Affairs</v>
      </c>
      <c r="AM65" t="str">
        <v>3114 - Compliance</v>
      </c>
      <c r="AN65" t="str">
        <v>3121 - General Services</v>
      </c>
      <c r="AO65" t="str">
        <v>3122 - Personnel</v>
      </c>
      <c r="AP65" t="str">
        <v>3123 - Training</v>
      </c>
      <c r="AQ65" t="str">
        <v>3124 - Communications</v>
      </c>
      <c r="AR65" t="str">
        <v>3125 - Fiscal</v>
      </c>
      <c r="AS65" t="str">
        <v>3126 - Photo Lab</v>
      </c>
      <c r="AT65" t="str">
        <v>3127 - Print Shop Department</v>
      </c>
      <c r="AU65" t="str">
        <v>3128 - Bonds</v>
      </c>
      <c r="AV65" t="str">
        <v>3129 - Bailiff</v>
      </c>
      <c r="AW65" t="str">
        <v>3130 - Warrants</v>
      </c>
      <c r="AX65" t="str">
        <v>3131 - Fugitive Transportation</v>
      </c>
      <c r="AY65" t="str">
        <v>3132 - Civil</v>
      </c>
      <c r="AZ65" t="str">
        <v>3133 - Patrol</v>
      </c>
      <c r="BA65" t="str">
        <v>3134 - Criminal Investigation</v>
      </c>
      <c r="BB65" t="str">
        <v>3136 - FLEET</v>
      </c>
      <c r="BC65" t="str">
        <v>3137 - Freeway Management Program</v>
      </c>
      <c r="BD65" t="str">
        <v>3140 - Detention Services</v>
      </c>
      <c r="BE65" t="str">
        <v>3141 - North Tower</v>
      </c>
      <c r="BF65" t="str">
        <v>3142 - West Tower</v>
      </c>
      <c r="BG65" t="str">
        <v>3147 - Central Intake</v>
      </c>
      <c r="BH65" t="str">
        <v>3148 - South Tower</v>
      </c>
      <c r="BI65" t="str">
        <v>3150 - Classification and Release</v>
      </c>
      <c r="BJ65" t="str">
        <v>3151 - Inmate Program</v>
      </c>
      <c r="BK65" t="str">
        <v>3152 - Central Kitchen</v>
      </c>
      <c r="BL65" t="str">
        <v>3153 - Central Laundry</v>
      </c>
      <c r="BM65" t="str">
        <v>3154 - Inmate Transport</v>
      </c>
      <c r="BN65" t="str">
        <v>3155 - Jail Medical</v>
      </c>
      <c r="BO65" t="str">
        <v>3156 - Pre/Post Trial Release Program</v>
      </c>
      <c r="BP65" t="str">
        <v>3210 - Constable Precinct #1</v>
      </c>
      <c r="BQ65" t="str">
        <v>3220 - Constable Precinct #2</v>
      </c>
      <c r="BR65" t="str">
        <v>3230 - Constable Precinct #3</v>
      </c>
      <c r="BS65" t="str">
        <v>3240 - Constable Precinct #4</v>
      </c>
      <c r="BT65" t="str">
        <v>3250 - Constable Precinct #5</v>
      </c>
      <c r="BU65" t="str">
        <v>3270 - Constable Precinct #3A</v>
      </c>
      <c r="BV65" t="str">
        <v>3280 - Constable Precinct #4A</v>
      </c>
      <c r="BW65" t="str">
        <v>3311 - Crime Lab</v>
      </c>
      <c r="BX65" t="str">
        <v>3312 - Medical Examiner</v>
      </c>
      <c r="BY65" t="str">
        <v>3313 - Breath Alcohol Program</v>
      </c>
      <c r="BZ65" t="str">
        <v>4001 - Building Security</v>
      </c>
      <c r="CA65" t="str">
        <v>4002 - Emergency Management</v>
      </c>
      <c r="CB65" t="str">
        <v>4003 - Fire Marshal</v>
      </c>
      <c r="CC65" t="str">
        <v>4011 - District Attorney</v>
      </c>
      <c r="CD65" t="str">
        <v>4012 - DA-Special Allocation</v>
      </c>
      <c r="CE65" t="str">
        <v>4013 - Drug Court Program</v>
      </c>
      <c r="CF65" t="str">
        <v>4014 - Jail Diversion</v>
      </c>
      <c r="CG65" t="str">
        <v>4015 - Divert Court</v>
      </c>
      <c r="CH65" t="str">
        <v>4016 - S.T.A.C. Court</v>
      </c>
      <c r="CI65" t="str">
        <v>4020 - District Clerk</v>
      </c>
      <c r="CJ65" t="str">
        <v>4031 - County Clerk</v>
      </c>
      <c r="CK65" t="str">
        <v>4032 - County Clerk-Collections</v>
      </c>
      <c r="CL65" t="str">
        <v>4033 - Truancy Courts Clerks</v>
      </c>
      <c r="CM65" t="str">
        <v>4040 - Public Defender</v>
      </c>
      <c r="CN65" t="str">
        <v>4051 - District Court Administration</v>
      </c>
      <c r="CO65" t="str">
        <v>4052 - Family Court Services</v>
      </c>
      <c r="CP65" t="str">
        <v>4053 - Child Support Payments Office</v>
      </c>
      <c r="CQ65" t="str">
        <v>4054 - Alt. Dispute Resolution-Dept</v>
      </c>
      <c r="CR65" t="str">
        <v>4056 - Domestic Relations Office Administration</v>
      </c>
      <c r="CS65" t="str">
        <v>4060 - Jury Service</v>
      </c>
      <c r="CT65" t="str">
        <v>4065 - Grand Jury Service</v>
      </c>
      <c r="CU65" t="str">
        <v>4071 - 5th Court of Appeals</v>
      </c>
      <c r="CV65" t="str">
        <v>4072 - First Admin. Judicial Region</v>
      </c>
      <c r="CW65" t="str">
        <v>4080 - Court Cost Miscellaneous</v>
      </c>
      <c r="CX65" t="str">
        <v>4090 - Appellate Justice System</v>
      </c>
      <c r="CY65" t="str">
        <v>4110 - 14th Civil District Court</v>
      </c>
      <c r="CZ65" t="str">
        <v>4115 - 44th Civil District Court</v>
      </c>
      <c r="DA65" t="str">
        <v>4120 - 68th Civil District Court</v>
      </c>
      <c r="DB65" t="str">
        <v>4125 - 95th Civil District Court</v>
      </c>
      <c r="DC65" t="str">
        <v>4130 - 101st Civil District Court</v>
      </c>
      <c r="DD65" t="str">
        <v>4135 - 116th Civil District Court</v>
      </c>
      <c r="DE65" t="str">
        <v>4140 - 134th Civil District Court</v>
      </c>
      <c r="DF65" t="str">
        <v>4145 - 160th Civil District Court</v>
      </c>
      <c r="DG65" t="str">
        <v>4150 - 162nd Civil District Court</v>
      </c>
      <c r="DH65" t="str">
        <v>4155 - 191st Civil District Court</v>
      </c>
      <c r="DI65" t="str">
        <v>4160 - 192nd Civil District Court</v>
      </c>
      <c r="DJ65" t="str">
        <v>4165 - 193rd Civil District Court</v>
      </c>
      <c r="DK65" t="str">
        <v>4170 - 298th Civil District Court</v>
      </c>
      <c r="DL65" t="str">
        <v>4175 - Civil District Masters</v>
      </c>
      <c r="DM65" t="str">
        <v>4180 - Civil Tax Court</v>
      </c>
      <c r="DN65" t="str">
        <v>4210 - 254th Family Court</v>
      </c>
      <c r="DO65" t="str">
        <v>4215 - 255th Family Court</v>
      </c>
      <c r="DP65" t="str">
        <v>4220 - 256th Family Court</v>
      </c>
      <c r="DQ65" t="str">
        <v>4225 - 301st Family Court</v>
      </c>
      <c r="DR65" t="str">
        <v>4230 - 302nd Family Court</v>
      </c>
      <c r="DS65" t="str">
        <v>4235 - 303rd Family Court</v>
      </c>
      <c r="DT65" t="str">
        <v>4240 - 330th Family Court</v>
      </c>
      <c r="DU65" t="str">
        <v>4250 - IV-D Court</v>
      </c>
      <c r="DV65" t="str">
        <v>4310 - 304th Juvenile Court</v>
      </c>
      <c r="DW65" t="str">
        <v>4320 - 305th Juvenile Court</v>
      </c>
      <c r="DX65" t="str">
        <v>4401 - Criminal District Court #1</v>
      </c>
      <c r="DY65" t="str">
        <v>4402 - Criminal District Court #2</v>
      </c>
      <c r="DZ65" t="str">
        <v>4403 - Criminal District Court #3</v>
      </c>
      <c r="EA65" t="str">
        <v>4404 - Criminal District Court #4</v>
      </c>
      <c r="EB65" t="str">
        <v>4405 - Criminal District Court #5</v>
      </c>
      <c r="EC65" t="str">
        <v>4406 - Criminal District Court #6</v>
      </c>
      <c r="ED65" t="str">
        <v>4407 - Criminal District Court #7</v>
      </c>
      <c r="EE65" t="str">
        <v>4410 - 194th Criminal District Court</v>
      </c>
      <c r="EF65" t="str">
        <v>4415 - 195th Criminal District Court</v>
      </c>
      <c r="EG65" t="str">
        <v>4420 - 203rd Criminal District Court</v>
      </c>
      <c r="EH65" t="str">
        <v>4425 - 204th Criminal District Court</v>
      </c>
      <c r="EI65" t="str">
        <v>4430 - 265th Criminal District Court</v>
      </c>
      <c r="EJ65" t="str">
        <v>4435 - 282nd Criminal District Court</v>
      </c>
      <c r="EK65" t="str">
        <v>4440 - 283rd Criminal District Court</v>
      </c>
      <c r="EL65" t="str">
        <v>4445 - 291st Criminal District Court</v>
      </c>
      <c r="EM65" t="str">
        <v>4450 - 292nd Criminal District Court</v>
      </c>
      <c r="EN65" t="str">
        <v>4455 - 363rd Criminal District Court</v>
      </c>
      <c r="EO65" t="str">
        <v>4460 - Criminal District Magistrates</v>
      </c>
      <c r="EP65" t="str">
        <v>4461 - Pretrial Release</v>
      </c>
      <c r="EQ65" t="str">
        <v>4465 - Staff Attorneys</v>
      </c>
      <c r="ER65" t="str">
        <v>4470 - Criminal District Court Manager</v>
      </c>
      <c r="ES65" t="str">
        <v>4501 - County Court at Law #1</v>
      </c>
      <c r="ET65" t="str">
        <v>4502 - County Court at Law #2</v>
      </c>
      <c r="EU65" t="str">
        <v>4503 - County Court at Law #3</v>
      </c>
      <c r="EV65" t="str">
        <v>4504 - County Court at Law #4</v>
      </c>
      <c r="EW65" t="str">
        <v>4505 - County Court at Law #5</v>
      </c>
      <c r="EX65" t="str">
        <v>4601 - County Criminal Court #1</v>
      </c>
      <c r="EY65" t="str">
        <v>4602 - County Criminal Court #2</v>
      </c>
      <c r="EZ65" t="str">
        <v>4603 - County Criminal Court #3</v>
      </c>
      <c r="FA65" t="str">
        <v>4604 - County Criminal Court #4</v>
      </c>
      <c r="FB65" t="str">
        <v>4605 - County Criminal Court #5</v>
      </c>
      <c r="FC65" t="str">
        <v>4606 - County Criminal Court #6</v>
      </c>
      <c r="FD65" t="str">
        <v>4607 - County Criminal Court #7</v>
      </c>
      <c r="FE65" t="str">
        <v>4608 - County Criminal Court #8</v>
      </c>
      <c r="FF65" t="str">
        <v>4609 - County Criminal Court #9</v>
      </c>
      <c r="FG65" t="str">
        <v>4610 - County Criminal Court #10</v>
      </c>
      <c r="FH65" t="str">
        <v>4611 - County Criminal Court #11</v>
      </c>
      <c r="FI65" t="str">
        <v>4615 - County Criminal Court of Appeals</v>
      </c>
      <c r="FJ65" t="str">
        <v>4616 - County Criminal Court of Appeals #2</v>
      </c>
      <c r="FK65" t="str">
        <v>4617 - County Criminal Court - Magistrate</v>
      </c>
      <c r="FL65" t="str">
        <v>4620 - County Criminal Court Manager</v>
      </c>
      <c r="FM65" t="str">
        <v>4701 - Probate Court #1</v>
      </c>
      <c r="FN65" t="str">
        <v>4702 - Probate Court #2</v>
      </c>
      <c r="FO65" t="str">
        <v>4703 - Probate Court #3</v>
      </c>
      <c r="FP65" t="str">
        <v>4704 - Investigators/Court Visitor Program</v>
      </c>
      <c r="FQ65" t="str">
        <v>4705 - Probate Associates</v>
      </c>
      <c r="FR65" t="str">
        <v>4811 - J.P- 1-1</v>
      </c>
      <c r="FS65" t="str">
        <v>4812 - J.P- 1-2</v>
      </c>
      <c r="FT65" t="str">
        <v>4821 - J.P- 2-1</v>
      </c>
      <c r="FU65" t="str">
        <v>4822 - J.P- 2-2</v>
      </c>
      <c r="FV65" t="str">
        <v>4831 - J.P- 3-1</v>
      </c>
      <c r="FW65" t="str">
        <v>4832 - J.P- 3-2</v>
      </c>
      <c r="FX65" t="str">
        <v>4833 - J.P. Central Collections</v>
      </c>
      <c r="FY65" t="str">
        <v>4841 - J.P- 4-1</v>
      </c>
      <c r="FZ65" t="str">
        <v>4842 - J.P- 4-2</v>
      </c>
      <c r="GA65" t="str">
        <v>4851 - J.P- 5-1</v>
      </c>
      <c r="GB65" t="str">
        <v>4852 - J.P- 5-2</v>
      </c>
      <c r="GC65" t="str">
        <v>4862 - J P 3-A</v>
      </c>
      <c r="GD65" t="str">
        <v>4921 - District Clerk Criminal and Bond Forfeiture</v>
      </c>
      <c r="GE65" t="str">
        <v>4922 - District Clerk Passport Central</v>
      </c>
      <c r="GF65" t="str">
        <v>4923 - District Clerk Passport East</v>
      </c>
      <c r="GG65" t="str">
        <v>4924 - District Passport North</v>
      </c>
      <c r="GH65" t="str">
        <v>4925 - District Clerk Juvenile</v>
      </c>
      <c r="GI65" t="str">
        <v>4926 - District Civil and Family, Trust and Collections</v>
      </c>
      <c r="GJ65" t="str">
        <v>5001 - County Clerk Criminal and Bond Forfeiture</v>
      </c>
      <c r="GK65" t="str">
        <v>5002 - County Clerk Recording</v>
      </c>
      <c r="GL65" t="str">
        <v>5003 - County Clerk Vitals</v>
      </c>
      <c r="GM65" t="str">
        <v>5004 - County Clerk Trust</v>
      </c>
      <c r="GN65" t="str">
        <v xml:space="preserve">5005 - County Clerk Civil </v>
      </c>
      <c r="GO65" t="str">
        <v>5006 - County Clerk Probate</v>
      </c>
      <c r="GP65" t="str">
        <v>5007 - County Clerk Central Records</v>
      </c>
      <c r="GQ65" t="str">
        <v>5008 - County Clerk-Collections</v>
      </c>
      <c r="GR65" t="str">
        <v>5041 - Truancy South</v>
      </c>
      <c r="GS65" t="str">
        <v>5042 - Truancy North</v>
      </c>
      <c r="GT65" t="str">
        <v>5043 - Truancy East</v>
      </c>
      <c r="GU65" t="str">
        <v>5110 - Employee Health Clinic</v>
      </c>
      <c r="GV65" t="str">
        <v>5111 - Juvenile Administration</v>
      </c>
      <c r="GW65" t="str">
        <v>5112 - Juvenile Psychological Service</v>
      </c>
      <c r="GX65" t="str">
        <v>5114 - Juvenile-Detention Center</v>
      </c>
      <c r="GY65" t="str">
        <v>5115 - Juvenile-Emergency Shelter</v>
      </c>
      <c r="GZ65" t="str">
        <v>5116 - Juvenile-Letot Center</v>
      </c>
      <c r="HA65" t="str">
        <v>5117 - Juvenile-Youth Village</v>
      </c>
      <c r="HB65" t="str">
        <v>5118 - Juvenile-Medlock Center</v>
      </c>
      <c r="HC65" t="str">
        <v>5119 - Juvenile-Letot Residential Treatment Center</v>
      </c>
      <c r="HD65" t="str">
        <v>5120 - Health Administration</v>
      </c>
      <c r="HE65" t="str">
        <v>5121 - Environmental Health</v>
      </c>
      <c r="HF65" t="str">
        <v>5122 - Public Health Lab</v>
      </c>
      <c r="HG65" t="str">
        <v>5123 - Preventive Health</v>
      </c>
      <c r="HH65" t="str">
        <v>5124 - Communicable Disease Control</v>
      </c>
      <c r="HI65" t="str">
        <v>5125 - STD Clinic</v>
      </c>
      <c r="HJ65" t="str">
        <v>5126 - TB Clinic</v>
      </c>
      <c r="HK65" t="str">
        <v>5128 - HHS - Finance Admin</v>
      </c>
      <c r="HL65" t="str">
        <v xml:space="preserve">5130 - Budget Office Community Contracts </v>
      </c>
      <c r="HM65" t="str">
        <v>5140 - CPS Program</v>
      </c>
      <c r="HN65" t="str">
        <v>5170 - Welfare Assistance</v>
      </c>
      <c r="HO65" t="str">
        <v>6340 - Wilmer Substance Abuse Facility</v>
      </c>
      <c r="HP65" t="str">
        <v>6430 - Truancy Enforcement Center</v>
      </c>
      <c r="HQ65" t="str">
        <v>6930 - Cash Match for Grants</v>
      </c>
      <c r="HR65" t="str">
        <v>7138 - Parking Garage CO 2004 Series</v>
      </c>
      <c r="HS65" t="str">
        <v>7139 - Unlimited Tax Ref 2005  24.097M</v>
      </c>
      <c r="HT65" t="str">
        <v>7140 - Certificate Obligation, 2006  $65M</v>
      </c>
      <c r="HU65" t="str">
        <v>7141 - Limited Tax Notes, Series 2011</v>
      </c>
      <c r="HV65" t="str">
        <v>7142 - Unlimited Tax Refunding Bonds Series 2011A-Dept</v>
      </c>
      <c r="HW65" t="str">
        <v>7144 - Limited Tax Refunding Bonds Series 2013</v>
      </c>
      <c r="HX65" t="str">
        <v>7145 - Dept Limited Tax Notes Series 2013</v>
      </c>
      <c r="HY65" t="str">
        <v>7146 - Unlimited Tax Refunding Bonds Series 2015</v>
      </c>
      <c r="HZ65" t="str">
        <v>7147 - Combination Tax and Parking Garage Revenue Certificates of Obligation Series 2016</v>
      </c>
      <c r="IA65" t="str">
        <v>7148 - Certificates of Obligation, Series 2022</v>
      </c>
      <c r="IB65" t="str">
        <v>7400 - Administrative</v>
      </c>
      <c r="IC65" t="str">
        <v>7414 - Unlimited Tax Road Bonds Series 1995</v>
      </c>
      <c r="ID65" t="str">
        <v>7418 - Road Bond Series 1996</v>
      </c>
      <c r="IE65" t="str">
        <v>7492 - 1995 Road Bond Fund</v>
      </c>
      <c r="IF65" t="str">
        <v>8010 - State Highway Fund</v>
      </c>
      <c r="IG65" t="str">
        <v>8011 - Vehicle Sales and Use Tax</v>
      </c>
      <c r="IH65" t="str">
        <v>8012 - Certificate of Title Fund</v>
      </c>
      <c r="II65" t="str">
        <v>8013 - State Beer and Wine</v>
      </c>
      <c r="IJ65" t="str">
        <v>8014 - Unapportioned Tax</v>
      </c>
      <c r="IK65" t="str">
        <v>8015 - Tax Refund</v>
      </c>
      <c r="IL65" t="str">
        <v>8016 - Trust Fund (Tax Assessor)</v>
      </c>
      <c r="IM65" t="str">
        <v>8017 - Mail-in License Renewal</v>
      </c>
      <c r="IN65" t="str">
        <v>8459 - Chase C.C. Clearing Acct-Tax Office</v>
      </c>
      <c r="IO65" t="str">
        <v>8465 - Chase C.C. MV Clearing Acct-Tax Office</v>
      </c>
      <c r="IP65" t="str">
        <v>8466 - Chase Credit Card Charge Back-Tax Office</v>
      </c>
      <c r="IQ65" t="str">
        <v>8467 - Chase C.C MV Charge Back Tax Office</v>
      </c>
      <c r="IR65" t="str">
        <v>8543 - Chase Credit Card B&amp;W Chargeback</v>
      </c>
      <c r="IS65" t="str">
        <v>8545 - Chase Credit Card VIT/SIT Chargeback</v>
      </c>
      <c r="IT65" t="str">
        <v>8718 - Dealers' Escrow Account</v>
      </c>
      <c r="IU65" t="str">
        <v>8719 - Undisbursed Funds</v>
      </c>
      <c r="IV65" t="str">
        <v>8720 - Credit Card Deposit/Clearing Acct</v>
      </c>
      <c r="IW65" t="str">
        <v>8721 - Unapportioned Tax ( Year End ) Used to be 720</v>
      </c>
      <c r="IX65" t="str">
        <v>8731 - Credit Card Chargeback Acct</v>
      </c>
      <c r="IY65" t="str">
        <v>9010 - Library Assistance</v>
      </c>
      <c r="IZ65" t="str">
        <v>9020 - Local Emergencies</v>
      </c>
      <c r="JA65" t="str">
        <v>9101 - Park &amp; Open Space Adm</v>
      </c>
      <c r="JB65" t="str">
        <v>9102 - Park and Open Space</v>
      </c>
      <c r="JC65" t="str">
        <v>9200 - Escrows</v>
      </c>
      <c r="JD65" t="str">
        <v>9205 - Constable Precinct #1</v>
      </c>
      <c r="JE65" t="str">
        <v>9206 - Constable Precinct #2</v>
      </c>
      <c r="JF65" t="str">
        <v>9207 - Constable Precinct #3</v>
      </c>
      <c r="JG65" t="str">
        <v>9208 - Constable Precinct #4</v>
      </c>
      <c r="JH65" t="str">
        <v>9209 - Constable Precinct #5</v>
      </c>
      <c r="JI65" t="str">
        <v xml:space="preserve">9215 - Commissary </v>
      </c>
      <c r="JJ65" t="str">
        <v xml:space="preserve">9220 - District Attorney </v>
      </c>
      <c r="JK65" t="str">
        <v>9225 - Sheriff</v>
      </c>
      <c r="JL65" t="str">
        <v xml:space="preserve">9230 - Juvenile </v>
      </c>
      <c r="JM65" t="str">
        <v xml:space="preserve">9235 - Justice of Peace </v>
      </c>
      <c r="JN65" t="str">
        <v>9240 - County Clerk</v>
      </c>
      <c r="JO65" t="str">
        <v>9245 - District Clerk</v>
      </c>
      <c r="JP65" t="str">
        <v xml:space="preserve">9250 - County Clerk Record Management </v>
      </c>
      <c r="JQ65" t="str">
        <v xml:space="preserve">9255 - District Clerk Record Management </v>
      </c>
      <c r="JR65" t="str">
        <v xml:space="preserve">9256 - County &amp; District Clerk Record Management </v>
      </c>
      <c r="JS65" t="str">
        <v xml:space="preserve">9260 - Community Supervision and Correction Department </v>
      </c>
      <c r="JT65" t="str">
        <v xml:space="preserve">9265 - Tax Office </v>
      </c>
      <c r="JU65" t="str">
        <v xml:space="preserve">9270 - Criminal Justice </v>
      </c>
      <c r="JV65" t="str">
        <v xml:space="preserve">9275 - Divert Court </v>
      </c>
      <c r="JW65" t="str">
        <v>9280 - HHS</v>
      </c>
      <c r="JX65" t="str">
        <v>9285 - Probate Court</v>
      </c>
      <c r="JY65" t="str">
        <v>9290 - Law Library</v>
      </c>
      <c r="JZ65" t="str">
        <v>9291 - SBE</v>
      </c>
      <c r="KA65" t="str">
        <v>9292 - Fire Marshall</v>
      </c>
      <c r="KB65" t="str">
        <v>9410 - IT Projects</v>
      </c>
      <c r="KC65" t="str">
        <v>9420 - Facilities Projects</v>
      </c>
      <c r="KD65" t="str">
        <v>9430 - Public Works Projects</v>
      </c>
      <c r="KE65" t="str">
        <v>9440 - CSCD Projects</v>
      </c>
      <c r="KF65" t="str">
        <v>9450 - Elections</v>
      </c>
      <c r="KG65" t="str">
        <v>9455 - Household Hazardous Waste</v>
      </c>
      <c r="KH65" t="str">
        <v>9464 - American Rescue Plan</v>
      </c>
      <c r="KI65" t="str">
        <v>9466 - Major Grants</v>
      </c>
      <c r="KJ65" t="str">
        <v>9467 - HUD Section 8</v>
      </c>
      <c r="KK65" t="str">
        <v>9468 - Charter School</v>
      </c>
      <c r="KL65" t="str">
        <v>9900 - Non-Budget Charges</v>
      </c>
      <c r="KM65" t="str">
        <v>9910 - Countywide Appropriations</v>
      </c>
      <c r="KN65" t="str">
        <v>9915 - Surplus</v>
      </c>
      <c r="KO65" t="str">
        <v>9920 - Payroll -Dept</v>
      </c>
      <c r="KP65" t="str">
        <v>9940 - Reserves and Contingency</v>
      </c>
      <c r="KQ65" t="str">
        <v>9950 - Emergency Reserves</v>
      </c>
    </row>
    <row r="66" spans="1:303" x14ac:dyDescent="0.25">
      <c r="A66" t="str" cm="1">
        <f t="array" ref="A66:KQ66">TRANSPOSE(_xlfn._xlws.SORT(_xlfn._xlws.FILTER(TableCostCenter[Cost Center List],ISNUMBER(SEARCH(Travel!Z67,TableCostCenter[Cost Center List])))))</f>
        <v>0000 - Default Cost Center</v>
      </c>
      <c r="B66" t="str">
        <v>1010 - County Judge</v>
      </c>
      <c r="C66" t="str">
        <v>1011 - Truancy Courts</v>
      </c>
      <c r="D66" t="str">
        <v>1016 - Planning and Development</v>
      </c>
      <c r="E66" t="str">
        <v>1020 - Commissioners' Court Administrator</v>
      </c>
      <c r="F66" t="str">
        <v>1021 - Operation Services - Engineering</v>
      </c>
      <c r="G66" t="str">
        <v>1022 - Operation Services - Facilities</v>
      </c>
      <c r="H66" t="str">
        <v>1023 - Operation Services - Comm/Central Services</v>
      </c>
      <c r="I66" t="str">
        <v>1024 - Operation Services - Records Mgmt</v>
      </c>
      <c r="J66" t="str">
        <v>1027 - Operation Services - Auto Service Center</v>
      </c>
      <c r="K66" t="str">
        <v>1035 - Tax Assessor/Collector</v>
      </c>
      <c r="L66" t="str">
        <v>1040 - Human Resource/Civil Service</v>
      </c>
      <c r="M66" t="str">
        <v>1041 - HRCS - 52e Employees</v>
      </c>
      <c r="N66" t="str">
        <v>1045 - Records Bldg Fitness Center</v>
      </c>
      <c r="O66" t="str">
        <v>1050 - County Treasurer</v>
      </c>
      <c r="P66" t="str">
        <v>1060 - Office of Budget &amp; Evaluation</v>
      </c>
      <c r="Q66" t="str">
        <v>1070 - County Auditor</v>
      </c>
      <c r="R66" t="str">
        <v>1080 - Purchasing</v>
      </c>
      <c r="S66" t="str">
        <v>1082 - Small Business Enterprise(SBE)</v>
      </c>
      <c r="T66" t="str">
        <v>1090 - IT Data Services</v>
      </c>
      <c r="U66" t="str">
        <v>1210 - Elections</v>
      </c>
      <c r="V66" t="str">
        <v>2050 - Texas Cooperative Extension</v>
      </c>
      <c r="W66" t="str">
        <v>2060 - Veterans Service</v>
      </c>
      <c r="X66" t="str">
        <v>2080 - Historical Commission</v>
      </c>
      <c r="Y66" t="str">
        <v>2110 - Public Works</v>
      </c>
      <c r="Z66" t="str">
        <v>2115 - PW - Economic Development</v>
      </c>
      <c r="AA66" t="str">
        <v>2510 - Road Precinct #1</v>
      </c>
      <c r="AB66" t="str">
        <v>2520 - Road Precinct #2</v>
      </c>
      <c r="AC66" t="str">
        <v>2530 - Road Precinct #3</v>
      </c>
      <c r="AD66" t="str">
        <v>2540 - Road Precinct #4</v>
      </c>
      <c r="AE66" t="str">
        <v>2550 - Road Reserves</v>
      </c>
      <c r="AF66" t="str">
        <v>3020 - Community Supervision</v>
      </c>
      <c r="AG66" t="str">
        <v>3030 - Public Service Program</v>
      </c>
      <c r="AH66" t="str">
        <v>3043 - Unincorporated Area Services</v>
      </c>
      <c r="AI66" t="str">
        <v>3110 - Executive</v>
      </c>
      <c r="AJ66" t="str">
        <v>3111 - Special Investigation</v>
      </c>
      <c r="AK66" t="str">
        <v>3112 - Intelligence</v>
      </c>
      <c r="AL66" t="str">
        <v>3113 - Internal Affairs</v>
      </c>
      <c r="AM66" t="str">
        <v>3114 - Compliance</v>
      </c>
      <c r="AN66" t="str">
        <v>3121 - General Services</v>
      </c>
      <c r="AO66" t="str">
        <v>3122 - Personnel</v>
      </c>
      <c r="AP66" t="str">
        <v>3123 - Training</v>
      </c>
      <c r="AQ66" t="str">
        <v>3124 - Communications</v>
      </c>
      <c r="AR66" t="str">
        <v>3125 - Fiscal</v>
      </c>
      <c r="AS66" t="str">
        <v>3126 - Photo Lab</v>
      </c>
      <c r="AT66" t="str">
        <v>3127 - Print Shop Department</v>
      </c>
      <c r="AU66" t="str">
        <v>3128 - Bonds</v>
      </c>
      <c r="AV66" t="str">
        <v>3129 - Bailiff</v>
      </c>
      <c r="AW66" t="str">
        <v>3130 - Warrants</v>
      </c>
      <c r="AX66" t="str">
        <v>3131 - Fugitive Transportation</v>
      </c>
      <c r="AY66" t="str">
        <v>3132 - Civil</v>
      </c>
      <c r="AZ66" t="str">
        <v>3133 - Patrol</v>
      </c>
      <c r="BA66" t="str">
        <v>3134 - Criminal Investigation</v>
      </c>
      <c r="BB66" t="str">
        <v>3136 - FLEET</v>
      </c>
      <c r="BC66" t="str">
        <v>3137 - Freeway Management Program</v>
      </c>
      <c r="BD66" t="str">
        <v>3140 - Detention Services</v>
      </c>
      <c r="BE66" t="str">
        <v>3141 - North Tower</v>
      </c>
      <c r="BF66" t="str">
        <v>3142 - West Tower</v>
      </c>
      <c r="BG66" t="str">
        <v>3147 - Central Intake</v>
      </c>
      <c r="BH66" t="str">
        <v>3148 - South Tower</v>
      </c>
      <c r="BI66" t="str">
        <v>3150 - Classification and Release</v>
      </c>
      <c r="BJ66" t="str">
        <v>3151 - Inmate Program</v>
      </c>
      <c r="BK66" t="str">
        <v>3152 - Central Kitchen</v>
      </c>
      <c r="BL66" t="str">
        <v>3153 - Central Laundry</v>
      </c>
      <c r="BM66" t="str">
        <v>3154 - Inmate Transport</v>
      </c>
      <c r="BN66" t="str">
        <v>3155 - Jail Medical</v>
      </c>
      <c r="BO66" t="str">
        <v>3156 - Pre/Post Trial Release Program</v>
      </c>
      <c r="BP66" t="str">
        <v>3210 - Constable Precinct #1</v>
      </c>
      <c r="BQ66" t="str">
        <v>3220 - Constable Precinct #2</v>
      </c>
      <c r="BR66" t="str">
        <v>3230 - Constable Precinct #3</v>
      </c>
      <c r="BS66" t="str">
        <v>3240 - Constable Precinct #4</v>
      </c>
      <c r="BT66" t="str">
        <v>3250 - Constable Precinct #5</v>
      </c>
      <c r="BU66" t="str">
        <v>3270 - Constable Precinct #3A</v>
      </c>
      <c r="BV66" t="str">
        <v>3280 - Constable Precinct #4A</v>
      </c>
      <c r="BW66" t="str">
        <v>3311 - Crime Lab</v>
      </c>
      <c r="BX66" t="str">
        <v>3312 - Medical Examiner</v>
      </c>
      <c r="BY66" t="str">
        <v>3313 - Breath Alcohol Program</v>
      </c>
      <c r="BZ66" t="str">
        <v>4001 - Building Security</v>
      </c>
      <c r="CA66" t="str">
        <v>4002 - Emergency Management</v>
      </c>
      <c r="CB66" t="str">
        <v>4003 - Fire Marshal</v>
      </c>
      <c r="CC66" t="str">
        <v>4011 - District Attorney</v>
      </c>
      <c r="CD66" t="str">
        <v>4012 - DA-Special Allocation</v>
      </c>
      <c r="CE66" t="str">
        <v>4013 - Drug Court Program</v>
      </c>
      <c r="CF66" t="str">
        <v>4014 - Jail Diversion</v>
      </c>
      <c r="CG66" t="str">
        <v>4015 - Divert Court</v>
      </c>
      <c r="CH66" t="str">
        <v>4016 - S.T.A.C. Court</v>
      </c>
      <c r="CI66" t="str">
        <v>4020 - District Clerk</v>
      </c>
      <c r="CJ66" t="str">
        <v>4031 - County Clerk</v>
      </c>
      <c r="CK66" t="str">
        <v>4032 - County Clerk-Collections</v>
      </c>
      <c r="CL66" t="str">
        <v>4033 - Truancy Courts Clerks</v>
      </c>
      <c r="CM66" t="str">
        <v>4040 - Public Defender</v>
      </c>
      <c r="CN66" t="str">
        <v>4051 - District Court Administration</v>
      </c>
      <c r="CO66" t="str">
        <v>4052 - Family Court Services</v>
      </c>
      <c r="CP66" t="str">
        <v>4053 - Child Support Payments Office</v>
      </c>
      <c r="CQ66" t="str">
        <v>4054 - Alt. Dispute Resolution-Dept</v>
      </c>
      <c r="CR66" t="str">
        <v>4056 - Domestic Relations Office Administration</v>
      </c>
      <c r="CS66" t="str">
        <v>4060 - Jury Service</v>
      </c>
      <c r="CT66" t="str">
        <v>4065 - Grand Jury Service</v>
      </c>
      <c r="CU66" t="str">
        <v>4071 - 5th Court of Appeals</v>
      </c>
      <c r="CV66" t="str">
        <v>4072 - First Admin. Judicial Region</v>
      </c>
      <c r="CW66" t="str">
        <v>4080 - Court Cost Miscellaneous</v>
      </c>
      <c r="CX66" t="str">
        <v>4090 - Appellate Justice System</v>
      </c>
      <c r="CY66" t="str">
        <v>4110 - 14th Civil District Court</v>
      </c>
      <c r="CZ66" t="str">
        <v>4115 - 44th Civil District Court</v>
      </c>
      <c r="DA66" t="str">
        <v>4120 - 68th Civil District Court</v>
      </c>
      <c r="DB66" t="str">
        <v>4125 - 95th Civil District Court</v>
      </c>
      <c r="DC66" t="str">
        <v>4130 - 101st Civil District Court</v>
      </c>
      <c r="DD66" t="str">
        <v>4135 - 116th Civil District Court</v>
      </c>
      <c r="DE66" t="str">
        <v>4140 - 134th Civil District Court</v>
      </c>
      <c r="DF66" t="str">
        <v>4145 - 160th Civil District Court</v>
      </c>
      <c r="DG66" t="str">
        <v>4150 - 162nd Civil District Court</v>
      </c>
      <c r="DH66" t="str">
        <v>4155 - 191st Civil District Court</v>
      </c>
      <c r="DI66" t="str">
        <v>4160 - 192nd Civil District Court</v>
      </c>
      <c r="DJ66" t="str">
        <v>4165 - 193rd Civil District Court</v>
      </c>
      <c r="DK66" t="str">
        <v>4170 - 298th Civil District Court</v>
      </c>
      <c r="DL66" t="str">
        <v>4175 - Civil District Masters</v>
      </c>
      <c r="DM66" t="str">
        <v>4180 - Civil Tax Court</v>
      </c>
      <c r="DN66" t="str">
        <v>4210 - 254th Family Court</v>
      </c>
      <c r="DO66" t="str">
        <v>4215 - 255th Family Court</v>
      </c>
      <c r="DP66" t="str">
        <v>4220 - 256th Family Court</v>
      </c>
      <c r="DQ66" t="str">
        <v>4225 - 301st Family Court</v>
      </c>
      <c r="DR66" t="str">
        <v>4230 - 302nd Family Court</v>
      </c>
      <c r="DS66" t="str">
        <v>4235 - 303rd Family Court</v>
      </c>
      <c r="DT66" t="str">
        <v>4240 - 330th Family Court</v>
      </c>
      <c r="DU66" t="str">
        <v>4250 - IV-D Court</v>
      </c>
      <c r="DV66" t="str">
        <v>4310 - 304th Juvenile Court</v>
      </c>
      <c r="DW66" t="str">
        <v>4320 - 305th Juvenile Court</v>
      </c>
      <c r="DX66" t="str">
        <v>4401 - Criminal District Court #1</v>
      </c>
      <c r="DY66" t="str">
        <v>4402 - Criminal District Court #2</v>
      </c>
      <c r="DZ66" t="str">
        <v>4403 - Criminal District Court #3</v>
      </c>
      <c r="EA66" t="str">
        <v>4404 - Criminal District Court #4</v>
      </c>
      <c r="EB66" t="str">
        <v>4405 - Criminal District Court #5</v>
      </c>
      <c r="EC66" t="str">
        <v>4406 - Criminal District Court #6</v>
      </c>
      <c r="ED66" t="str">
        <v>4407 - Criminal District Court #7</v>
      </c>
      <c r="EE66" t="str">
        <v>4410 - 194th Criminal District Court</v>
      </c>
      <c r="EF66" t="str">
        <v>4415 - 195th Criminal District Court</v>
      </c>
      <c r="EG66" t="str">
        <v>4420 - 203rd Criminal District Court</v>
      </c>
      <c r="EH66" t="str">
        <v>4425 - 204th Criminal District Court</v>
      </c>
      <c r="EI66" t="str">
        <v>4430 - 265th Criminal District Court</v>
      </c>
      <c r="EJ66" t="str">
        <v>4435 - 282nd Criminal District Court</v>
      </c>
      <c r="EK66" t="str">
        <v>4440 - 283rd Criminal District Court</v>
      </c>
      <c r="EL66" t="str">
        <v>4445 - 291st Criminal District Court</v>
      </c>
      <c r="EM66" t="str">
        <v>4450 - 292nd Criminal District Court</v>
      </c>
      <c r="EN66" t="str">
        <v>4455 - 363rd Criminal District Court</v>
      </c>
      <c r="EO66" t="str">
        <v>4460 - Criminal District Magistrates</v>
      </c>
      <c r="EP66" t="str">
        <v>4461 - Pretrial Release</v>
      </c>
      <c r="EQ66" t="str">
        <v>4465 - Staff Attorneys</v>
      </c>
      <c r="ER66" t="str">
        <v>4470 - Criminal District Court Manager</v>
      </c>
      <c r="ES66" t="str">
        <v>4501 - County Court at Law #1</v>
      </c>
      <c r="ET66" t="str">
        <v>4502 - County Court at Law #2</v>
      </c>
      <c r="EU66" t="str">
        <v>4503 - County Court at Law #3</v>
      </c>
      <c r="EV66" t="str">
        <v>4504 - County Court at Law #4</v>
      </c>
      <c r="EW66" t="str">
        <v>4505 - County Court at Law #5</v>
      </c>
      <c r="EX66" t="str">
        <v>4601 - County Criminal Court #1</v>
      </c>
      <c r="EY66" t="str">
        <v>4602 - County Criminal Court #2</v>
      </c>
      <c r="EZ66" t="str">
        <v>4603 - County Criminal Court #3</v>
      </c>
      <c r="FA66" t="str">
        <v>4604 - County Criminal Court #4</v>
      </c>
      <c r="FB66" t="str">
        <v>4605 - County Criminal Court #5</v>
      </c>
      <c r="FC66" t="str">
        <v>4606 - County Criminal Court #6</v>
      </c>
      <c r="FD66" t="str">
        <v>4607 - County Criminal Court #7</v>
      </c>
      <c r="FE66" t="str">
        <v>4608 - County Criminal Court #8</v>
      </c>
      <c r="FF66" t="str">
        <v>4609 - County Criminal Court #9</v>
      </c>
      <c r="FG66" t="str">
        <v>4610 - County Criminal Court #10</v>
      </c>
      <c r="FH66" t="str">
        <v>4611 - County Criminal Court #11</v>
      </c>
      <c r="FI66" t="str">
        <v>4615 - County Criminal Court of Appeals</v>
      </c>
      <c r="FJ66" t="str">
        <v>4616 - County Criminal Court of Appeals #2</v>
      </c>
      <c r="FK66" t="str">
        <v>4617 - County Criminal Court - Magistrate</v>
      </c>
      <c r="FL66" t="str">
        <v>4620 - County Criminal Court Manager</v>
      </c>
      <c r="FM66" t="str">
        <v>4701 - Probate Court #1</v>
      </c>
      <c r="FN66" t="str">
        <v>4702 - Probate Court #2</v>
      </c>
      <c r="FO66" t="str">
        <v>4703 - Probate Court #3</v>
      </c>
      <c r="FP66" t="str">
        <v>4704 - Investigators/Court Visitor Program</v>
      </c>
      <c r="FQ66" t="str">
        <v>4705 - Probate Associates</v>
      </c>
      <c r="FR66" t="str">
        <v>4811 - J.P- 1-1</v>
      </c>
      <c r="FS66" t="str">
        <v>4812 - J.P- 1-2</v>
      </c>
      <c r="FT66" t="str">
        <v>4821 - J.P- 2-1</v>
      </c>
      <c r="FU66" t="str">
        <v>4822 - J.P- 2-2</v>
      </c>
      <c r="FV66" t="str">
        <v>4831 - J.P- 3-1</v>
      </c>
      <c r="FW66" t="str">
        <v>4832 - J.P- 3-2</v>
      </c>
      <c r="FX66" t="str">
        <v>4833 - J.P. Central Collections</v>
      </c>
      <c r="FY66" t="str">
        <v>4841 - J.P- 4-1</v>
      </c>
      <c r="FZ66" t="str">
        <v>4842 - J.P- 4-2</v>
      </c>
      <c r="GA66" t="str">
        <v>4851 - J.P- 5-1</v>
      </c>
      <c r="GB66" t="str">
        <v>4852 - J.P- 5-2</v>
      </c>
      <c r="GC66" t="str">
        <v>4862 - J P 3-A</v>
      </c>
      <c r="GD66" t="str">
        <v>4921 - District Clerk Criminal and Bond Forfeiture</v>
      </c>
      <c r="GE66" t="str">
        <v>4922 - District Clerk Passport Central</v>
      </c>
      <c r="GF66" t="str">
        <v>4923 - District Clerk Passport East</v>
      </c>
      <c r="GG66" t="str">
        <v>4924 - District Passport North</v>
      </c>
      <c r="GH66" t="str">
        <v>4925 - District Clerk Juvenile</v>
      </c>
      <c r="GI66" t="str">
        <v>4926 - District Civil and Family, Trust and Collections</v>
      </c>
      <c r="GJ66" t="str">
        <v>5001 - County Clerk Criminal and Bond Forfeiture</v>
      </c>
      <c r="GK66" t="str">
        <v>5002 - County Clerk Recording</v>
      </c>
      <c r="GL66" t="str">
        <v>5003 - County Clerk Vitals</v>
      </c>
      <c r="GM66" t="str">
        <v>5004 - County Clerk Trust</v>
      </c>
      <c r="GN66" t="str">
        <v xml:space="preserve">5005 - County Clerk Civil </v>
      </c>
      <c r="GO66" t="str">
        <v>5006 - County Clerk Probate</v>
      </c>
      <c r="GP66" t="str">
        <v>5007 - County Clerk Central Records</v>
      </c>
      <c r="GQ66" t="str">
        <v>5008 - County Clerk-Collections</v>
      </c>
      <c r="GR66" t="str">
        <v>5041 - Truancy South</v>
      </c>
      <c r="GS66" t="str">
        <v>5042 - Truancy North</v>
      </c>
      <c r="GT66" t="str">
        <v>5043 - Truancy East</v>
      </c>
      <c r="GU66" t="str">
        <v>5110 - Employee Health Clinic</v>
      </c>
      <c r="GV66" t="str">
        <v>5111 - Juvenile Administration</v>
      </c>
      <c r="GW66" t="str">
        <v>5112 - Juvenile Psychological Service</v>
      </c>
      <c r="GX66" t="str">
        <v>5114 - Juvenile-Detention Center</v>
      </c>
      <c r="GY66" t="str">
        <v>5115 - Juvenile-Emergency Shelter</v>
      </c>
      <c r="GZ66" t="str">
        <v>5116 - Juvenile-Letot Center</v>
      </c>
      <c r="HA66" t="str">
        <v>5117 - Juvenile-Youth Village</v>
      </c>
      <c r="HB66" t="str">
        <v>5118 - Juvenile-Medlock Center</v>
      </c>
      <c r="HC66" t="str">
        <v>5119 - Juvenile-Letot Residential Treatment Center</v>
      </c>
      <c r="HD66" t="str">
        <v>5120 - Health Administration</v>
      </c>
      <c r="HE66" t="str">
        <v>5121 - Environmental Health</v>
      </c>
      <c r="HF66" t="str">
        <v>5122 - Public Health Lab</v>
      </c>
      <c r="HG66" t="str">
        <v>5123 - Preventive Health</v>
      </c>
      <c r="HH66" t="str">
        <v>5124 - Communicable Disease Control</v>
      </c>
      <c r="HI66" t="str">
        <v>5125 - STD Clinic</v>
      </c>
      <c r="HJ66" t="str">
        <v>5126 - TB Clinic</v>
      </c>
      <c r="HK66" t="str">
        <v>5128 - HHS - Finance Admin</v>
      </c>
      <c r="HL66" t="str">
        <v xml:space="preserve">5130 - Budget Office Community Contracts </v>
      </c>
      <c r="HM66" t="str">
        <v>5140 - CPS Program</v>
      </c>
      <c r="HN66" t="str">
        <v>5170 - Welfare Assistance</v>
      </c>
      <c r="HO66" t="str">
        <v>6340 - Wilmer Substance Abuse Facility</v>
      </c>
      <c r="HP66" t="str">
        <v>6430 - Truancy Enforcement Center</v>
      </c>
      <c r="HQ66" t="str">
        <v>6930 - Cash Match for Grants</v>
      </c>
      <c r="HR66" t="str">
        <v>7138 - Parking Garage CO 2004 Series</v>
      </c>
      <c r="HS66" t="str">
        <v>7139 - Unlimited Tax Ref 2005  24.097M</v>
      </c>
      <c r="HT66" t="str">
        <v>7140 - Certificate Obligation, 2006  $65M</v>
      </c>
      <c r="HU66" t="str">
        <v>7141 - Limited Tax Notes, Series 2011</v>
      </c>
      <c r="HV66" t="str">
        <v>7142 - Unlimited Tax Refunding Bonds Series 2011A-Dept</v>
      </c>
      <c r="HW66" t="str">
        <v>7144 - Limited Tax Refunding Bonds Series 2013</v>
      </c>
      <c r="HX66" t="str">
        <v>7145 - Dept Limited Tax Notes Series 2013</v>
      </c>
      <c r="HY66" t="str">
        <v>7146 - Unlimited Tax Refunding Bonds Series 2015</v>
      </c>
      <c r="HZ66" t="str">
        <v>7147 - Combination Tax and Parking Garage Revenue Certificates of Obligation Series 2016</v>
      </c>
      <c r="IA66" t="str">
        <v>7148 - Certificates of Obligation, Series 2022</v>
      </c>
      <c r="IB66" t="str">
        <v>7400 - Administrative</v>
      </c>
      <c r="IC66" t="str">
        <v>7414 - Unlimited Tax Road Bonds Series 1995</v>
      </c>
      <c r="ID66" t="str">
        <v>7418 - Road Bond Series 1996</v>
      </c>
      <c r="IE66" t="str">
        <v>7492 - 1995 Road Bond Fund</v>
      </c>
      <c r="IF66" t="str">
        <v>8010 - State Highway Fund</v>
      </c>
      <c r="IG66" t="str">
        <v>8011 - Vehicle Sales and Use Tax</v>
      </c>
      <c r="IH66" t="str">
        <v>8012 - Certificate of Title Fund</v>
      </c>
      <c r="II66" t="str">
        <v>8013 - State Beer and Wine</v>
      </c>
      <c r="IJ66" t="str">
        <v>8014 - Unapportioned Tax</v>
      </c>
      <c r="IK66" t="str">
        <v>8015 - Tax Refund</v>
      </c>
      <c r="IL66" t="str">
        <v>8016 - Trust Fund (Tax Assessor)</v>
      </c>
      <c r="IM66" t="str">
        <v>8017 - Mail-in License Renewal</v>
      </c>
      <c r="IN66" t="str">
        <v>8459 - Chase C.C. Clearing Acct-Tax Office</v>
      </c>
      <c r="IO66" t="str">
        <v>8465 - Chase C.C. MV Clearing Acct-Tax Office</v>
      </c>
      <c r="IP66" t="str">
        <v>8466 - Chase Credit Card Charge Back-Tax Office</v>
      </c>
      <c r="IQ66" t="str">
        <v>8467 - Chase C.C MV Charge Back Tax Office</v>
      </c>
      <c r="IR66" t="str">
        <v>8543 - Chase Credit Card B&amp;W Chargeback</v>
      </c>
      <c r="IS66" t="str">
        <v>8545 - Chase Credit Card VIT/SIT Chargeback</v>
      </c>
      <c r="IT66" t="str">
        <v>8718 - Dealers' Escrow Account</v>
      </c>
      <c r="IU66" t="str">
        <v>8719 - Undisbursed Funds</v>
      </c>
      <c r="IV66" t="str">
        <v>8720 - Credit Card Deposit/Clearing Acct</v>
      </c>
      <c r="IW66" t="str">
        <v>8721 - Unapportioned Tax ( Year End ) Used to be 720</v>
      </c>
      <c r="IX66" t="str">
        <v>8731 - Credit Card Chargeback Acct</v>
      </c>
      <c r="IY66" t="str">
        <v>9010 - Library Assistance</v>
      </c>
      <c r="IZ66" t="str">
        <v>9020 - Local Emergencies</v>
      </c>
      <c r="JA66" t="str">
        <v>9101 - Park &amp; Open Space Adm</v>
      </c>
      <c r="JB66" t="str">
        <v>9102 - Park and Open Space</v>
      </c>
      <c r="JC66" t="str">
        <v>9200 - Escrows</v>
      </c>
      <c r="JD66" t="str">
        <v>9205 - Constable Precinct #1</v>
      </c>
      <c r="JE66" t="str">
        <v>9206 - Constable Precinct #2</v>
      </c>
      <c r="JF66" t="str">
        <v>9207 - Constable Precinct #3</v>
      </c>
      <c r="JG66" t="str">
        <v>9208 - Constable Precinct #4</v>
      </c>
      <c r="JH66" t="str">
        <v>9209 - Constable Precinct #5</v>
      </c>
      <c r="JI66" t="str">
        <v xml:space="preserve">9215 - Commissary </v>
      </c>
      <c r="JJ66" t="str">
        <v xml:space="preserve">9220 - District Attorney </v>
      </c>
      <c r="JK66" t="str">
        <v>9225 - Sheriff</v>
      </c>
      <c r="JL66" t="str">
        <v xml:space="preserve">9230 - Juvenile </v>
      </c>
      <c r="JM66" t="str">
        <v xml:space="preserve">9235 - Justice of Peace </v>
      </c>
      <c r="JN66" t="str">
        <v>9240 - County Clerk</v>
      </c>
      <c r="JO66" t="str">
        <v>9245 - District Clerk</v>
      </c>
      <c r="JP66" t="str">
        <v xml:space="preserve">9250 - County Clerk Record Management </v>
      </c>
      <c r="JQ66" t="str">
        <v xml:space="preserve">9255 - District Clerk Record Management </v>
      </c>
      <c r="JR66" t="str">
        <v xml:space="preserve">9256 - County &amp; District Clerk Record Management </v>
      </c>
      <c r="JS66" t="str">
        <v xml:space="preserve">9260 - Community Supervision and Correction Department </v>
      </c>
      <c r="JT66" t="str">
        <v xml:space="preserve">9265 - Tax Office </v>
      </c>
      <c r="JU66" t="str">
        <v xml:space="preserve">9270 - Criminal Justice </v>
      </c>
      <c r="JV66" t="str">
        <v xml:space="preserve">9275 - Divert Court </v>
      </c>
      <c r="JW66" t="str">
        <v>9280 - HHS</v>
      </c>
      <c r="JX66" t="str">
        <v>9285 - Probate Court</v>
      </c>
      <c r="JY66" t="str">
        <v>9290 - Law Library</v>
      </c>
      <c r="JZ66" t="str">
        <v>9291 - SBE</v>
      </c>
      <c r="KA66" t="str">
        <v>9292 - Fire Marshall</v>
      </c>
      <c r="KB66" t="str">
        <v>9410 - IT Projects</v>
      </c>
      <c r="KC66" t="str">
        <v>9420 - Facilities Projects</v>
      </c>
      <c r="KD66" t="str">
        <v>9430 - Public Works Projects</v>
      </c>
      <c r="KE66" t="str">
        <v>9440 - CSCD Projects</v>
      </c>
      <c r="KF66" t="str">
        <v>9450 - Elections</v>
      </c>
      <c r="KG66" t="str">
        <v>9455 - Household Hazardous Waste</v>
      </c>
      <c r="KH66" t="str">
        <v>9464 - American Rescue Plan</v>
      </c>
      <c r="KI66" t="str">
        <v>9466 - Major Grants</v>
      </c>
      <c r="KJ66" t="str">
        <v>9467 - HUD Section 8</v>
      </c>
      <c r="KK66" t="str">
        <v>9468 - Charter School</v>
      </c>
      <c r="KL66" t="str">
        <v>9900 - Non-Budget Charges</v>
      </c>
      <c r="KM66" t="str">
        <v>9910 - Countywide Appropriations</v>
      </c>
      <c r="KN66" t="str">
        <v>9915 - Surplus</v>
      </c>
      <c r="KO66" t="str">
        <v>9920 - Payroll -Dept</v>
      </c>
      <c r="KP66" t="str">
        <v>9940 - Reserves and Contingency</v>
      </c>
      <c r="KQ66" t="str">
        <v>9950 - Emergency Reserves</v>
      </c>
    </row>
    <row r="67" spans="1:303" x14ac:dyDescent="0.25">
      <c r="A67" t="str" cm="1">
        <f t="array" ref="A67:KQ67">TRANSPOSE(_xlfn._xlws.SORT(_xlfn._xlws.FILTER(TableCostCenter[Cost Center List],ISNUMBER(SEARCH(Travel!Z68,TableCostCenter[Cost Center List])))))</f>
        <v>0000 - Default Cost Center</v>
      </c>
      <c r="B67" t="str">
        <v>1010 - County Judge</v>
      </c>
      <c r="C67" t="str">
        <v>1011 - Truancy Courts</v>
      </c>
      <c r="D67" t="str">
        <v>1016 - Planning and Development</v>
      </c>
      <c r="E67" t="str">
        <v>1020 - Commissioners' Court Administrator</v>
      </c>
      <c r="F67" t="str">
        <v>1021 - Operation Services - Engineering</v>
      </c>
      <c r="G67" t="str">
        <v>1022 - Operation Services - Facilities</v>
      </c>
      <c r="H67" t="str">
        <v>1023 - Operation Services - Comm/Central Services</v>
      </c>
      <c r="I67" t="str">
        <v>1024 - Operation Services - Records Mgmt</v>
      </c>
      <c r="J67" t="str">
        <v>1027 - Operation Services - Auto Service Center</v>
      </c>
      <c r="K67" t="str">
        <v>1035 - Tax Assessor/Collector</v>
      </c>
      <c r="L67" t="str">
        <v>1040 - Human Resource/Civil Service</v>
      </c>
      <c r="M67" t="str">
        <v>1041 - HRCS - 52e Employees</v>
      </c>
      <c r="N67" t="str">
        <v>1045 - Records Bldg Fitness Center</v>
      </c>
      <c r="O67" t="str">
        <v>1050 - County Treasurer</v>
      </c>
      <c r="P67" t="str">
        <v>1060 - Office of Budget &amp; Evaluation</v>
      </c>
      <c r="Q67" t="str">
        <v>1070 - County Auditor</v>
      </c>
      <c r="R67" t="str">
        <v>1080 - Purchasing</v>
      </c>
      <c r="S67" t="str">
        <v>1082 - Small Business Enterprise(SBE)</v>
      </c>
      <c r="T67" t="str">
        <v>1090 - IT Data Services</v>
      </c>
      <c r="U67" t="str">
        <v>1210 - Elections</v>
      </c>
      <c r="V67" t="str">
        <v>2050 - Texas Cooperative Extension</v>
      </c>
      <c r="W67" t="str">
        <v>2060 - Veterans Service</v>
      </c>
      <c r="X67" t="str">
        <v>2080 - Historical Commission</v>
      </c>
      <c r="Y67" t="str">
        <v>2110 - Public Works</v>
      </c>
      <c r="Z67" t="str">
        <v>2115 - PW - Economic Development</v>
      </c>
      <c r="AA67" t="str">
        <v>2510 - Road Precinct #1</v>
      </c>
      <c r="AB67" t="str">
        <v>2520 - Road Precinct #2</v>
      </c>
      <c r="AC67" t="str">
        <v>2530 - Road Precinct #3</v>
      </c>
      <c r="AD67" t="str">
        <v>2540 - Road Precinct #4</v>
      </c>
      <c r="AE67" t="str">
        <v>2550 - Road Reserves</v>
      </c>
      <c r="AF67" t="str">
        <v>3020 - Community Supervision</v>
      </c>
      <c r="AG67" t="str">
        <v>3030 - Public Service Program</v>
      </c>
      <c r="AH67" t="str">
        <v>3043 - Unincorporated Area Services</v>
      </c>
      <c r="AI67" t="str">
        <v>3110 - Executive</v>
      </c>
      <c r="AJ67" t="str">
        <v>3111 - Special Investigation</v>
      </c>
      <c r="AK67" t="str">
        <v>3112 - Intelligence</v>
      </c>
      <c r="AL67" t="str">
        <v>3113 - Internal Affairs</v>
      </c>
      <c r="AM67" t="str">
        <v>3114 - Compliance</v>
      </c>
      <c r="AN67" t="str">
        <v>3121 - General Services</v>
      </c>
      <c r="AO67" t="str">
        <v>3122 - Personnel</v>
      </c>
      <c r="AP67" t="str">
        <v>3123 - Training</v>
      </c>
      <c r="AQ67" t="str">
        <v>3124 - Communications</v>
      </c>
      <c r="AR67" t="str">
        <v>3125 - Fiscal</v>
      </c>
      <c r="AS67" t="str">
        <v>3126 - Photo Lab</v>
      </c>
      <c r="AT67" t="str">
        <v>3127 - Print Shop Department</v>
      </c>
      <c r="AU67" t="str">
        <v>3128 - Bonds</v>
      </c>
      <c r="AV67" t="str">
        <v>3129 - Bailiff</v>
      </c>
      <c r="AW67" t="str">
        <v>3130 - Warrants</v>
      </c>
      <c r="AX67" t="str">
        <v>3131 - Fugitive Transportation</v>
      </c>
      <c r="AY67" t="str">
        <v>3132 - Civil</v>
      </c>
      <c r="AZ67" t="str">
        <v>3133 - Patrol</v>
      </c>
      <c r="BA67" t="str">
        <v>3134 - Criminal Investigation</v>
      </c>
      <c r="BB67" t="str">
        <v>3136 - FLEET</v>
      </c>
      <c r="BC67" t="str">
        <v>3137 - Freeway Management Program</v>
      </c>
      <c r="BD67" t="str">
        <v>3140 - Detention Services</v>
      </c>
      <c r="BE67" t="str">
        <v>3141 - North Tower</v>
      </c>
      <c r="BF67" t="str">
        <v>3142 - West Tower</v>
      </c>
      <c r="BG67" t="str">
        <v>3147 - Central Intake</v>
      </c>
      <c r="BH67" t="str">
        <v>3148 - South Tower</v>
      </c>
      <c r="BI67" t="str">
        <v>3150 - Classification and Release</v>
      </c>
      <c r="BJ67" t="str">
        <v>3151 - Inmate Program</v>
      </c>
      <c r="BK67" t="str">
        <v>3152 - Central Kitchen</v>
      </c>
      <c r="BL67" t="str">
        <v>3153 - Central Laundry</v>
      </c>
      <c r="BM67" t="str">
        <v>3154 - Inmate Transport</v>
      </c>
      <c r="BN67" t="str">
        <v>3155 - Jail Medical</v>
      </c>
      <c r="BO67" t="str">
        <v>3156 - Pre/Post Trial Release Program</v>
      </c>
      <c r="BP67" t="str">
        <v>3210 - Constable Precinct #1</v>
      </c>
      <c r="BQ67" t="str">
        <v>3220 - Constable Precinct #2</v>
      </c>
      <c r="BR67" t="str">
        <v>3230 - Constable Precinct #3</v>
      </c>
      <c r="BS67" t="str">
        <v>3240 - Constable Precinct #4</v>
      </c>
      <c r="BT67" t="str">
        <v>3250 - Constable Precinct #5</v>
      </c>
      <c r="BU67" t="str">
        <v>3270 - Constable Precinct #3A</v>
      </c>
      <c r="BV67" t="str">
        <v>3280 - Constable Precinct #4A</v>
      </c>
      <c r="BW67" t="str">
        <v>3311 - Crime Lab</v>
      </c>
      <c r="BX67" t="str">
        <v>3312 - Medical Examiner</v>
      </c>
      <c r="BY67" t="str">
        <v>3313 - Breath Alcohol Program</v>
      </c>
      <c r="BZ67" t="str">
        <v>4001 - Building Security</v>
      </c>
      <c r="CA67" t="str">
        <v>4002 - Emergency Management</v>
      </c>
      <c r="CB67" t="str">
        <v>4003 - Fire Marshal</v>
      </c>
      <c r="CC67" t="str">
        <v>4011 - District Attorney</v>
      </c>
      <c r="CD67" t="str">
        <v>4012 - DA-Special Allocation</v>
      </c>
      <c r="CE67" t="str">
        <v>4013 - Drug Court Program</v>
      </c>
      <c r="CF67" t="str">
        <v>4014 - Jail Diversion</v>
      </c>
      <c r="CG67" t="str">
        <v>4015 - Divert Court</v>
      </c>
      <c r="CH67" t="str">
        <v>4016 - S.T.A.C. Court</v>
      </c>
      <c r="CI67" t="str">
        <v>4020 - District Clerk</v>
      </c>
      <c r="CJ67" t="str">
        <v>4031 - County Clerk</v>
      </c>
      <c r="CK67" t="str">
        <v>4032 - County Clerk-Collections</v>
      </c>
      <c r="CL67" t="str">
        <v>4033 - Truancy Courts Clerks</v>
      </c>
      <c r="CM67" t="str">
        <v>4040 - Public Defender</v>
      </c>
      <c r="CN67" t="str">
        <v>4051 - District Court Administration</v>
      </c>
      <c r="CO67" t="str">
        <v>4052 - Family Court Services</v>
      </c>
      <c r="CP67" t="str">
        <v>4053 - Child Support Payments Office</v>
      </c>
      <c r="CQ67" t="str">
        <v>4054 - Alt. Dispute Resolution-Dept</v>
      </c>
      <c r="CR67" t="str">
        <v>4056 - Domestic Relations Office Administration</v>
      </c>
      <c r="CS67" t="str">
        <v>4060 - Jury Service</v>
      </c>
      <c r="CT67" t="str">
        <v>4065 - Grand Jury Service</v>
      </c>
      <c r="CU67" t="str">
        <v>4071 - 5th Court of Appeals</v>
      </c>
      <c r="CV67" t="str">
        <v>4072 - First Admin. Judicial Region</v>
      </c>
      <c r="CW67" t="str">
        <v>4080 - Court Cost Miscellaneous</v>
      </c>
      <c r="CX67" t="str">
        <v>4090 - Appellate Justice System</v>
      </c>
      <c r="CY67" t="str">
        <v>4110 - 14th Civil District Court</v>
      </c>
      <c r="CZ67" t="str">
        <v>4115 - 44th Civil District Court</v>
      </c>
      <c r="DA67" t="str">
        <v>4120 - 68th Civil District Court</v>
      </c>
      <c r="DB67" t="str">
        <v>4125 - 95th Civil District Court</v>
      </c>
      <c r="DC67" t="str">
        <v>4130 - 101st Civil District Court</v>
      </c>
      <c r="DD67" t="str">
        <v>4135 - 116th Civil District Court</v>
      </c>
      <c r="DE67" t="str">
        <v>4140 - 134th Civil District Court</v>
      </c>
      <c r="DF67" t="str">
        <v>4145 - 160th Civil District Court</v>
      </c>
      <c r="DG67" t="str">
        <v>4150 - 162nd Civil District Court</v>
      </c>
      <c r="DH67" t="str">
        <v>4155 - 191st Civil District Court</v>
      </c>
      <c r="DI67" t="str">
        <v>4160 - 192nd Civil District Court</v>
      </c>
      <c r="DJ67" t="str">
        <v>4165 - 193rd Civil District Court</v>
      </c>
      <c r="DK67" t="str">
        <v>4170 - 298th Civil District Court</v>
      </c>
      <c r="DL67" t="str">
        <v>4175 - Civil District Masters</v>
      </c>
      <c r="DM67" t="str">
        <v>4180 - Civil Tax Court</v>
      </c>
      <c r="DN67" t="str">
        <v>4210 - 254th Family Court</v>
      </c>
      <c r="DO67" t="str">
        <v>4215 - 255th Family Court</v>
      </c>
      <c r="DP67" t="str">
        <v>4220 - 256th Family Court</v>
      </c>
      <c r="DQ67" t="str">
        <v>4225 - 301st Family Court</v>
      </c>
      <c r="DR67" t="str">
        <v>4230 - 302nd Family Court</v>
      </c>
      <c r="DS67" t="str">
        <v>4235 - 303rd Family Court</v>
      </c>
      <c r="DT67" t="str">
        <v>4240 - 330th Family Court</v>
      </c>
      <c r="DU67" t="str">
        <v>4250 - IV-D Court</v>
      </c>
      <c r="DV67" t="str">
        <v>4310 - 304th Juvenile Court</v>
      </c>
      <c r="DW67" t="str">
        <v>4320 - 305th Juvenile Court</v>
      </c>
      <c r="DX67" t="str">
        <v>4401 - Criminal District Court #1</v>
      </c>
      <c r="DY67" t="str">
        <v>4402 - Criminal District Court #2</v>
      </c>
      <c r="DZ67" t="str">
        <v>4403 - Criminal District Court #3</v>
      </c>
      <c r="EA67" t="str">
        <v>4404 - Criminal District Court #4</v>
      </c>
      <c r="EB67" t="str">
        <v>4405 - Criminal District Court #5</v>
      </c>
      <c r="EC67" t="str">
        <v>4406 - Criminal District Court #6</v>
      </c>
      <c r="ED67" t="str">
        <v>4407 - Criminal District Court #7</v>
      </c>
      <c r="EE67" t="str">
        <v>4410 - 194th Criminal District Court</v>
      </c>
      <c r="EF67" t="str">
        <v>4415 - 195th Criminal District Court</v>
      </c>
      <c r="EG67" t="str">
        <v>4420 - 203rd Criminal District Court</v>
      </c>
      <c r="EH67" t="str">
        <v>4425 - 204th Criminal District Court</v>
      </c>
      <c r="EI67" t="str">
        <v>4430 - 265th Criminal District Court</v>
      </c>
      <c r="EJ67" t="str">
        <v>4435 - 282nd Criminal District Court</v>
      </c>
      <c r="EK67" t="str">
        <v>4440 - 283rd Criminal District Court</v>
      </c>
      <c r="EL67" t="str">
        <v>4445 - 291st Criminal District Court</v>
      </c>
      <c r="EM67" t="str">
        <v>4450 - 292nd Criminal District Court</v>
      </c>
      <c r="EN67" t="str">
        <v>4455 - 363rd Criminal District Court</v>
      </c>
      <c r="EO67" t="str">
        <v>4460 - Criminal District Magistrates</v>
      </c>
      <c r="EP67" t="str">
        <v>4461 - Pretrial Release</v>
      </c>
      <c r="EQ67" t="str">
        <v>4465 - Staff Attorneys</v>
      </c>
      <c r="ER67" t="str">
        <v>4470 - Criminal District Court Manager</v>
      </c>
      <c r="ES67" t="str">
        <v>4501 - County Court at Law #1</v>
      </c>
      <c r="ET67" t="str">
        <v>4502 - County Court at Law #2</v>
      </c>
      <c r="EU67" t="str">
        <v>4503 - County Court at Law #3</v>
      </c>
      <c r="EV67" t="str">
        <v>4504 - County Court at Law #4</v>
      </c>
      <c r="EW67" t="str">
        <v>4505 - County Court at Law #5</v>
      </c>
      <c r="EX67" t="str">
        <v>4601 - County Criminal Court #1</v>
      </c>
      <c r="EY67" t="str">
        <v>4602 - County Criminal Court #2</v>
      </c>
      <c r="EZ67" t="str">
        <v>4603 - County Criminal Court #3</v>
      </c>
      <c r="FA67" t="str">
        <v>4604 - County Criminal Court #4</v>
      </c>
      <c r="FB67" t="str">
        <v>4605 - County Criminal Court #5</v>
      </c>
      <c r="FC67" t="str">
        <v>4606 - County Criminal Court #6</v>
      </c>
      <c r="FD67" t="str">
        <v>4607 - County Criminal Court #7</v>
      </c>
      <c r="FE67" t="str">
        <v>4608 - County Criminal Court #8</v>
      </c>
      <c r="FF67" t="str">
        <v>4609 - County Criminal Court #9</v>
      </c>
      <c r="FG67" t="str">
        <v>4610 - County Criminal Court #10</v>
      </c>
      <c r="FH67" t="str">
        <v>4611 - County Criminal Court #11</v>
      </c>
      <c r="FI67" t="str">
        <v>4615 - County Criminal Court of Appeals</v>
      </c>
      <c r="FJ67" t="str">
        <v>4616 - County Criminal Court of Appeals #2</v>
      </c>
      <c r="FK67" t="str">
        <v>4617 - County Criminal Court - Magistrate</v>
      </c>
      <c r="FL67" t="str">
        <v>4620 - County Criminal Court Manager</v>
      </c>
      <c r="FM67" t="str">
        <v>4701 - Probate Court #1</v>
      </c>
      <c r="FN67" t="str">
        <v>4702 - Probate Court #2</v>
      </c>
      <c r="FO67" t="str">
        <v>4703 - Probate Court #3</v>
      </c>
      <c r="FP67" t="str">
        <v>4704 - Investigators/Court Visitor Program</v>
      </c>
      <c r="FQ67" t="str">
        <v>4705 - Probate Associates</v>
      </c>
      <c r="FR67" t="str">
        <v>4811 - J.P- 1-1</v>
      </c>
      <c r="FS67" t="str">
        <v>4812 - J.P- 1-2</v>
      </c>
      <c r="FT67" t="str">
        <v>4821 - J.P- 2-1</v>
      </c>
      <c r="FU67" t="str">
        <v>4822 - J.P- 2-2</v>
      </c>
      <c r="FV67" t="str">
        <v>4831 - J.P- 3-1</v>
      </c>
      <c r="FW67" t="str">
        <v>4832 - J.P- 3-2</v>
      </c>
      <c r="FX67" t="str">
        <v>4833 - J.P. Central Collections</v>
      </c>
      <c r="FY67" t="str">
        <v>4841 - J.P- 4-1</v>
      </c>
      <c r="FZ67" t="str">
        <v>4842 - J.P- 4-2</v>
      </c>
      <c r="GA67" t="str">
        <v>4851 - J.P- 5-1</v>
      </c>
      <c r="GB67" t="str">
        <v>4852 - J.P- 5-2</v>
      </c>
      <c r="GC67" t="str">
        <v>4862 - J P 3-A</v>
      </c>
      <c r="GD67" t="str">
        <v>4921 - District Clerk Criminal and Bond Forfeiture</v>
      </c>
      <c r="GE67" t="str">
        <v>4922 - District Clerk Passport Central</v>
      </c>
      <c r="GF67" t="str">
        <v>4923 - District Clerk Passport East</v>
      </c>
      <c r="GG67" t="str">
        <v>4924 - District Passport North</v>
      </c>
      <c r="GH67" t="str">
        <v>4925 - District Clerk Juvenile</v>
      </c>
      <c r="GI67" t="str">
        <v>4926 - District Civil and Family, Trust and Collections</v>
      </c>
      <c r="GJ67" t="str">
        <v>5001 - County Clerk Criminal and Bond Forfeiture</v>
      </c>
      <c r="GK67" t="str">
        <v>5002 - County Clerk Recording</v>
      </c>
      <c r="GL67" t="str">
        <v>5003 - County Clerk Vitals</v>
      </c>
      <c r="GM67" t="str">
        <v>5004 - County Clerk Trust</v>
      </c>
      <c r="GN67" t="str">
        <v xml:space="preserve">5005 - County Clerk Civil </v>
      </c>
      <c r="GO67" t="str">
        <v>5006 - County Clerk Probate</v>
      </c>
      <c r="GP67" t="str">
        <v>5007 - County Clerk Central Records</v>
      </c>
      <c r="GQ67" t="str">
        <v>5008 - County Clerk-Collections</v>
      </c>
      <c r="GR67" t="str">
        <v>5041 - Truancy South</v>
      </c>
      <c r="GS67" t="str">
        <v>5042 - Truancy North</v>
      </c>
      <c r="GT67" t="str">
        <v>5043 - Truancy East</v>
      </c>
      <c r="GU67" t="str">
        <v>5110 - Employee Health Clinic</v>
      </c>
      <c r="GV67" t="str">
        <v>5111 - Juvenile Administration</v>
      </c>
      <c r="GW67" t="str">
        <v>5112 - Juvenile Psychological Service</v>
      </c>
      <c r="GX67" t="str">
        <v>5114 - Juvenile-Detention Center</v>
      </c>
      <c r="GY67" t="str">
        <v>5115 - Juvenile-Emergency Shelter</v>
      </c>
      <c r="GZ67" t="str">
        <v>5116 - Juvenile-Letot Center</v>
      </c>
      <c r="HA67" t="str">
        <v>5117 - Juvenile-Youth Village</v>
      </c>
      <c r="HB67" t="str">
        <v>5118 - Juvenile-Medlock Center</v>
      </c>
      <c r="HC67" t="str">
        <v>5119 - Juvenile-Letot Residential Treatment Center</v>
      </c>
      <c r="HD67" t="str">
        <v>5120 - Health Administration</v>
      </c>
      <c r="HE67" t="str">
        <v>5121 - Environmental Health</v>
      </c>
      <c r="HF67" t="str">
        <v>5122 - Public Health Lab</v>
      </c>
      <c r="HG67" t="str">
        <v>5123 - Preventive Health</v>
      </c>
      <c r="HH67" t="str">
        <v>5124 - Communicable Disease Control</v>
      </c>
      <c r="HI67" t="str">
        <v>5125 - STD Clinic</v>
      </c>
      <c r="HJ67" t="str">
        <v>5126 - TB Clinic</v>
      </c>
      <c r="HK67" t="str">
        <v>5128 - HHS - Finance Admin</v>
      </c>
      <c r="HL67" t="str">
        <v xml:space="preserve">5130 - Budget Office Community Contracts </v>
      </c>
      <c r="HM67" t="str">
        <v>5140 - CPS Program</v>
      </c>
      <c r="HN67" t="str">
        <v>5170 - Welfare Assistance</v>
      </c>
      <c r="HO67" t="str">
        <v>6340 - Wilmer Substance Abuse Facility</v>
      </c>
      <c r="HP67" t="str">
        <v>6430 - Truancy Enforcement Center</v>
      </c>
      <c r="HQ67" t="str">
        <v>6930 - Cash Match for Grants</v>
      </c>
      <c r="HR67" t="str">
        <v>7138 - Parking Garage CO 2004 Series</v>
      </c>
      <c r="HS67" t="str">
        <v>7139 - Unlimited Tax Ref 2005  24.097M</v>
      </c>
      <c r="HT67" t="str">
        <v>7140 - Certificate Obligation, 2006  $65M</v>
      </c>
      <c r="HU67" t="str">
        <v>7141 - Limited Tax Notes, Series 2011</v>
      </c>
      <c r="HV67" t="str">
        <v>7142 - Unlimited Tax Refunding Bonds Series 2011A-Dept</v>
      </c>
      <c r="HW67" t="str">
        <v>7144 - Limited Tax Refunding Bonds Series 2013</v>
      </c>
      <c r="HX67" t="str">
        <v>7145 - Dept Limited Tax Notes Series 2013</v>
      </c>
      <c r="HY67" t="str">
        <v>7146 - Unlimited Tax Refunding Bonds Series 2015</v>
      </c>
      <c r="HZ67" t="str">
        <v>7147 - Combination Tax and Parking Garage Revenue Certificates of Obligation Series 2016</v>
      </c>
      <c r="IA67" t="str">
        <v>7148 - Certificates of Obligation, Series 2022</v>
      </c>
      <c r="IB67" t="str">
        <v>7400 - Administrative</v>
      </c>
      <c r="IC67" t="str">
        <v>7414 - Unlimited Tax Road Bonds Series 1995</v>
      </c>
      <c r="ID67" t="str">
        <v>7418 - Road Bond Series 1996</v>
      </c>
      <c r="IE67" t="str">
        <v>7492 - 1995 Road Bond Fund</v>
      </c>
      <c r="IF67" t="str">
        <v>8010 - State Highway Fund</v>
      </c>
      <c r="IG67" t="str">
        <v>8011 - Vehicle Sales and Use Tax</v>
      </c>
      <c r="IH67" t="str">
        <v>8012 - Certificate of Title Fund</v>
      </c>
      <c r="II67" t="str">
        <v>8013 - State Beer and Wine</v>
      </c>
      <c r="IJ67" t="str">
        <v>8014 - Unapportioned Tax</v>
      </c>
      <c r="IK67" t="str">
        <v>8015 - Tax Refund</v>
      </c>
      <c r="IL67" t="str">
        <v>8016 - Trust Fund (Tax Assessor)</v>
      </c>
      <c r="IM67" t="str">
        <v>8017 - Mail-in License Renewal</v>
      </c>
      <c r="IN67" t="str">
        <v>8459 - Chase C.C. Clearing Acct-Tax Office</v>
      </c>
      <c r="IO67" t="str">
        <v>8465 - Chase C.C. MV Clearing Acct-Tax Office</v>
      </c>
      <c r="IP67" t="str">
        <v>8466 - Chase Credit Card Charge Back-Tax Office</v>
      </c>
      <c r="IQ67" t="str">
        <v>8467 - Chase C.C MV Charge Back Tax Office</v>
      </c>
      <c r="IR67" t="str">
        <v>8543 - Chase Credit Card B&amp;W Chargeback</v>
      </c>
      <c r="IS67" t="str">
        <v>8545 - Chase Credit Card VIT/SIT Chargeback</v>
      </c>
      <c r="IT67" t="str">
        <v>8718 - Dealers' Escrow Account</v>
      </c>
      <c r="IU67" t="str">
        <v>8719 - Undisbursed Funds</v>
      </c>
      <c r="IV67" t="str">
        <v>8720 - Credit Card Deposit/Clearing Acct</v>
      </c>
      <c r="IW67" t="str">
        <v>8721 - Unapportioned Tax ( Year End ) Used to be 720</v>
      </c>
      <c r="IX67" t="str">
        <v>8731 - Credit Card Chargeback Acct</v>
      </c>
      <c r="IY67" t="str">
        <v>9010 - Library Assistance</v>
      </c>
      <c r="IZ67" t="str">
        <v>9020 - Local Emergencies</v>
      </c>
      <c r="JA67" t="str">
        <v>9101 - Park &amp; Open Space Adm</v>
      </c>
      <c r="JB67" t="str">
        <v>9102 - Park and Open Space</v>
      </c>
      <c r="JC67" t="str">
        <v>9200 - Escrows</v>
      </c>
      <c r="JD67" t="str">
        <v>9205 - Constable Precinct #1</v>
      </c>
      <c r="JE67" t="str">
        <v>9206 - Constable Precinct #2</v>
      </c>
      <c r="JF67" t="str">
        <v>9207 - Constable Precinct #3</v>
      </c>
      <c r="JG67" t="str">
        <v>9208 - Constable Precinct #4</v>
      </c>
      <c r="JH67" t="str">
        <v>9209 - Constable Precinct #5</v>
      </c>
      <c r="JI67" t="str">
        <v xml:space="preserve">9215 - Commissary </v>
      </c>
      <c r="JJ67" t="str">
        <v xml:space="preserve">9220 - District Attorney </v>
      </c>
      <c r="JK67" t="str">
        <v>9225 - Sheriff</v>
      </c>
      <c r="JL67" t="str">
        <v xml:space="preserve">9230 - Juvenile </v>
      </c>
      <c r="JM67" t="str">
        <v xml:space="preserve">9235 - Justice of Peace </v>
      </c>
      <c r="JN67" t="str">
        <v>9240 - County Clerk</v>
      </c>
      <c r="JO67" t="str">
        <v>9245 - District Clerk</v>
      </c>
      <c r="JP67" t="str">
        <v xml:space="preserve">9250 - County Clerk Record Management </v>
      </c>
      <c r="JQ67" t="str">
        <v xml:space="preserve">9255 - District Clerk Record Management </v>
      </c>
      <c r="JR67" t="str">
        <v xml:space="preserve">9256 - County &amp; District Clerk Record Management </v>
      </c>
      <c r="JS67" t="str">
        <v xml:space="preserve">9260 - Community Supervision and Correction Department </v>
      </c>
      <c r="JT67" t="str">
        <v xml:space="preserve">9265 - Tax Office </v>
      </c>
      <c r="JU67" t="str">
        <v xml:space="preserve">9270 - Criminal Justice </v>
      </c>
      <c r="JV67" t="str">
        <v xml:space="preserve">9275 - Divert Court </v>
      </c>
      <c r="JW67" t="str">
        <v>9280 - HHS</v>
      </c>
      <c r="JX67" t="str">
        <v>9285 - Probate Court</v>
      </c>
      <c r="JY67" t="str">
        <v>9290 - Law Library</v>
      </c>
      <c r="JZ67" t="str">
        <v>9291 - SBE</v>
      </c>
      <c r="KA67" t="str">
        <v>9292 - Fire Marshall</v>
      </c>
      <c r="KB67" t="str">
        <v>9410 - IT Projects</v>
      </c>
      <c r="KC67" t="str">
        <v>9420 - Facilities Projects</v>
      </c>
      <c r="KD67" t="str">
        <v>9430 - Public Works Projects</v>
      </c>
      <c r="KE67" t="str">
        <v>9440 - CSCD Projects</v>
      </c>
      <c r="KF67" t="str">
        <v>9450 - Elections</v>
      </c>
      <c r="KG67" t="str">
        <v>9455 - Household Hazardous Waste</v>
      </c>
      <c r="KH67" t="str">
        <v>9464 - American Rescue Plan</v>
      </c>
      <c r="KI67" t="str">
        <v>9466 - Major Grants</v>
      </c>
      <c r="KJ67" t="str">
        <v>9467 - HUD Section 8</v>
      </c>
      <c r="KK67" t="str">
        <v>9468 - Charter School</v>
      </c>
      <c r="KL67" t="str">
        <v>9900 - Non-Budget Charges</v>
      </c>
      <c r="KM67" t="str">
        <v>9910 - Countywide Appropriations</v>
      </c>
      <c r="KN67" t="str">
        <v>9915 - Surplus</v>
      </c>
      <c r="KO67" t="str">
        <v>9920 - Payroll -Dept</v>
      </c>
      <c r="KP67" t="str">
        <v>9940 - Reserves and Contingency</v>
      </c>
      <c r="KQ67" t="str">
        <v>9950 - Emergency Reserves</v>
      </c>
    </row>
    <row r="68" spans="1:303" x14ac:dyDescent="0.25">
      <c r="A68" t="str" cm="1">
        <f t="array" ref="A68:KQ68">TRANSPOSE(_xlfn._xlws.SORT(_xlfn._xlws.FILTER(TableCostCenter[Cost Center List],ISNUMBER(SEARCH(Travel!Z69,TableCostCenter[Cost Center List])))))</f>
        <v>0000 - Default Cost Center</v>
      </c>
      <c r="B68" t="str">
        <v>1010 - County Judge</v>
      </c>
      <c r="C68" t="str">
        <v>1011 - Truancy Courts</v>
      </c>
      <c r="D68" t="str">
        <v>1016 - Planning and Development</v>
      </c>
      <c r="E68" t="str">
        <v>1020 - Commissioners' Court Administrator</v>
      </c>
      <c r="F68" t="str">
        <v>1021 - Operation Services - Engineering</v>
      </c>
      <c r="G68" t="str">
        <v>1022 - Operation Services - Facilities</v>
      </c>
      <c r="H68" t="str">
        <v>1023 - Operation Services - Comm/Central Services</v>
      </c>
      <c r="I68" t="str">
        <v>1024 - Operation Services - Records Mgmt</v>
      </c>
      <c r="J68" t="str">
        <v>1027 - Operation Services - Auto Service Center</v>
      </c>
      <c r="K68" t="str">
        <v>1035 - Tax Assessor/Collector</v>
      </c>
      <c r="L68" t="str">
        <v>1040 - Human Resource/Civil Service</v>
      </c>
      <c r="M68" t="str">
        <v>1041 - HRCS - 52e Employees</v>
      </c>
      <c r="N68" t="str">
        <v>1045 - Records Bldg Fitness Center</v>
      </c>
      <c r="O68" t="str">
        <v>1050 - County Treasurer</v>
      </c>
      <c r="P68" t="str">
        <v>1060 - Office of Budget &amp; Evaluation</v>
      </c>
      <c r="Q68" t="str">
        <v>1070 - County Auditor</v>
      </c>
      <c r="R68" t="str">
        <v>1080 - Purchasing</v>
      </c>
      <c r="S68" t="str">
        <v>1082 - Small Business Enterprise(SBE)</v>
      </c>
      <c r="T68" t="str">
        <v>1090 - IT Data Services</v>
      </c>
      <c r="U68" t="str">
        <v>1210 - Elections</v>
      </c>
      <c r="V68" t="str">
        <v>2050 - Texas Cooperative Extension</v>
      </c>
      <c r="W68" t="str">
        <v>2060 - Veterans Service</v>
      </c>
      <c r="X68" t="str">
        <v>2080 - Historical Commission</v>
      </c>
      <c r="Y68" t="str">
        <v>2110 - Public Works</v>
      </c>
      <c r="Z68" t="str">
        <v>2115 - PW - Economic Development</v>
      </c>
      <c r="AA68" t="str">
        <v>2510 - Road Precinct #1</v>
      </c>
      <c r="AB68" t="str">
        <v>2520 - Road Precinct #2</v>
      </c>
      <c r="AC68" t="str">
        <v>2530 - Road Precinct #3</v>
      </c>
      <c r="AD68" t="str">
        <v>2540 - Road Precinct #4</v>
      </c>
      <c r="AE68" t="str">
        <v>2550 - Road Reserves</v>
      </c>
      <c r="AF68" t="str">
        <v>3020 - Community Supervision</v>
      </c>
      <c r="AG68" t="str">
        <v>3030 - Public Service Program</v>
      </c>
      <c r="AH68" t="str">
        <v>3043 - Unincorporated Area Services</v>
      </c>
      <c r="AI68" t="str">
        <v>3110 - Executive</v>
      </c>
      <c r="AJ68" t="str">
        <v>3111 - Special Investigation</v>
      </c>
      <c r="AK68" t="str">
        <v>3112 - Intelligence</v>
      </c>
      <c r="AL68" t="str">
        <v>3113 - Internal Affairs</v>
      </c>
      <c r="AM68" t="str">
        <v>3114 - Compliance</v>
      </c>
      <c r="AN68" t="str">
        <v>3121 - General Services</v>
      </c>
      <c r="AO68" t="str">
        <v>3122 - Personnel</v>
      </c>
      <c r="AP68" t="str">
        <v>3123 - Training</v>
      </c>
      <c r="AQ68" t="str">
        <v>3124 - Communications</v>
      </c>
      <c r="AR68" t="str">
        <v>3125 - Fiscal</v>
      </c>
      <c r="AS68" t="str">
        <v>3126 - Photo Lab</v>
      </c>
      <c r="AT68" t="str">
        <v>3127 - Print Shop Department</v>
      </c>
      <c r="AU68" t="str">
        <v>3128 - Bonds</v>
      </c>
      <c r="AV68" t="str">
        <v>3129 - Bailiff</v>
      </c>
      <c r="AW68" t="str">
        <v>3130 - Warrants</v>
      </c>
      <c r="AX68" t="str">
        <v>3131 - Fugitive Transportation</v>
      </c>
      <c r="AY68" t="str">
        <v>3132 - Civil</v>
      </c>
      <c r="AZ68" t="str">
        <v>3133 - Patrol</v>
      </c>
      <c r="BA68" t="str">
        <v>3134 - Criminal Investigation</v>
      </c>
      <c r="BB68" t="str">
        <v>3136 - FLEET</v>
      </c>
      <c r="BC68" t="str">
        <v>3137 - Freeway Management Program</v>
      </c>
      <c r="BD68" t="str">
        <v>3140 - Detention Services</v>
      </c>
      <c r="BE68" t="str">
        <v>3141 - North Tower</v>
      </c>
      <c r="BF68" t="str">
        <v>3142 - West Tower</v>
      </c>
      <c r="BG68" t="str">
        <v>3147 - Central Intake</v>
      </c>
      <c r="BH68" t="str">
        <v>3148 - South Tower</v>
      </c>
      <c r="BI68" t="str">
        <v>3150 - Classification and Release</v>
      </c>
      <c r="BJ68" t="str">
        <v>3151 - Inmate Program</v>
      </c>
      <c r="BK68" t="str">
        <v>3152 - Central Kitchen</v>
      </c>
      <c r="BL68" t="str">
        <v>3153 - Central Laundry</v>
      </c>
      <c r="BM68" t="str">
        <v>3154 - Inmate Transport</v>
      </c>
      <c r="BN68" t="str">
        <v>3155 - Jail Medical</v>
      </c>
      <c r="BO68" t="str">
        <v>3156 - Pre/Post Trial Release Program</v>
      </c>
      <c r="BP68" t="str">
        <v>3210 - Constable Precinct #1</v>
      </c>
      <c r="BQ68" t="str">
        <v>3220 - Constable Precinct #2</v>
      </c>
      <c r="BR68" t="str">
        <v>3230 - Constable Precinct #3</v>
      </c>
      <c r="BS68" t="str">
        <v>3240 - Constable Precinct #4</v>
      </c>
      <c r="BT68" t="str">
        <v>3250 - Constable Precinct #5</v>
      </c>
      <c r="BU68" t="str">
        <v>3270 - Constable Precinct #3A</v>
      </c>
      <c r="BV68" t="str">
        <v>3280 - Constable Precinct #4A</v>
      </c>
      <c r="BW68" t="str">
        <v>3311 - Crime Lab</v>
      </c>
      <c r="BX68" t="str">
        <v>3312 - Medical Examiner</v>
      </c>
      <c r="BY68" t="str">
        <v>3313 - Breath Alcohol Program</v>
      </c>
      <c r="BZ68" t="str">
        <v>4001 - Building Security</v>
      </c>
      <c r="CA68" t="str">
        <v>4002 - Emergency Management</v>
      </c>
      <c r="CB68" t="str">
        <v>4003 - Fire Marshal</v>
      </c>
      <c r="CC68" t="str">
        <v>4011 - District Attorney</v>
      </c>
      <c r="CD68" t="str">
        <v>4012 - DA-Special Allocation</v>
      </c>
      <c r="CE68" t="str">
        <v>4013 - Drug Court Program</v>
      </c>
      <c r="CF68" t="str">
        <v>4014 - Jail Diversion</v>
      </c>
      <c r="CG68" t="str">
        <v>4015 - Divert Court</v>
      </c>
      <c r="CH68" t="str">
        <v>4016 - S.T.A.C. Court</v>
      </c>
      <c r="CI68" t="str">
        <v>4020 - District Clerk</v>
      </c>
      <c r="CJ68" t="str">
        <v>4031 - County Clerk</v>
      </c>
      <c r="CK68" t="str">
        <v>4032 - County Clerk-Collections</v>
      </c>
      <c r="CL68" t="str">
        <v>4033 - Truancy Courts Clerks</v>
      </c>
      <c r="CM68" t="str">
        <v>4040 - Public Defender</v>
      </c>
      <c r="CN68" t="str">
        <v>4051 - District Court Administration</v>
      </c>
      <c r="CO68" t="str">
        <v>4052 - Family Court Services</v>
      </c>
      <c r="CP68" t="str">
        <v>4053 - Child Support Payments Office</v>
      </c>
      <c r="CQ68" t="str">
        <v>4054 - Alt. Dispute Resolution-Dept</v>
      </c>
      <c r="CR68" t="str">
        <v>4056 - Domestic Relations Office Administration</v>
      </c>
      <c r="CS68" t="str">
        <v>4060 - Jury Service</v>
      </c>
      <c r="CT68" t="str">
        <v>4065 - Grand Jury Service</v>
      </c>
      <c r="CU68" t="str">
        <v>4071 - 5th Court of Appeals</v>
      </c>
      <c r="CV68" t="str">
        <v>4072 - First Admin. Judicial Region</v>
      </c>
      <c r="CW68" t="str">
        <v>4080 - Court Cost Miscellaneous</v>
      </c>
      <c r="CX68" t="str">
        <v>4090 - Appellate Justice System</v>
      </c>
      <c r="CY68" t="str">
        <v>4110 - 14th Civil District Court</v>
      </c>
      <c r="CZ68" t="str">
        <v>4115 - 44th Civil District Court</v>
      </c>
      <c r="DA68" t="str">
        <v>4120 - 68th Civil District Court</v>
      </c>
      <c r="DB68" t="str">
        <v>4125 - 95th Civil District Court</v>
      </c>
      <c r="DC68" t="str">
        <v>4130 - 101st Civil District Court</v>
      </c>
      <c r="DD68" t="str">
        <v>4135 - 116th Civil District Court</v>
      </c>
      <c r="DE68" t="str">
        <v>4140 - 134th Civil District Court</v>
      </c>
      <c r="DF68" t="str">
        <v>4145 - 160th Civil District Court</v>
      </c>
      <c r="DG68" t="str">
        <v>4150 - 162nd Civil District Court</v>
      </c>
      <c r="DH68" t="str">
        <v>4155 - 191st Civil District Court</v>
      </c>
      <c r="DI68" t="str">
        <v>4160 - 192nd Civil District Court</v>
      </c>
      <c r="DJ68" t="str">
        <v>4165 - 193rd Civil District Court</v>
      </c>
      <c r="DK68" t="str">
        <v>4170 - 298th Civil District Court</v>
      </c>
      <c r="DL68" t="str">
        <v>4175 - Civil District Masters</v>
      </c>
      <c r="DM68" t="str">
        <v>4180 - Civil Tax Court</v>
      </c>
      <c r="DN68" t="str">
        <v>4210 - 254th Family Court</v>
      </c>
      <c r="DO68" t="str">
        <v>4215 - 255th Family Court</v>
      </c>
      <c r="DP68" t="str">
        <v>4220 - 256th Family Court</v>
      </c>
      <c r="DQ68" t="str">
        <v>4225 - 301st Family Court</v>
      </c>
      <c r="DR68" t="str">
        <v>4230 - 302nd Family Court</v>
      </c>
      <c r="DS68" t="str">
        <v>4235 - 303rd Family Court</v>
      </c>
      <c r="DT68" t="str">
        <v>4240 - 330th Family Court</v>
      </c>
      <c r="DU68" t="str">
        <v>4250 - IV-D Court</v>
      </c>
      <c r="DV68" t="str">
        <v>4310 - 304th Juvenile Court</v>
      </c>
      <c r="DW68" t="str">
        <v>4320 - 305th Juvenile Court</v>
      </c>
      <c r="DX68" t="str">
        <v>4401 - Criminal District Court #1</v>
      </c>
      <c r="DY68" t="str">
        <v>4402 - Criminal District Court #2</v>
      </c>
      <c r="DZ68" t="str">
        <v>4403 - Criminal District Court #3</v>
      </c>
      <c r="EA68" t="str">
        <v>4404 - Criminal District Court #4</v>
      </c>
      <c r="EB68" t="str">
        <v>4405 - Criminal District Court #5</v>
      </c>
      <c r="EC68" t="str">
        <v>4406 - Criminal District Court #6</v>
      </c>
      <c r="ED68" t="str">
        <v>4407 - Criminal District Court #7</v>
      </c>
      <c r="EE68" t="str">
        <v>4410 - 194th Criminal District Court</v>
      </c>
      <c r="EF68" t="str">
        <v>4415 - 195th Criminal District Court</v>
      </c>
      <c r="EG68" t="str">
        <v>4420 - 203rd Criminal District Court</v>
      </c>
      <c r="EH68" t="str">
        <v>4425 - 204th Criminal District Court</v>
      </c>
      <c r="EI68" t="str">
        <v>4430 - 265th Criminal District Court</v>
      </c>
      <c r="EJ68" t="str">
        <v>4435 - 282nd Criminal District Court</v>
      </c>
      <c r="EK68" t="str">
        <v>4440 - 283rd Criminal District Court</v>
      </c>
      <c r="EL68" t="str">
        <v>4445 - 291st Criminal District Court</v>
      </c>
      <c r="EM68" t="str">
        <v>4450 - 292nd Criminal District Court</v>
      </c>
      <c r="EN68" t="str">
        <v>4455 - 363rd Criminal District Court</v>
      </c>
      <c r="EO68" t="str">
        <v>4460 - Criminal District Magistrates</v>
      </c>
      <c r="EP68" t="str">
        <v>4461 - Pretrial Release</v>
      </c>
      <c r="EQ68" t="str">
        <v>4465 - Staff Attorneys</v>
      </c>
      <c r="ER68" t="str">
        <v>4470 - Criminal District Court Manager</v>
      </c>
      <c r="ES68" t="str">
        <v>4501 - County Court at Law #1</v>
      </c>
      <c r="ET68" t="str">
        <v>4502 - County Court at Law #2</v>
      </c>
      <c r="EU68" t="str">
        <v>4503 - County Court at Law #3</v>
      </c>
      <c r="EV68" t="str">
        <v>4504 - County Court at Law #4</v>
      </c>
      <c r="EW68" t="str">
        <v>4505 - County Court at Law #5</v>
      </c>
      <c r="EX68" t="str">
        <v>4601 - County Criminal Court #1</v>
      </c>
      <c r="EY68" t="str">
        <v>4602 - County Criminal Court #2</v>
      </c>
      <c r="EZ68" t="str">
        <v>4603 - County Criminal Court #3</v>
      </c>
      <c r="FA68" t="str">
        <v>4604 - County Criminal Court #4</v>
      </c>
      <c r="FB68" t="str">
        <v>4605 - County Criminal Court #5</v>
      </c>
      <c r="FC68" t="str">
        <v>4606 - County Criminal Court #6</v>
      </c>
      <c r="FD68" t="str">
        <v>4607 - County Criminal Court #7</v>
      </c>
      <c r="FE68" t="str">
        <v>4608 - County Criminal Court #8</v>
      </c>
      <c r="FF68" t="str">
        <v>4609 - County Criminal Court #9</v>
      </c>
      <c r="FG68" t="str">
        <v>4610 - County Criminal Court #10</v>
      </c>
      <c r="FH68" t="str">
        <v>4611 - County Criminal Court #11</v>
      </c>
      <c r="FI68" t="str">
        <v>4615 - County Criminal Court of Appeals</v>
      </c>
      <c r="FJ68" t="str">
        <v>4616 - County Criminal Court of Appeals #2</v>
      </c>
      <c r="FK68" t="str">
        <v>4617 - County Criminal Court - Magistrate</v>
      </c>
      <c r="FL68" t="str">
        <v>4620 - County Criminal Court Manager</v>
      </c>
      <c r="FM68" t="str">
        <v>4701 - Probate Court #1</v>
      </c>
      <c r="FN68" t="str">
        <v>4702 - Probate Court #2</v>
      </c>
      <c r="FO68" t="str">
        <v>4703 - Probate Court #3</v>
      </c>
      <c r="FP68" t="str">
        <v>4704 - Investigators/Court Visitor Program</v>
      </c>
      <c r="FQ68" t="str">
        <v>4705 - Probate Associates</v>
      </c>
      <c r="FR68" t="str">
        <v>4811 - J.P- 1-1</v>
      </c>
      <c r="FS68" t="str">
        <v>4812 - J.P- 1-2</v>
      </c>
      <c r="FT68" t="str">
        <v>4821 - J.P- 2-1</v>
      </c>
      <c r="FU68" t="str">
        <v>4822 - J.P- 2-2</v>
      </c>
      <c r="FV68" t="str">
        <v>4831 - J.P- 3-1</v>
      </c>
      <c r="FW68" t="str">
        <v>4832 - J.P- 3-2</v>
      </c>
      <c r="FX68" t="str">
        <v>4833 - J.P. Central Collections</v>
      </c>
      <c r="FY68" t="str">
        <v>4841 - J.P- 4-1</v>
      </c>
      <c r="FZ68" t="str">
        <v>4842 - J.P- 4-2</v>
      </c>
      <c r="GA68" t="str">
        <v>4851 - J.P- 5-1</v>
      </c>
      <c r="GB68" t="str">
        <v>4852 - J.P- 5-2</v>
      </c>
      <c r="GC68" t="str">
        <v>4862 - J P 3-A</v>
      </c>
      <c r="GD68" t="str">
        <v>4921 - District Clerk Criminal and Bond Forfeiture</v>
      </c>
      <c r="GE68" t="str">
        <v>4922 - District Clerk Passport Central</v>
      </c>
      <c r="GF68" t="str">
        <v>4923 - District Clerk Passport East</v>
      </c>
      <c r="GG68" t="str">
        <v>4924 - District Passport North</v>
      </c>
      <c r="GH68" t="str">
        <v>4925 - District Clerk Juvenile</v>
      </c>
      <c r="GI68" t="str">
        <v>4926 - District Civil and Family, Trust and Collections</v>
      </c>
      <c r="GJ68" t="str">
        <v>5001 - County Clerk Criminal and Bond Forfeiture</v>
      </c>
      <c r="GK68" t="str">
        <v>5002 - County Clerk Recording</v>
      </c>
      <c r="GL68" t="str">
        <v>5003 - County Clerk Vitals</v>
      </c>
      <c r="GM68" t="str">
        <v>5004 - County Clerk Trust</v>
      </c>
      <c r="GN68" t="str">
        <v xml:space="preserve">5005 - County Clerk Civil </v>
      </c>
      <c r="GO68" t="str">
        <v>5006 - County Clerk Probate</v>
      </c>
      <c r="GP68" t="str">
        <v>5007 - County Clerk Central Records</v>
      </c>
      <c r="GQ68" t="str">
        <v>5008 - County Clerk-Collections</v>
      </c>
      <c r="GR68" t="str">
        <v>5041 - Truancy South</v>
      </c>
      <c r="GS68" t="str">
        <v>5042 - Truancy North</v>
      </c>
      <c r="GT68" t="str">
        <v>5043 - Truancy East</v>
      </c>
      <c r="GU68" t="str">
        <v>5110 - Employee Health Clinic</v>
      </c>
      <c r="GV68" t="str">
        <v>5111 - Juvenile Administration</v>
      </c>
      <c r="GW68" t="str">
        <v>5112 - Juvenile Psychological Service</v>
      </c>
      <c r="GX68" t="str">
        <v>5114 - Juvenile-Detention Center</v>
      </c>
      <c r="GY68" t="str">
        <v>5115 - Juvenile-Emergency Shelter</v>
      </c>
      <c r="GZ68" t="str">
        <v>5116 - Juvenile-Letot Center</v>
      </c>
      <c r="HA68" t="str">
        <v>5117 - Juvenile-Youth Village</v>
      </c>
      <c r="HB68" t="str">
        <v>5118 - Juvenile-Medlock Center</v>
      </c>
      <c r="HC68" t="str">
        <v>5119 - Juvenile-Letot Residential Treatment Center</v>
      </c>
      <c r="HD68" t="str">
        <v>5120 - Health Administration</v>
      </c>
      <c r="HE68" t="str">
        <v>5121 - Environmental Health</v>
      </c>
      <c r="HF68" t="str">
        <v>5122 - Public Health Lab</v>
      </c>
      <c r="HG68" t="str">
        <v>5123 - Preventive Health</v>
      </c>
      <c r="HH68" t="str">
        <v>5124 - Communicable Disease Control</v>
      </c>
      <c r="HI68" t="str">
        <v>5125 - STD Clinic</v>
      </c>
      <c r="HJ68" t="str">
        <v>5126 - TB Clinic</v>
      </c>
      <c r="HK68" t="str">
        <v>5128 - HHS - Finance Admin</v>
      </c>
      <c r="HL68" t="str">
        <v xml:space="preserve">5130 - Budget Office Community Contracts </v>
      </c>
      <c r="HM68" t="str">
        <v>5140 - CPS Program</v>
      </c>
      <c r="HN68" t="str">
        <v>5170 - Welfare Assistance</v>
      </c>
      <c r="HO68" t="str">
        <v>6340 - Wilmer Substance Abuse Facility</v>
      </c>
      <c r="HP68" t="str">
        <v>6430 - Truancy Enforcement Center</v>
      </c>
      <c r="HQ68" t="str">
        <v>6930 - Cash Match for Grants</v>
      </c>
      <c r="HR68" t="str">
        <v>7138 - Parking Garage CO 2004 Series</v>
      </c>
      <c r="HS68" t="str">
        <v>7139 - Unlimited Tax Ref 2005  24.097M</v>
      </c>
      <c r="HT68" t="str">
        <v>7140 - Certificate Obligation, 2006  $65M</v>
      </c>
      <c r="HU68" t="str">
        <v>7141 - Limited Tax Notes, Series 2011</v>
      </c>
      <c r="HV68" t="str">
        <v>7142 - Unlimited Tax Refunding Bonds Series 2011A-Dept</v>
      </c>
      <c r="HW68" t="str">
        <v>7144 - Limited Tax Refunding Bonds Series 2013</v>
      </c>
      <c r="HX68" t="str">
        <v>7145 - Dept Limited Tax Notes Series 2013</v>
      </c>
      <c r="HY68" t="str">
        <v>7146 - Unlimited Tax Refunding Bonds Series 2015</v>
      </c>
      <c r="HZ68" t="str">
        <v>7147 - Combination Tax and Parking Garage Revenue Certificates of Obligation Series 2016</v>
      </c>
      <c r="IA68" t="str">
        <v>7148 - Certificates of Obligation, Series 2022</v>
      </c>
      <c r="IB68" t="str">
        <v>7400 - Administrative</v>
      </c>
      <c r="IC68" t="str">
        <v>7414 - Unlimited Tax Road Bonds Series 1995</v>
      </c>
      <c r="ID68" t="str">
        <v>7418 - Road Bond Series 1996</v>
      </c>
      <c r="IE68" t="str">
        <v>7492 - 1995 Road Bond Fund</v>
      </c>
      <c r="IF68" t="str">
        <v>8010 - State Highway Fund</v>
      </c>
      <c r="IG68" t="str">
        <v>8011 - Vehicle Sales and Use Tax</v>
      </c>
      <c r="IH68" t="str">
        <v>8012 - Certificate of Title Fund</v>
      </c>
      <c r="II68" t="str">
        <v>8013 - State Beer and Wine</v>
      </c>
      <c r="IJ68" t="str">
        <v>8014 - Unapportioned Tax</v>
      </c>
      <c r="IK68" t="str">
        <v>8015 - Tax Refund</v>
      </c>
      <c r="IL68" t="str">
        <v>8016 - Trust Fund (Tax Assessor)</v>
      </c>
      <c r="IM68" t="str">
        <v>8017 - Mail-in License Renewal</v>
      </c>
      <c r="IN68" t="str">
        <v>8459 - Chase C.C. Clearing Acct-Tax Office</v>
      </c>
      <c r="IO68" t="str">
        <v>8465 - Chase C.C. MV Clearing Acct-Tax Office</v>
      </c>
      <c r="IP68" t="str">
        <v>8466 - Chase Credit Card Charge Back-Tax Office</v>
      </c>
      <c r="IQ68" t="str">
        <v>8467 - Chase C.C MV Charge Back Tax Office</v>
      </c>
      <c r="IR68" t="str">
        <v>8543 - Chase Credit Card B&amp;W Chargeback</v>
      </c>
      <c r="IS68" t="str">
        <v>8545 - Chase Credit Card VIT/SIT Chargeback</v>
      </c>
      <c r="IT68" t="str">
        <v>8718 - Dealers' Escrow Account</v>
      </c>
      <c r="IU68" t="str">
        <v>8719 - Undisbursed Funds</v>
      </c>
      <c r="IV68" t="str">
        <v>8720 - Credit Card Deposit/Clearing Acct</v>
      </c>
      <c r="IW68" t="str">
        <v>8721 - Unapportioned Tax ( Year End ) Used to be 720</v>
      </c>
      <c r="IX68" t="str">
        <v>8731 - Credit Card Chargeback Acct</v>
      </c>
      <c r="IY68" t="str">
        <v>9010 - Library Assistance</v>
      </c>
      <c r="IZ68" t="str">
        <v>9020 - Local Emergencies</v>
      </c>
      <c r="JA68" t="str">
        <v>9101 - Park &amp; Open Space Adm</v>
      </c>
      <c r="JB68" t="str">
        <v>9102 - Park and Open Space</v>
      </c>
      <c r="JC68" t="str">
        <v>9200 - Escrows</v>
      </c>
      <c r="JD68" t="str">
        <v>9205 - Constable Precinct #1</v>
      </c>
      <c r="JE68" t="str">
        <v>9206 - Constable Precinct #2</v>
      </c>
      <c r="JF68" t="str">
        <v>9207 - Constable Precinct #3</v>
      </c>
      <c r="JG68" t="str">
        <v>9208 - Constable Precinct #4</v>
      </c>
      <c r="JH68" t="str">
        <v>9209 - Constable Precinct #5</v>
      </c>
      <c r="JI68" t="str">
        <v xml:space="preserve">9215 - Commissary </v>
      </c>
      <c r="JJ68" t="str">
        <v xml:space="preserve">9220 - District Attorney </v>
      </c>
      <c r="JK68" t="str">
        <v>9225 - Sheriff</v>
      </c>
      <c r="JL68" t="str">
        <v xml:space="preserve">9230 - Juvenile </v>
      </c>
      <c r="JM68" t="str">
        <v xml:space="preserve">9235 - Justice of Peace </v>
      </c>
      <c r="JN68" t="str">
        <v>9240 - County Clerk</v>
      </c>
      <c r="JO68" t="str">
        <v>9245 - District Clerk</v>
      </c>
      <c r="JP68" t="str">
        <v xml:space="preserve">9250 - County Clerk Record Management </v>
      </c>
      <c r="JQ68" t="str">
        <v xml:space="preserve">9255 - District Clerk Record Management </v>
      </c>
      <c r="JR68" t="str">
        <v xml:space="preserve">9256 - County &amp; District Clerk Record Management </v>
      </c>
      <c r="JS68" t="str">
        <v xml:space="preserve">9260 - Community Supervision and Correction Department </v>
      </c>
      <c r="JT68" t="str">
        <v xml:space="preserve">9265 - Tax Office </v>
      </c>
      <c r="JU68" t="str">
        <v xml:space="preserve">9270 - Criminal Justice </v>
      </c>
      <c r="JV68" t="str">
        <v xml:space="preserve">9275 - Divert Court </v>
      </c>
      <c r="JW68" t="str">
        <v>9280 - HHS</v>
      </c>
      <c r="JX68" t="str">
        <v>9285 - Probate Court</v>
      </c>
      <c r="JY68" t="str">
        <v>9290 - Law Library</v>
      </c>
      <c r="JZ68" t="str">
        <v>9291 - SBE</v>
      </c>
      <c r="KA68" t="str">
        <v>9292 - Fire Marshall</v>
      </c>
      <c r="KB68" t="str">
        <v>9410 - IT Projects</v>
      </c>
      <c r="KC68" t="str">
        <v>9420 - Facilities Projects</v>
      </c>
      <c r="KD68" t="str">
        <v>9430 - Public Works Projects</v>
      </c>
      <c r="KE68" t="str">
        <v>9440 - CSCD Projects</v>
      </c>
      <c r="KF68" t="str">
        <v>9450 - Elections</v>
      </c>
      <c r="KG68" t="str">
        <v>9455 - Household Hazardous Waste</v>
      </c>
      <c r="KH68" t="str">
        <v>9464 - American Rescue Plan</v>
      </c>
      <c r="KI68" t="str">
        <v>9466 - Major Grants</v>
      </c>
      <c r="KJ68" t="str">
        <v>9467 - HUD Section 8</v>
      </c>
      <c r="KK68" t="str">
        <v>9468 - Charter School</v>
      </c>
      <c r="KL68" t="str">
        <v>9900 - Non-Budget Charges</v>
      </c>
      <c r="KM68" t="str">
        <v>9910 - Countywide Appropriations</v>
      </c>
      <c r="KN68" t="str">
        <v>9915 - Surplus</v>
      </c>
      <c r="KO68" t="str">
        <v>9920 - Payroll -Dept</v>
      </c>
      <c r="KP68" t="str">
        <v>9940 - Reserves and Contingency</v>
      </c>
      <c r="KQ68" t="str">
        <v>9950 - Emergency Reserves</v>
      </c>
    </row>
    <row r="69" spans="1:303" x14ac:dyDescent="0.25">
      <c r="A69" t="str" cm="1">
        <f t="array" ref="A69:KQ69">TRANSPOSE(_xlfn._xlws.SORT(_xlfn._xlws.FILTER(TableCostCenter[Cost Center List],ISNUMBER(SEARCH(Travel!Z70,TableCostCenter[Cost Center List])))))</f>
        <v>0000 - Default Cost Center</v>
      </c>
      <c r="B69" t="str">
        <v>1010 - County Judge</v>
      </c>
      <c r="C69" t="str">
        <v>1011 - Truancy Courts</v>
      </c>
      <c r="D69" t="str">
        <v>1016 - Planning and Development</v>
      </c>
      <c r="E69" t="str">
        <v>1020 - Commissioners' Court Administrator</v>
      </c>
      <c r="F69" t="str">
        <v>1021 - Operation Services - Engineering</v>
      </c>
      <c r="G69" t="str">
        <v>1022 - Operation Services - Facilities</v>
      </c>
      <c r="H69" t="str">
        <v>1023 - Operation Services - Comm/Central Services</v>
      </c>
      <c r="I69" t="str">
        <v>1024 - Operation Services - Records Mgmt</v>
      </c>
      <c r="J69" t="str">
        <v>1027 - Operation Services - Auto Service Center</v>
      </c>
      <c r="K69" t="str">
        <v>1035 - Tax Assessor/Collector</v>
      </c>
      <c r="L69" t="str">
        <v>1040 - Human Resource/Civil Service</v>
      </c>
      <c r="M69" t="str">
        <v>1041 - HRCS - 52e Employees</v>
      </c>
      <c r="N69" t="str">
        <v>1045 - Records Bldg Fitness Center</v>
      </c>
      <c r="O69" t="str">
        <v>1050 - County Treasurer</v>
      </c>
      <c r="P69" t="str">
        <v>1060 - Office of Budget &amp; Evaluation</v>
      </c>
      <c r="Q69" t="str">
        <v>1070 - County Auditor</v>
      </c>
      <c r="R69" t="str">
        <v>1080 - Purchasing</v>
      </c>
      <c r="S69" t="str">
        <v>1082 - Small Business Enterprise(SBE)</v>
      </c>
      <c r="T69" t="str">
        <v>1090 - IT Data Services</v>
      </c>
      <c r="U69" t="str">
        <v>1210 - Elections</v>
      </c>
      <c r="V69" t="str">
        <v>2050 - Texas Cooperative Extension</v>
      </c>
      <c r="W69" t="str">
        <v>2060 - Veterans Service</v>
      </c>
      <c r="X69" t="str">
        <v>2080 - Historical Commission</v>
      </c>
      <c r="Y69" t="str">
        <v>2110 - Public Works</v>
      </c>
      <c r="Z69" t="str">
        <v>2115 - PW - Economic Development</v>
      </c>
      <c r="AA69" t="str">
        <v>2510 - Road Precinct #1</v>
      </c>
      <c r="AB69" t="str">
        <v>2520 - Road Precinct #2</v>
      </c>
      <c r="AC69" t="str">
        <v>2530 - Road Precinct #3</v>
      </c>
      <c r="AD69" t="str">
        <v>2540 - Road Precinct #4</v>
      </c>
      <c r="AE69" t="str">
        <v>2550 - Road Reserves</v>
      </c>
      <c r="AF69" t="str">
        <v>3020 - Community Supervision</v>
      </c>
      <c r="AG69" t="str">
        <v>3030 - Public Service Program</v>
      </c>
      <c r="AH69" t="str">
        <v>3043 - Unincorporated Area Services</v>
      </c>
      <c r="AI69" t="str">
        <v>3110 - Executive</v>
      </c>
      <c r="AJ69" t="str">
        <v>3111 - Special Investigation</v>
      </c>
      <c r="AK69" t="str">
        <v>3112 - Intelligence</v>
      </c>
      <c r="AL69" t="str">
        <v>3113 - Internal Affairs</v>
      </c>
      <c r="AM69" t="str">
        <v>3114 - Compliance</v>
      </c>
      <c r="AN69" t="str">
        <v>3121 - General Services</v>
      </c>
      <c r="AO69" t="str">
        <v>3122 - Personnel</v>
      </c>
      <c r="AP69" t="str">
        <v>3123 - Training</v>
      </c>
      <c r="AQ69" t="str">
        <v>3124 - Communications</v>
      </c>
      <c r="AR69" t="str">
        <v>3125 - Fiscal</v>
      </c>
      <c r="AS69" t="str">
        <v>3126 - Photo Lab</v>
      </c>
      <c r="AT69" t="str">
        <v>3127 - Print Shop Department</v>
      </c>
      <c r="AU69" t="str">
        <v>3128 - Bonds</v>
      </c>
      <c r="AV69" t="str">
        <v>3129 - Bailiff</v>
      </c>
      <c r="AW69" t="str">
        <v>3130 - Warrants</v>
      </c>
      <c r="AX69" t="str">
        <v>3131 - Fugitive Transportation</v>
      </c>
      <c r="AY69" t="str">
        <v>3132 - Civil</v>
      </c>
      <c r="AZ69" t="str">
        <v>3133 - Patrol</v>
      </c>
      <c r="BA69" t="str">
        <v>3134 - Criminal Investigation</v>
      </c>
      <c r="BB69" t="str">
        <v>3136 - FLEET</v>
      </c>
      <c r="BC69" t="str">
        <v>3137 - Freeway Management Program</v>
      </c>
      <c r="BD69" t="str">
        <v>3140 - Detention Services</v>
      </c>
      <c r="BE69" t="str">
        <v>3141 - North Tower</v>
      </c>
      <c r="BF69" t="str">
        <v>3142 - West Tower</v>
      </c>
      <c r="BG69" t="str">
        <v>3147 - Central Intake</v>
      </c>
      <c r="BH69" t="str">
        <v>3148 - South Tower</v>
      </c>
      <c r="BI69" t="str">
        <v>3150 - Classification and Release</v>
      </c>
      <c r="BJ69" t="str">
        <v>3151 - Inmate Program</v>
      </c>
      <c r="BK69" t="str">
        <v>3152 - Central Kitchen</v>
      </c>
      <c r="BL69" t="str">
        <v>3153 - Central Laundry</v>
      </c>
      <c r="BM69" t="str">
        <v>3154 - Inmate Transport</v>
      </c>
      <c r="BN69" t="str">
        <v>3155 - Jail Medical</v>
      </c>
      <c r="BO69" t="str">
        <v>3156 - Pre/Post Trial Release Program</v>
      </c>
      <c r="BP69" t="str">
        <v>3210 - Constable Precinct #1</v>
      </c>
      <c r="BQ69" t="str">
        <v>3220 - Constable Precinct #2</v>
      </c>
      <c r="BR69" t="str">
        <v>3230 - Constable Precinct #3</v>
      </c>
      <c r="BS69" t="str">
        <v>3240 - Constable Precinct #4</v>
      </c>
      <c r="BT69" t="str">
        <v>3250 - Constable Precinct #5</v>
      </c>
      <c r="BU69" t="str">
        <v>3270 - Constable Precinct #3A</v>
      </c>
      <c r="BV69" t="str">
        <v>3280 - Constable Precinct #4A</v>
      </c>
      <c r="BW69" t="str">
        <v>3311 - Crime Lab</v>
      </c>
      <c r="BX69" t="str">
        <v>3312 - Medical Examiner</v>
      </c>
      <c r="BY69" t="str">
        <v>3313 - Breath Alcohol Program</v>
      </c>
      <c r="BZ69" t="str">
        <v>4001 - Building Security</v>
      </c>
      <c r="CA69" t="str">
        <v>4002 - Emergency Management</v>
      </c>
      <c r="CB69" t="str">
        <v>4003 - Fire Marshal</v>
      </c>
      <c r="CC69" t="str">
        <v>4011 - District Attorney</v>
      </c>
      <c r="CD69" t="str">
        <v>4012 - DA-Special Allocation</v>
      </c>
      <c r="CE69" t="str">
        <v>4013 - Drug Court Program</v>
      </c>
      <c r="CF69" t="str">
        <v>4014 - Jail Diversion</v>
      </c>
      <c r="CG69" t="str">
        <v>4015 - Divert Court</v>
      </c>
      <c r="CH69" t="str">
        <v>4016 - S.T.A.C. Court</v>
      </c>
      <c r="CI69" t="str">
        <v>4020 - District Clerk</v>
      </c>
      <c r="CJ69" t="str">
        <v>4031 - County Clerk</v>
      </c>
      <c r="CK69" t="str">
        <v>4032 - County Clerk-Collections</v>
      </c>
      <c r="CL69" t="str">
        <v>4033 - Truancy Courts Clerks</v>
      </c>
      <c r="CM69" t="str">
        <v>4040 - Public Defender</v>
      </c>
      <c r="CN69" t="str">
        <v>4051 - District Court Administration</v>
      </c>
      <c r="CO69" t="str">
        <v>4052 - Family Court Services</v>
      </c>
      <c r="CP69" t="str">
        <v>4053 - Child Support Payments Office</v>
      </c>
      <c r="CQ69" t="str">
        <v>4054 - Alt. Dispute Resolution-Dept</v>
      </c>
      <c r="CR69" t="str">
        <v>4056 - Domestic Relations Office Administration</v>
      </c>
      <c r="CS69" t="str">
        <v>4060 - Jury Service</v>
      </c>
      <c r="CT69" t="str">
        <v>4065 - Grand Jury Service</v>
      </c>
      <c r="CU69" t="str">
        <v>4071 - 5th Court of Appeals</v>
      </c>
      <c r="CV69" t="str">
        <v>4072 - First Admin. Judicial Region</v>
      </c>
      <c r="CW69" t="str">
        <v>4080 - Court Cost Miscellaneous</v>
      </c>
      <c r="CX69" t="str">
        <v>4090 - Appellate Justice System</v>
      </c>
      <c r="CY69" t="str">
        <v>4110 - 14th Civil District Court</v>
      </c>
      <c r="CZ69" t="str">
        <v>4115 - 44th Civil District Court</v>
      </c>
      <c r="DA69" t="str">
        <v>4120 - 68th Civil District Court</v>
      </c>
      <c r="DB69" t="str">
        <v>4125 - 95th Civil District Court</v>
      </c>
      <c r="DC69" t="str">
        <v>4130 - 101st Civil District Court</v>
      </c>
      <c r="DD69" t="str">
        <v>4135 - 116th Civil District Court</v>
      </c>
      <c r="DE69" t="str">
        <v>4140 - 134th Civil District Court</v>
      </c>
      <c r="DF69" t="str">
        <v>4145 - 160th Civil District Court</v>
      </c>
      <c r="DG69" t="str">
        <v>4150 - 162nd Civil District Court</v>
      </c>
      <c r="DH69" t="str">
        <v>4155 - 191st Civil District Court</v>
      </c>
      <c r="DI69" t="str">
        <v>4160 - 192nd Civil District Court</v>
      </c>
      <c r="DJ69" t="str">
        <v>4165 - 193rd Civil District Court</v>
      </c>
      <c r="DK69" t="str">
        <v>4170 - 298th Civil District Court</v>
      </c>
      <c r="DL69" t="str">
        <v>4175 - Civil District Masters</v>
      </c>
      <c r="DM69" t="str">
        <v>4180 - Civil Tax Court</v>
      </c>
      <c r="DN69" t="str">
        <v>4210 - 254th Family Court</v>
      </c>
      <c r="DO69" t="str">
        <v>4215 - 255th Family Court</v>
      </c>
      <c r="DP69" t="str">
        <v>4220 - 256th Family Court</v>
      </c>
      <c r="DQ69" t="str">
        <v>4225 - 301st Family Court</v>
      </c>
      <c r="DR69" t="str">
        <v>4230 - 302nd Family Court</v>
      </c>
      <c r="DS69" t="str">
        <v>4235 - 303rd Family Court</v>
      </c>
      <c r="DT69" t="str">
        <v>4240 - 330th Family Court</v>
      </c>
      <c r="DU69" t="str">
        <v>4250 - IV-D Court</v>
      </c>
      <c r="DV69" t="str">
        <v>4310 - 304th Juvenile Court</v>
      </c>
      <c r="DW69" t="str">
        <v>4320 - 305th Juvenile Court</v>
      </c>
      <c r="DX69" t="str">
        <v>4401 - Criminal District Court #1</v>
      </c>
      <c r="DY69" t="str">
        <v>4402 - Criminal District Court #2</v>
      </c>
      <c r="DZ69" t="str">
        <v>4403 - Criminal District Court #3</v>
      </c>
      <c r="EA69" t="str">
        <v>4404 - Criminal District Court #4</v>
      </c>
      <c r="EB69" t="str">
        <v>4405 - Criminal District Court #5</v>
      </c>
      <c r="EC69" t="str">
        <v>4406 - Criminal District Court #6</v>
      </c>
      <c r="ED69" t="str">
        <v>4407 - Criminal District Court #7</v>
      </c>
      <c r="EE69" t="str">
        <v>4410 - 194th Criminal District Court</v>
      </c>
      <c r="EF69" t="str">
        <v>4415 - 195th Criminal District Court</v>
      </c>
      <c r="EG69" t="str">
        <v>4420 - 203rd Criminal District Court</v>
      </c>
      <c r="EH69" t="str">
        <v>4425 - 204th Criminal District Court</v>
      </c>
      <c r="EI69" t="str">
        <v>4430 - 265th Criminal District Court</v>
      </c>
      <c r="EJ69" t="str">
        <v>4435 - 282nd Criminal District Court</v>
      </c>
      <c r="EK69" t="str">
        <v>4440 - 283rd Criminal District Court</v>
      </c>
      <c r="EL69" t="str">
        <v>4445 - 291st Criminal District Court</v>
      </c>
      <c r="EM69" t="str">
        <v>4450 - 292nd Criminal District Court</v>
      </c>
      <c r="EN69" t="str">
        <v>4455 - 363rd Criminal District Court</v>
      </c>
      <c r="EO69" t="str">
        <v>4460 - Criminal District Magistrates</v>
      </c>
      <c r="EP69" t="str">
        <v>4461 - Pretrial Release</v>
      </c>
      <c r="EQ69" t="str">
        <v>4465 - Staff Attorneys</v>
      </c>
      <c r="ER69" t="str">
        <v>4470 - Criminal District Court Manager</v>
      </c>
      <c r="ES69" t="str">
        <v>4501 - County Court at Law #1</v>
      </c>
      <c r="ET69" t="str">
        <v>4502 - County Court at Law #2</v>
      </c>
      <c r="EU69" t="str">
        <v>4503 - County Court at Law #3</v>
      </c>
      <c r="EV69" t="str">
        <v>4504 - County Court at Law #4</v>
      </c>
      <c r="EW69" t="str">
        <v>4505 - County Court at Law #5</v>
      </c>
      <c r="EX69" t="str">
        <v>4601 - County Criminal Court #1</v>
      </c>
      <c r="EY69" t="str">
        <v>4602 - County Criminal Court #2</v>
      </c>
      <c r="EZ69" t="str">
        <v>4603 - County Criminal Court #3</v>
      </c>
      <c r="FA69" t="str">
        <v>4604 - County Criminal Court #4</v>
      </c>
      <c r="FB69" t="str">
        <v>4605 - County Criminal Court #5</v>
      </c>
      <c r="FC69" t="str">
        <v>4606 - County Criminal Court #6</v>
      </c>
      <c r="FD69" t="str">
        <v>4607 - County Criminal Court #7</v>
      </c>
      <c r="FE69" t="str">
        <v>4608 - County Criminal Court #8</v>
      </c>
      <c r="FF69" t="str">
        <v>4609 - County Criminal Court #9</v>
      </c>
      <c r="FG69" t="str">
        <v>4610 - County Criminal Court #10</v>
      </c>
      <c r="FH69" t="str">
        <v>4611 - County Criminal Court #11</v>
      </c>
      <c r="FI69" t="str">
        <v>4615 - County Criminal Court of Appeals</v>
      </c>
      <c r="FJ69" t="str">
        <v>4616 - County Criminal Court of Appeals #2</v>
      </c>
      <c r="FK69" t="str">
        <v>4617 - County Criminal Court - Magistrate</v>
      </c>
      <c r="FL69" t="str">
        <v>4620 - County Criminal Court Manager</v>
      </c>
      <c r="FM69" t="str">
        <v>4701 - Probate Court #1</v>
      </c>
      <c r="FN69" t="str">
        <v>4702 - Probate Court #2</v>
      </c>
      <c r="FO69" t="str">
        <v>4703 - Probate Court #3</v>
      </c>
      <c r="FP69" t="str">
        <v>4704 - Investigators/Court Visitor Program</v>
      </c>
      <c r="FQ69" t="str">
        <v>4705 - Probate Associates</v>
      </c>
      <c r="FR69" t="str">
        <v>4811 - J.P- 1-1</v>
      </c>
      <c r="FS69" t="str">
        <v>4812 - J.P- 1-2</v>
      </c>
      <c r="FT69" t="str">
        <v>4821 - J.P- 2-1</v>
      </c>
      <c r="FU69" t="str">
        <v>4822 - J.P- 2-2</v>
      </c>
      <c r="FV69" t="str">
        <v>4831 - J.P- 3-1</v>
      </c>
      <c r="FW69" t="str">
        <v>4832 - J.P- 3-2</v>
      </c>
      <c r="FX69" t="str">
        <v>4833 - J.P. Central Collections</v>
      </c>
      <c r="FY69" t="str">
        <v>4841 - J.P- 4-1</v>
      </c>
      <c r="FZ69" t="str">
        <v>4842 - J.P- 4-2</v>
      </c>
      <c r="GA69" t="str">
        <v>4851 - J.P- 5-1</v>
      </c>
      <c r="GB69" t="str">
        <v>4852 - J.P- 5-2</v>
      </c>
      <c r="GC69" t="str">
        <v>4862 - J P 3-A</v>
      </c>
      <c r="GD69" t="str">
        <v>4921 - District Clerk Criminal and Bond Forfeiture</v>
      </c>
      <c r="GE69" t="str">
        <v>4922 - District Clerk Passport Central</v>
      </c>
      <c r="GF69" t="str">
        <v>4923 - District Clerk Passport East</v>
      </c>
      <c r="GG69" t="str">
        <v>4924 - District Passport North</v>
      </c>
      <c r="GH69" t="str">
        <v>4925 - District Clerk Juvenile</v>
      </c>
      <c r="GI69" t="str">
        <v>4926 - District Civil and Family, Trust and Collections</v>
      </c>
      <c r="GJ69" t="str">
        <v>5001 - County Clerk Criminal and Bond Forfeiture</v>
      </c>
      <c r="GK69" t="str">
        <v>5002 - County Clerk Recording</v>
      </c>
      <c r="GL69" t="str">
        <v>5003 - County Clerk Vitals</v>
      </c>
      <c r="GM69" t="str">
        <v>5004 - County Clerk Trust</v>
      </c>
      <c r="GN69" t="str">
        <v xml:space="preserve">5005 - County Clerk Civil </v>
      </c>
      <c r="GO69" t="str">
        <v>5006 - County Clerk Probate</v>
      </c>
      <c r="GP69" t="str">
        <v>5007 - County Clerk Central Records</v>
      </c>
      <c r="GQ69" t="str">
        <v>5008 - County Clerk-Collections</v>
      </c>
      <c r="GR69" t="str">
        <v>5041 - Truancy South</v>
      </c>
      <c r="GS69" t="str">
        <v>5042 - Truancy North</v>
      </c>
      <c r="GT69" t="str">
        <v>5043 - Truancy East</v>
      </c>
      <c r="GU69" t="str">
        <v>5110 - Employee Health Clinic</v>
      </c>
      <c r="GV69" t="str">
        <v>5111 - Juvenile Administration</v>
      </c>
      <c r="GW69" t="str">
        <v>5112 - Juvenile Psychological Service</v>
      </c>
      <c r="GX69" t="str">
        <v>5114 - Juvenile-Detention Center</v>
      </c>
      <c r="GY69" t="str">
        <v>5115 - Juvenile-Emergency Shelter</v>
      </c>
      <c r="GZ69" t="str">
        <v>5116 - Juvenile-Letot Center</v>
      </c>
      <c r="HA69" t="str">
        <v>5117 - Juvenile-Youth Village</v>
      </c>
      <c r="HB69" t="str">
        <v>5118 - Juvenile-Medlock Center</v>
      </c>
      <c r="HC69" t="str">
        <v>5119 - Juvenile-Letot Residential Treatment Center</v>
      </c>
      <c r="HD69" t="str">
        <v>5120 - Health Administration</v>
      </c>
      <c r="HE69" t="str">
        <v>5121 - Environmental Health</v>
      </c>
      <c r="HF69" t="str">
        <v>5122 - Public Health Lab</v>
      </c>
      <c r="HG69" t="str">
        <v>5123 - Preventive Health</v>
      </c>
      <c r="HH69" t="str">
        <v>5124 - Communicable Disease Control</v>
      </c>
      <c r="HI69" t="str">
        <v>5125 - STD Clinic</v>
      </c>
      <c r="HJ69" t="str">
        <v>5126 - TB Clinic</v>
      </c>
      <c r="HK69" t="str">
        <v>5128 - HHS - Finance Admin</v>
      </c>
      <c r="HL69" t="str">
        <v xml:space="preserve">5130 - Budget Office Community Contracts </v>
      </c>
      <c r="HM69" t="str">
        <v>5140 - CPS Program</v>
      </c>
      <c r="HN69" t="str">
        <v>5170 - Welfare Assistance</v>
      </c>
      <c r="HO69" t="str">
        <v>6340 - Wilmer Substance Abuse Facility</v>
      </c>
      <c r="HP69" t="str">
        <v>6430 - Truancy Enforcement Center</v>
      </c>
      <c r="HQ69" t="str">
        <v>6930 - Cash Match for Grants</v>
      </c>
      <c r="HR69" t="str">
        <v>7138 - Parking Garage CO 2004 Series</v>
      </c>
      <c r="HS69" t="str">
        <v>7139 - Unlimited Tax Ref 2005  24.097M</v>
      </c>
      <c r="HT69" t="str">
        <v>7140 - Certificate Obligation, 2006  $65M</v>
      </c>
      <c r="HU69" t="str">
        <v>7141 - Limited Tax Notes, Series 2011</v>
      </c>
      <c r="HV69" t="str">
        <v>7142 - Unlimited Tax Refunding Bonds Series 2011A-Dept</v>
      </c>
      <c r="HW69" t="str">
        <v>7144 - Limited Tax Refunding Bonds Series 2013</v>
      </c>
      <c r="HX69" t="str">
        <v>7145 - Dept Limited Tax Notes Series 2013</v>
      </c>
      <c r="HY69" t="str">
        <v>7146 - Unlimited Tax Refunding Bonds Series 2015</v>
      </c>
      <c r="HZ69" t="str">
        <v>7147 - Combination Tax and Parking Garage Revenue Certificates of Obligation Series 2016</v>
      </c>
      <c r="IA69" t="str">
        <v>7148 - Certificates of Obligation, Series 2022</v>
      </c>
      <c r="IB69" t="str">
        <v>7400 - Administrative</v>
      </c>
      <c r="IC69" t="str">
        <v>7414 - Unlimited Tax Road Bonds Series 1995</v>
      </c>
      <c r="ID69" t="str">
        <v>7418 - Road Bond Series 1996</v>
      </c>
      <c r="IE69" t="str">
        <v>7492 - 1995 Road Bond Fund</v>
      </c>
      <c r="IF69" t="str">
        <v>8010 - State Highway Fund</v>
      </c>
      <c r="IG69" t="str">
        <v>8011 - Vehicle Sales and Use Tax</v>
      </c>
      <c r="IH69" t="str">
        <v>8012 - Certificate of Title Fund</v>
      </c>
      <c r="II69" t="str">
        <v>8013 - State Beer and Wine</v>
      </c>
      <c r="IJ69" t="str">
        <v>8014 - Unapportioned Tax</v>
      </c>
      <c r="IK69" t="str">
        <v>8015 - Tax Refund</v>
      </c>
      <c r="IL69" t="str">
        <v>8016 - Trust Fund (Tax Assessor)</v>
      </c>
      <c r="IM69" t="str">
        <v>8017 - Mail-in License Renewal</v>
      </c>
      <c r="IN69" t="str">
        <v>8459 - Chase C.C. Clearing Acct-Tax Office</v>
      </c>
      <c r="IO69" t="str">
        <v>8465 - Chase C.C. MV Clearing Acct-Tax Office</v>
      </c>
      <c r="IP69" t="str">
        <v>8466 - Chase Credit Card Charge Back-Tax Office</v>
      </c>
      <c r="IQ69" t="str">
        <v>8467 - Chase C.C MV Charge Back Tax Office</v>
      </c>
      <c r="IR69" t="str">
        <v>8543 - Chase Credit Card B&amp;W Chargeback</v>
      </c>
      <c r="IS69" t="str">
        <v>8545 - Chase Credit Card VIT/SIT Chargeback</v>
      </c>
      <c r="IT69" t="str">
        <v>8718 - Dealers' Escrow Account</v>
      </c>
      <c r="IU69" t="str">
        <v>8719 - Undisbursed Funds</v>
      </c>
      <c r="IV69" t="str">
        <v>8720 - Credit Card Deposit/Clearing Acct</v>
      </c>
      <c r="IW69" t="str">
        <v>8721 - Unapportioned Tax ( Year End ) Used to be 720</v>
      </c>
      <c r="IX69" t="str">
        <v>8731 - Credit Card Chargeback Acct</v>
      </c>
      <c r="IY69" t="str">
        <v>9010 - Library Assistance</v>
      </c>
      <c r="IZ69" t="str">
        <v>9020 - Local Emergencies</v>
      </c>
      <c r="JA69" t="str">
        <v>9101 - Park &amp; Open Space Adm</v>
      </c>
      <c r="JB69" t="str">
        <v>9102 - Park and Open Space</v>
      </c>
      <c r="JC69" t="str">
        <v>9200 - Escrows</v>
      </c>
      <c r="JD69" t="str">
        <v>9205 - Constable Precinct #1</v>
      </c>
      <c r="JE69" t="str">
        <v>9206 - Constable Precinct #2</v>
      </c>
      <c r="JF69" t="str">
        <v>9207 - Constable Precinct #3</v>
      </c>
      <c r="JG69" t="str">
        <v>9208 - Constable Precinct #4</v>
      </c>
      <c r="JH69" t="str">
        <v>9209 - Constable Precinct #5</v>
      </c>
      <c r="JI69" t="str">
        <v xml:space="preserve">9215 - Commissary </v>
      </c>
      <c r="JJ69" t="str">
        <v xml:space="preserve">9220 - District Attorney </v>
      </c>
      <c r="JK69" t="str">
        <v>9225 - Sheriff</v>
      </c>
      <c r="JL69" t="str">
        <v xml:space="preserve">9230 - Juvenile </v>
      </c>
      <c r="JM69" t="str">
        <v xml:space="preserve">9235 - Justice of Peace </v>
      </c>
      <c r="JN69" t="str">
        <v>9240 - County Clerk</v>
      </c>
      <c r="JO69" t="str">
        <v>9245 - District Clerk</v>
      </c>
      <c r="JP69" t="str">
        <v xml:space="preserve">9250 - County Clerk Record Management </v>
      </c>
      <c r="JQ69" t="str">
        <v xml:space="preserve">9255 - District Clerk Record Management </v>
      </c>
      <c r="JR69" t="str">
        <v xml:space="preserve">9256 - County &amp; District Clerk Record Management </v>
      </c>
      <c r="JS69" t="str">
        <v xml:space="preserve">9260 - Community Supervision and Correction Department </v>
      </c>
      <c r="JT69" t="str">
        <v xml:space="preserve">9265 - Tax Office </v>
      </c>
      <c r="JU69" t="str">
        <v xml:space="preserve">9270 - Criminal Justice </v>
      </c>
      <c r="JV69" t="str">
        <v xml:space="preserve">9275 - Divert Court </v>
      </c>
      <c r="JW69" t="str">
        <v>9280 - HHS</v>
      </c>
      <c r="JX69" t="str">
        <v>9285 - Probate Court</v>
      </c>
      <c r="JY69" t="str">
        <v>9290 - Law Library</v>
      </c>
      <c r="JZ69" t="str">
        <v>9291 - SBE</v>
      </c>
      <c r="KA69" t="str">
        <v>9292 - Fire Marshall</v>
      </c>
      <c r="KB69" t="str">
        <v>9410 - IT Projects</v>
      </c>
      <c r="KC69" t="str">
        <v>9420 - Facilities Projects</v>
      </c>
      <c r="KD69" t="str">
        <v>9430 - Public Works Projects</v>
      </c>
      <c r="KE69" t="str">
        <v>9440 - CSCD Projects</v>
      </c>
      <c r="KF69" t="str">
        <v>9450 - Elections</v>
      </c>
      <c r="KG69" t="str">
        <v>9455 - Household Hazardous Waste</v>
      </c>
      <c r="KH69" t="str">
        <v>9464 - American Rescue Plan</v>
      </c>
      <c r="KI69" t="str">
        <v>9466 - Major Grants</v>
      </c>
      <c r="KJ69" t="str">
        <v>9467 - HUD Section 8</v>
      </c>
      <c r="KK69" t="str">
        <v>9468 - Charter School</v>
      </c>
      <c r="KL69" t="str">
        <v>9900 - Non-Budget Charges</v>
      </c>
      <c r="KM69" t="str">
        <v>9910 - Countywide Appropriations</v>
      </c>
      <c r="KN69" t="str">
        <v>9915 - Surplus</v>
      </c>
      <c r="KO69" t="str">
        <v>9920 - Payroll -Dept</v>
      </c>
      <c r="KP69" t="str">
        <v>9940 - Reserves and Contingency</v>
      </c>
      <c r="KQ69" t="str">
        <v>9950 - Emergency Reserves</v>
      </c>
    </row>
    <row r="70" spans="1:303" x14ac:dyDescent="0.25">
      <c r="A70" t="str" cm="1">
        <f t="array" ref="A70:KQ70">TRANSPOSE(_xlfn._xlws.SORT(_xlfn._xlws.FILTER(TableCostCenter[Cost Center List],ISNUMBER(SEARCH(Travel!Z71,TableCostCenter[Cost Center List])))))</f>
        <v>0000 - Default Cost Center</v>
      </c>
      <c r="B70" t="str">
        <v>1010 - County Judge</v>
      </c>
      <c r="C70" t="str">
        <v>1011 - Truancy Courts</v>
      </c>
      <c r="D70" t="str">
        <v>1016 - Planning and Development</v>
      </c>
      <c r="E70" t="str">
        <v>1020 - Commissioners' Court Administrator</v>
      </c>
      <c r="F70" t="str">
        <v>1021 - Operation Services - Engineering</v>
      </c>
      <c r="G70" t="str">
        <v>1022 - Operation Services - Facilities</v>
      </c>
      <c r="H70" t="str">
        <v>1023 - Operation Services - Comm/Central Services</v>
      </c>
      <c r="I70" t="str">
        <v>1024 - Operation Services - Records Mgmt</v>
      </c>
      <c r="J70" t="str">
        <v>1027 - Operation Services - Auto Service Center</v>
      </c>
      <c r="K70" t="str">
        <v>1035 - Tax Assessor/Collector</v>
      </c>
      <c r="L70" t="str">
        <v>1040 - Human Resource/Civil Service</v>
      </c>
      <c r="M70" t="str">
        <v>1041 - HRCS - 52e Employees</v>
      </c>
      <c r="N70" t="str">
        <v>1045 - Records Bldg Fitness Center</v>
      </c>
      <c r="O70" t="str">
        <v>1050 - County Treasurer</v>
      </c>
      <c r="P70" t="str">
        <v>1060 - Office of Budget &amp; Evaluation</v>
      </c>
      <c r="Q70" t="str">
        <v>1070 - County Auditor</v>
      </c>
      <c r="R70" t="str">
        <v>1080 - Purchasing</v>
      </c>
      <c r="S70" t="str">
        <v>1082 - Small Business Enterprise(SBE)</v>
      </c>
      <c r="T70" t="str">
        <v>1090 - IT Data Services</v>
      </c>
      <c r="U70" t="str">
        <v>1210 - Elections</v>
      </c>
      <c r="V70" t="str">
        <v>2050 - Texas Cooperative Extension</v>
      </c>
      <c r="W70" t="str">
        <v>2060 - Veterans Service</v>
      </c>
      <c r="X70" t="str">
        <v>2080 - Historical Commission</v>
      </c>
      <c r="Y70" t="str">
        <v>2110 - Public Works</v>
      </c>
      <c r="Z70" t="str">
        <v>2115 - PW - Economic Development</v>
      </c>
      <c r="AA70" t="str">
        <v>2510 - Road Precinct #1</v>
      </c>
      <c r="AB70" t="str">
        <v>2520 - Road Precinct #2</v>
      </c>
      <c r="AC70" t="str">
        <v>2530 - Road Precinct #3</v>
      </c>
      <c r="AD70" t="str">
        <v>2540 - Road Precinct #4</v>
      </c>
      <c r="AE70" t="str">
        <v>2550 - Road Reserves</v>
      </c>
      <c r="AF70" t="str">
        <v>3020 - Community Supervision</v>
      </c>
      <c r="AG70" t="str">
        <v>3030 - Public Service Program</v>
      </c>
      <c r="AH70" t="str">
        <v>3043 - Unincorporated Area Services</v>
      </c>
      <c r="AI70" t="str">
        <v>3110 - Executive</v>
      </c>
      <c r="AJ70" t="str">
        <v>3111 - Special Investigation</v>
      </c>
      <c r="AK70" t="str">
        <v>3112 - Intelligence</v>
      </c>
      <c r="AL70" t="str">
        <v>3113 - Internal Affairs</v>
      </c>
      <c r="AM70" t="str">
        <v>3114 - Compliance</v>
      </c>
      <c r="AN70" t="str">
        <v>3121 - General Services</v>
      </c>
      <c r="AO70" t="str">
        <v>3122 - Personnel</v>
      </c>
      <c r="AP70" t="str">
        <v>3123 - Training</v>
      </c>
      <c r="AQ70" t="str">
        <v>3124 - Communications</v>
      </c>
      <c r="AR70" t="str">
        <v>3125 - Fiscal</v>
      </c>
      <c r="AS70" t="str">
        <v>3126 - Photo Lab</v>
      </c>
      <c r="AT70" t="str">
        <v>3127 - Print Shop Department</v>
      </c>
      <c r="AU70" t="str">
        <v>3128 - Bonds</v>
      </c>
      <c r="AV70" t="str">
        <v>3129 - Bailiff</v>
      </c>
      <c r="AW70" t="str">
        <v>3130 - Warrants</v>
      </c>
      <c r="AX70" t="str">
        <v>3131 - Fugitive Transportation</v>
      </c>
      <c r="AY70" t="str">
        <v>3132 - Civil</v>
      </c>
      <c r="AZ70" t="str">
        <v>3133 - Patrol</v>
      </c>
      <c r="BA70" t="str">
        <v>3134 - Criminal Investigation</v>
      </c>
      <c r="BB70" t="str">
        <v>3136 - FLEET</v>
      </c>
      <c r="BC70" t="str">
        <v>3137 - Freeway Management Program</v>
      </c>
      <c r="BD70" t="str">
        <v>3140 - Detention Services</v>
      </c>
      <c r="BE70" t="str">
        <v>3141 - North Tower</v>
      </c>
      <c r="BF70" t="str">
        <v>3142 - West Tower</v>
      </c>
      <c r="BG70" t="str">
        <v>3147 - Central Intake</v>
      </c>
      <c r="BH70" t="str">
        <v>3148 - South Tower</v>
      </c>
      <c r="BI70" t="str">
        <v>3150 - Classification and Release</v>
      </c>
      <c r="BJ70" t="str">
        <v>3151 - Inmate Program</v>
      </c>
      <c r="BK70" t="str">
        <v>3152 - Central Kitchen</v>
      </c>
      <c r="BL70" t="str">
        <v>3153 - Central Laundry</v>
      </c>
      <c r="BM70" t="str">
        <v>3154 - Inmate Transport</v>
      </c>
      <c r="BN70" t="str">
        <v>3155 - Jail Medical</v>
      </c>
      <c r="BO70" t="str">
        <v>3156 - Pre/Post Trial Release Program</v>
      </c>
      <c r="BP70" t="str">
        <v>3210 - Constable Precinct #1</v>
      </c>
      <c r="BQ70" t="str">
        <v>3220 - Constable Precinct #2</v>
      </c>
      <c r="BR70" t="str">
        <v>3230 - Constable Precinct #3</v>
      </c>
      <c r="BS70" t="str">
        <v>3240 - Constable Precinct #4</v>
      </c>
      <c r="BT70" t="str">
        <v>3250 - Constable Precinct #5</v>
      </c>
      <c r="BU70" t="str">
        <v>3270 - Constable Precinct #3A</v>
      </c>
      <c r="BV70" t="str">
        <v>3280 - Constable Precinct #4A</v>
      </c>
      <c r="BW70" t="str">
        <v>3311 - Crime Lab</v>
      </c>
      <c r="BX70" t="str">
        <v>3312 - Medical Examiner</v>
      </c>
      <c r="BY70" t="str">
        <v>3313 - Breath Alcohol Program</v>
      </c>
      <c r="BZ70" t="str">
        <v>4001 - Building Security</v>
      </c>
      <c r="CA70" t="str">
        <v>4002 - Emergency Management</v>
      </c>
      <c r="CB70" t="str">
        <v>4003 - Fire Marshal</v>
      </c>
      <c r="CC70" t="str">
        <v>4011 - District Attorney</v>
      </c>
      <c r="CD70" t="str">
        <v>4012 - DA-Special Allocation</v>
      </c>
      <c r="CE70" t="str">
        <v>4013 - Drug Court Program</v>
      </c>
      <c r="CF70" t="str">
        <v>4014 - Jail Diversion</v>
      </c>
      <c r="CG70" t="str">
        <v>4015 - Divert Court</v>
      </c>
      <c r="CH70" t="str">
        <v>4016 - S.T.A.C. Court</v>
      </c>
      <c r="CI70" t="str">
        <v>4020 - District Clerk</v>
      </c>
      <c r="CJ70" t="str">
        <v>4031 - County Clerk</v>
      </c>
      <c r="CK70" t="str">
        <v>4032 - County Clerk-Collections</v>
      </c>
      <c r="CL70" t="str">
        <v>4033 - Truancy Courts Clerks</v>
      </c>
      <c r="CM70" t="str">
        <v>4040 - Public Defender</v>
      </c>
      <c r="CN70" t="str">
        <v>4051 - District Court Administration</v>
      </c>
      <c r="CO70" t="str">
        <v>4052 - Family Court Services</v>
      </c>
      <c r="CP70" t="str">
        <v>4053 - Child Support Payments Office</v>
      </c>
      <c r="CQ70" t="str">
        <v>4054 - Alt. Dispute Resolution-Dept</v>
      </c>
      <c r="CR70" t="str">
        <v>4056 - Domestic Relations Office Administration</v>
      </c>
      <c r="CS70" t="str">
        <v>4060 - Jury Service</v>
      </c>
      <c r="CT70" t="str">
        <v>4065 - Grand Jury Service</v>
      </c>
      <c r="CU70" t="str">
        <v>4071 - 5th Court of Appeals</v>
      </c>
      <c r="CV70" t="str">
        <v>4072 - First Admin. Judicial Region</v>
      </c>
      <c r="CW70" t="str">
        <v>4080 - Court Cost Miscellaneous</v>
      </c>
      <c r="CX70" t="str">
        <v>4090 - Appellate Justice System</v>
      </c>
      <c r="CY70" t="str">
        <v>4110 - 14th Civil District Court</v>
      </c>
      <c r="CZ70" t="str">
        <v>4115 - 44th Civil District Court</v>
      </c>
      <c r="DA70" t="str">
        <v>4120 - 68th Civil District Court</v>
      </c>
      <c r="DB70" t="str">
        <v>4125 - 95th Civil District Court</v>
      </c>
      <c r="DC70" t="str">
        <v>4130 - 101st Civil District Court</v>
      </c>
      <c r="DD70" t="str">
        <v>4135 - 116th Civil District Court</v>
      </c>
      <c r="DE70" t="str">
        <v>4140 - 134th Civil District Court</v>
      </c>
      <c r="DF70" t="str">
        <v>4145 - 160th Civil District Court</v>
      </c>
      <c r="DG70" t="str">
        <v>4150 - 162nd Civil District Court</v>
      </c>
      <c r="DH70" t="str">
        <v>4155 - 191st Civil District Court</v>
      </c>
      <c r="DI70" t="str">
        <v>4160 - 192nd Civil District Court</v>
      </c>
      <c r="DJ70" t="str">
        <v>4165 - 193rd Civil District Court</v>
      </c>
      <c r="DK70" t="str">
        <v>4170 - 298th Civil District Court</v>
      </c>
      <c r="DL70" t="str">
        <v>4175 - Civil District Masters</v>
      </c>
      <c r="DM70" t="str">
        <v>4180 - Civil Tax Court</v>
      </c>
      <c r="DN70" t="str">
        <v>4210 - 254th Family Court</v>
      </c>
      <c r="DO70" t="str">
        <v>4215 - 255th Family Court</v>
      </c>
      <c r="DP70" t="str">
        <v>4220 - 256th Family Court</v>
      </c>
      <c r="DQ70" t="str">
        <v>4225 - 301st Family Court</v>
      </c>
      <c r="DR70" t="str">
        <v>4230 - 302nd Family Court</v>
      </c>
      <c r="DS70" t="str">
        <v>4235 - 303rd Family Court</v>
      </c>
      <c r="DT70" t="str">
        <v>4240 - 330th Family Court</v>
      </c>
      <c r="DU70" t="str">
        <v>4250 - IV-D Court</v>
      </c>
      <c r="DV70" t="str">
        <v>4310 - 304th Juvenile Court</v>
      </c>
      <c r="DW70" t="str">
        <v>4320 - 305th Juvenile Court</v>
      </c>
      <c r="DX70" t="str">
        <v>4401 - Criminal District Court #1</v>
      </c>
      <c r="DY70" t="str">
        <v>4402 - Criminal District Court #2</v>
      </c>
      <c r="DZ70" t="str">
        <v>4403 - Criminal District Court #3</v>
      </c>
      <c r="EA70" t="str">
        <v>4404 - Criminal District Court #4</v>
      </c>
      <c r="EB70" t="str">
        <v>4405 - Criminal District Court #5</v>
      </c>
      <c r="EC70" t="str">
        <v>4406 - Criminal District Court #6</v>
      </c>
      <c r="ED70" t="str">
        <v>4407 - Criminal District Court #7</v>
      </c>
      <c r="EE70" t="str">
        <v>4410 - 194th Criminal District Court</v>
      </c>
      <c r="EF70" t="str">
        <v>4415 - 195th Criminal District Court</v>
      </c>
      <c r="EG70" t="str">
        <v>4420 - 203rd Criminal District Court</v>
      </c>
      <c r="EH70" t="str">
        <v>4425 - 204th Criminal District Court</v>
      </c>
      <c r="EI70" t="str">
        <v>4430 - 265th Criminal District Court</v>
      </c>
      <c r="EJ70" t="str">
        <v>4435 - 282nd Criminal District Court</v>
      </c>
      <c r="EK70" t="str">
        <v>4440 - 283rd Criminal District Court</v>
      </c>
      <c r="EL70" t="str">
        <v>4445 - 291st Criminal District Court</v>
      </c>
      <c r="EM70" t="str">
        <v>4450 - 292nd Criminal District Court</v>
      </c>
      <c r="EN70" t="str">
        <v>4455 - 363rd Criminal District Court</v>
      </c>
      <c r="EO70" t="str">
        <v>4460 - Criminal District Magistrates</v>
      </c>
      <c r="EP70" t="str">
        <v>4461 - Pretrial Release</v>
      </c>
      <c r="EQ70" t="str">
        <v>4465 - Staff Attorneys</v>
      </c>
      <c r="ER70" t="str">
        <v>4470 - Criminal District Court Manager</v>
      </c>
      <c r="ES70" t="str">
        <v>4501 - County Court at Law #1</v>
      </c>
      <c r="ET70" t="str">
        <v>4502 - County Court at Law #2</v>
      </c>
      <c r="EU70" t="str">
        <v>4503 - County Court at Law #3</v>
      </c>
      <c r="EV70" t="str">
        <v>4504 - County Court at Law #4</v>
      </c>
      <c r="EW70" t="str">
        <v>4505 - County Court at Law #5</v>
      </c>
      <c r="EX70" t="str">
        <v>4601 - County Criminal Court #1</v>
      </c>
      <c r="EY70" t="str">
        <v>4602 - County Criminal Court #2</v>
      </c>
      <c r="EZ70" t="str">
        <v>4603 - County Criminal Court #3</v>
      </c>
      <c r="FA70" t="str">
        <v>4604 - County Criminal Court #4</v>
      </c>
      <c r="FB70" t="str">
        <v>4605 - County Criminal Court #5</v>
      </c>
      <c r="FC70" t="str">
        <v>4606 - County Criminal Court #6</v>
      </c>
      <c r="FD70" t="str">
        <v>4607 - County Criminal Court #7</v>
      </c>
      <c r="FE70" t="str">
        <v>4608 - County Criminal Court #8</v>
      </c>
      <c r="FF70" t="str">
        <v>4609 - County Criminal Court #9</v>
      </c>
      <c r="FG70" t="str">
        <v>4610 - County Criminal Court #10</v>
      </c>
      <c r="FH70" t="str">
        <v>4611 - County Criminal Court #11</v>
      </c>
      <c r="FI70" t="str">
        <v>4615 - County Criminal Court of Appeals</v>
      </c>
      <c r="FJ70" t="str">
        <v>4616 - County Criminal Court of Appeals #2</v>
      </c>
      <c r="FK70" t="str">
        <v>4617 - County Criminal Court - Magistrate</v>
      </c>
      <c r="FL70" t="str">
        <v>4620 - County Criminal Court Manager</v>
      </c>
      <c r="FM70" t="str">
        <v>4701 - Probate Court #1</v>
      </c>
      <c r="FN70" t="str">
        <v>4702 - Probate Court #2</v>
      </c>
      <c r="FO70" t="str">
        <v>4703 - Probate Court #3</v>
      </c>
      <c r="FP70" t="str">
        <v>4704 - Investigators/Court Visitor Program</v>
      </c>
      <c r="FQ70" t="str">
        <v>4705 - Probate Associates</v>
      </c>
      <c r="FR70" t="str">
        <v>4811 - J.P- 1-1</v>
      </c>
      <c r="FS70" t="str">
        <v>4812 - J.P- 1-2</v>
      </c>
      <c r="FT70" t="str">
        <v>4821 - J.P- 2-1</v>
      </c>
      <c r="FU70" t="str">
        <v>4822 - J.P- 2-2</v>
      </c>
      <c r="FV70" t="str">
        <v>4831 - J.P- 3-1</v>
      </c>
      <c r="FW70" t="str">
        <v>4832 - J.P- 3-2</v>
      </c>
      <c r="FX70" t="str">
        <v>4833 - J.P. Central Collections</v>
      </c>
      <c r="FY70" t="str">
        <v>4841 - J.P- 4-1</v>
      </c>
      <c r="FZ70" t="str">
        <v>4842 - J.P- 4-2</v>
      </c>
      <c r="GA70" t="str">
        <v>4851 - J.P- 5-1</v>
      </c>
      <c r="GB70" t="str">
        <v>4852 - J.P- 5-2</v>
      </c>
      <c r="GC70" t="str">
        <v>4862 - J P 3-A</v>
      </c>
      <c r="GD70" t="str">
        <v>4921 - District Clerk Criminal and Bond Forfeiture</v>
      </c>
      <c r="GE70" t="str">
        <v>4922 - District Clerk Passport Central</v>
      </c>
      <c r="GF70" t="str">
        <v>4923 - District Clerk Passport East</v>
      </c>
      <c r="GG70" t="str">
        <v>4924 - District Passport North</v>
      </c>
      <c r="GH70" t="str">
        <v>4925 - District Clerk Juvenile</v>
      </c>
      <c r="GI70" t="str">
        <v>4926 - District Civil and Family, Trust and Collections</v>
      </c>
      <c r="GJ70" t="str">
        <v>5001 - County Clerk Criminal and Bond Forfeiture</v>
      </c>
      <c r="GK70" t="str">
        <v>5002 - County Clerk Recording</v>
      </c>
      <c r="GL70" t="str">
        <v>5003 - County Clerk Vitals</v>
      </c>
      <c r="GM70" t="str">
        <v>5004 - County Clerk Trust</v>
      </c>
      <c r="GN70" t="str">
        <v xml:space="preserve">5005 - County Clerk Civil </v>
      </c>
      <c r="GO70" t="str">
        <v>5006 - County Clerk Probate</v>
      </c>
      <c r="GP70" t="str">
        <v>5007 - County Clerk Central Records</v>
      </c>
      <c r="GQ70" t="str">
        <v>5008 - County Clerk-Collections</v>
      </c>
      <c r="GR70" t="str">
        <v>5041 - Truancy South</v>
      </c>
      <c r="GS70" t="str">
        <v>5042 - Truancy North</v>
      </c>
      <c r="GT70" t="str">
        <v>5043 - Truancy East</v>
      </c>
      <c r="GU70" t="str">
        <v>5110 - Employee Health Clinic</v>
      </c>
      <c r="GV70" t="str">
        <v>5111 - Juvenile Administration</v>
      </c>
      <c r="GW70" t="str">
        <v>5112 - Juvenile Psychological Service</v>
      </c>
      <c r="GX70" t="str">
        <v>5114 - Juvenile-Detention Center</v>
      </c>
      <c r="GY70" t="str">
        <v>5115 - Juvenile-Emergency Shelter</v>
      </c>
      <c r="GZ70" t="str">
        <v>5116 - Juvenile-Letot Center</v>
      </c>
      <c r="HA70" t="str">
        <v>5117 - Juvenile-Youth Village</v>
      </c>
      <c r="HB70" t="str">
        <v>5118 - Juvenile-Medlock Center</v>
      </c>
      <c r="HC70" t="str">
        <v>5119 - Juvenile-Letot Residential Treatment Center</v>
      </c>
      <c r="HD70" t="str">
        <v>5120 - Health Administration</v>
      </c>
      <c r="HE70" t="str">
        <v>5121 - Environmental Health</v>
      </c>
      <c r="HF70" t="str">
        <v>5122 - Public Health Lab</v>
      </c>
      <c r="HG70" t="str">
        <v>5123 - Preventive Health</v>
      </c>
      <c r="HH70" t="str">
        <v>5124 - Communicable Disease Control</v>
      </c>
      <c r="HI70" t="str">
        <v>5125 - STD Clinic</v>
      </c>
      <c r="HJ70" t="str">
        <v>5126 - TB Clinic</v>
      </c>
      <c r="HK70" t="str">
        <v>5128 - HHS - Finance Admin</v>
      </c>
      <c r="HL70" t="str">
        <v xml:space="preserve">5130 - Budget Office Community Contracts </v>
      </c>
      <c r="HM70" t="str">
        <v>5140 - CPS Program</v>
      </c>
      <c r="HN70" t="str">
        <v>5170 - Welfare Assistance</v>
      </c>
      <c r="HO70" t="str">
        <v>6340 - Wilmer Substance Abuse Facility</v>
      </c>
      <c r="HP70" t="str">
        <v>6430 - Truancy Enforcement Center</v>
      </c>
      <c r="HQ70" t="str">
        <v>6930 - Cash Match for Grants</v>
      </c>
      <c r="HR70" t="str">
        <v>7138 - Parking Garage CO 2004 Series</v>
      </c>
      <c r="HS70" t="str">
        <v>7139 - Unlimited Tax Ref 2005  24.097M</v>
      </c>
      <c r="HT70" t="str">
        <v>7140 - Certificate Obligation, 2006  $65M</v>
      </c>
      <c r="HU70" t="str">
        <v>7141 - Limited Tax Notes, Series 2011</v>
      </c>
      <c r="HV70" t="str">
        <v>7142 - Unlimited Tax Refunding Bonds Series 2011A-Dept</v>
      </c>
      <c r="HW70" t="str">
        <v>7144 - Limited Tax Refunding Bonds Series 2013</v>
      </c>
      <c r="HX70" t="str">
        <v>7145 - Dept Limited Tax Notes Series 2013</v>
      </c>
      <c r="HY70" t="str">
        <v>7146 - Unlimited Tax Refunding Bonds Series 2015</v>
      </c>
      <c r="HZ70" t="str">
        <v>7147 - Combination Tax and Parking Garage Revenue Certificates of Obligation Series 2016</v>
      </c>
      <c r="IA70" t="str">
        <v>7148 - Certificates of Obligation, Series 2022</v>
      </c>
      <c r="IB70" t="str">
        <v>7400 - Administrative</v>
      </c>
      <c r="IC70" t="str">
        <v>7414 - Unlimited Tax Road Bonds Series 1995</v>
      </c>
      <c r="ID70" t="str">
        <v>7418 - Road Bond Series 1996</v>
      </c>
      <c r="IE70" t="str">
        <v>7492 - 1995 Road Bond Fund</v>
      </c>
      <c r="IF70" t="str">
        <v>8010 - State Highway Fund</v>
      </c>
      <c r="IG70" t="str">
        <v>8011 - Vehicle Sales and Use Tax</v>
      </c>
      <c r="IH70" t="str">
        <v>8012 - Certificate of Title Fund</v>
      </c>
      <c r="II70" t="str">
        <v>8013 - State Beer and Wine</v>
      </c>
      <c r="IJ70" t="str">
        <v>8014 - Unapportioned Tax</v>
      </c>
      <c r="IK70" t="str">
        <v>8015 - Tax Refund</v>
      </c>
      <c r="IL70" t="str">
        <v>8016 - Trust Fund (Tax Assessor)</v>
      </c>
      <c r="IM70" t="str">
        <v>8017 - Mail-in License Renewal</v>
      </c>
      <c r="IN70" t="str">
        <v>8459 - Chase C.C. Clearing Acct-Tax Office</v>
      </c>
      <c r="IO70" t="str">
        <v>8465 - Chase C.C. MV Clearing Acct-Tax Office</v>
      </c>
      <c r="IP70" t="str">
        <v>8466 - Chase Credit Card Charge Back-Tax Office</v>
      </c>
      <c r="IQ70" t="str">
        <v>8467 - Chase C.C MV Charge Back Tax Office</v>
      </c>
      <c r="IR70" t="str">
        <v>8543 - Chase Credit Card B&amp;W Chargeback</v>
      </c>
      <c r="IS70" t="str">
        <v>8545 - Chase Credit Card VIT/SIT Chargeback</v>
      </c>
      <c r="IT70" t="str">
        <v>8718 - Dealers' Escrow Account</v>
      </c>
      <c r="IU70" t="str">
        <v>8719 - Undisbursed Funds</v>
      </c>
      <c r="IV70" t="str">
        <v>8720 - Credit Card Deposit/Clearing Acct</v>
      </c>
      <c r="IW70" t="str">
        <v>8721 - Unapportioned Tax ( Year End ) Used to be 720</v>
      </c>
      <c r="IX70" t="str">
        <v>8731 - Credit Card Chargeback Acct</v>
      </c>
      <c r="IY70" t="str">
        <v>9010 - Library Assistance</v>
      </c>
      <c r="IZ70" t="str">
        <v>9020 - Local Emergencies</v>
      </c>
      <c r="JA70" t="str">
        <v>9101 - Park &amp; Open Space Adm</v>
      </c>
      <c r="JB70" t="str">
        <v>9102 - Park and Open Space</v>
      </c>
      <c r="JC70" t="str">
        <v>9200 - Escrows</v>
      </c>
      <c r="JD70" t="str">
        <v>9205 - Constable Precinct #1</v>
      </c>
      <c r="JE70" t="str">
        <v>9206 - Constable Precinct #2</v>
      </c>
      <c r="JF70" t="str">
        <v>9207 - Constable Precinct #3</v>
      </c>
      <c r="JG70" t="str">
        <v>9208 - Constable Precinct #4</v>
      </c>
      <c r="JH70" t="str">
        <v>9209 - Constable Precinct #5</v>
      </c>
      <c r="JI70" t="str">
        <v xml:space="preserve">9215 - Commissary </v>
      </c>
      <c r="JJ70" t="str">
        <v xml:space="preserve">9220 - District Attorney </v>
      </c>
      <c r="JK70" t="str">
        <v>9225 - Sheriff</v>
      </c>
      <c r="JL70" t="str">
        <v xml:space="preserve">9230 - Juvenile </v>
      </c>
      <c r="JM70" t="str">
        <v xml:space="preserve">9235 - Justice of Peace </v>
      </c>
      <c r="JN70" t="str">
        <v>9240 - County Clerk</v>
      </c>
      <c r="JO70" t="str">
        <v>9245 - District Clerk</v>
      </c>
      <c r="JP70" t="str">
        <v xml:space="preserve">9250 - County Clerk Record Management </v>
      </c>
      <c r="JQ70" t="str">
        <v xml:space="preserve">9255 - District Clerk Record Management </v>
      </c>
      <c r="JR70" t="str">
        <v xml:space="preserve">9256 - County &amp; District Clerk Record Management </v>
      </c>
      <c r="JS70" t="str">
        <v xml:space="preserve">9260 - Community Supervision and Correction Department </v>
      </c>
      <c r="JT70" t="str">
        <v xml:space="preserve">9265 - Tax Office </v>
      </c>
      <c r="JU70" t="str">
        <v xml:space="preserve">9270 - Criminal Justice </v>
      </c>
      <c r="JV70" t="str">
        <v xml:space="preserve">9275 - Divert Court </v>
      </c>
      <c r="JW70" t="str">
        <v>9280 - HHS</v>
      </c>
      <c r="JX70" t="str">
        <v>9285 - Probate Court</v>
      </c>
      <c r="JY70" t="str">
        <v>9290 - Law Library</v>
      </c>
      <c r="JZ70" t="str">
        <v>9291 - SBE</v>
      </c>
      <c r="KA70" t="str">
        <v>9292 - Fire Marshall</v>
      </c>
      <c r="KB70" t="str">
        <v>9410 - IT Projects</v>
      </c>
      <c r="KC70" t="str">
        <v>9420 - Facilities Projects</v>
      </c>
      <c r="KD70" t="str">
        <v>9430 - Public Works Projects</v>
      </c>
      <c r="KE70" t="str">
        <v>9440 - CSCD Projects</v>
      </c>
      <c r="KF70" t="str">
        <v>9450 - Elections</v>
      </c>
      <c r="KG70" t="str">
        <v>9455 - Household Hazardous Waste</v>
      </c>
      <c r="KH70" t="str">
        <v>9464 - American Rescue Plan</v>
      </c>
      <c r="KI70" t="str">
        <v>9466 - Major Grants</v>
      </c>
      <c r="KJ70" t="str">
        <v>9467 - HUD Section 8</v>
      </c>
      <c r="KK70" t="str">
        <v>9468 - Charter School</v>
      </c>
      <c r="KL70" t="str">
        <v>9900 - Non-Budget Charges</v>
      </c>
      <c r="KM70" t="str">
        <v>9910 - Countywide Appropriations</v>
      </c>
      <c r="KN70" t="str">
        <v>9915 - Surplus</v>
      </c>
      <c r="KO70" t="str">
        <v>9920 - Payroll -Dept</v>
      </c>
      <c r="KP70" t="str">
        <v>9940 - Reserves and Contingency</v>
      </c>
      <c r="KQ70" t="str">
        <v>9950 - Emergency Reserves</v>
      </c>
    </row>
    <row r="71" spans="1:303" x14ac:dyDescent="0.25">
      <c r="A71" t="str" cm="1">
        <f t="array" ref="A71:KQ71">TRANSPOSE(_xlfn._xlws.SORT(_xlfn._xlws.FILTER(TableCostCenter[Cost Center List],ISNUMBER(SEARCH(Travel!Z72,TableCostCenter[Cost Center List])))))</f>
        <v>0000 - Default Cost Center</v>
      </c>
      <c r="B71" t="str">
        <v>1010 - County Judge</v>
      </c>
      <c r="C71" t="str">
        <v>1011 - Truancy Courts</v>
      </c>
      <c r="D71" t="str">
        <v>1016 - Planning and Development</v>
      </c>
      <c r="E71" t="str">
        <v>1020 - Commissioners' Court Administrator</v>
      </c>
      <c r="F71" t="str">
        <v>1021 - Operation Services - Engineering</v>
      </c>
      <c r="G71" t="str">
        <v>1022 - Operation Services - Facilities</v>
      </c>
      <c r="H71" t="str">
        <v>1023 - Operation Services - Comm/Central Services</v>
      </c>
      <c r="I71" t="str">
        <v>1024 - Operation Services - Records Mgmt</v>
      </c>
      <c r="J71" t="str">
        <v>1027 - Operation Services - Auto Service Center</v>
      </c>
      <c r="K71" t="str">
        <v>1035 - Tax Assessor/Collector</v>
      </c>
      <c r="L71" t="str">
        <v>1040 - Human Resource/Civil Service</v>
      </c>
      <c r="M71" t="str">
        <v>1041 - HRCS - 52e Employees</v>
      </c>
      <c r="N71" t="str">
        <v>1045 - Records Bldg Fitness Center</v>
      </c>
      <c r="O71" t="str">
        <v>1050 - County Treasurer</v>
      </c>
      <c r="P71" t="str">
        <v>1060 - Office of Budget &amp; Evaluation</v>
      </c>
      <c r="Q71" t="str">
        <v>1070 - County Auditor</v>
      </c>
      <c r="R71" t="str">
        <v>1080 - Purchasing</v>
      </c>
      <c r="S71" t="str">
        <v>1082 - Small Business Enterprise(SBE)</v>
      </c>
      <c r="T71" t="str">
        <v>1090 - IT Data Services</v>
      </c>
      <c r="U71" t="str">
        <v>1210 - Elections</v>
      </c>
      <c r="V71" t="str">
        <v>2050 - Texas Cooperative Extension</v>
      </c>
      <c r="W71" t="str">
        <v>2060 - Veterans Service</v>
      </c>
      <c r="X71" t="str">
        <v>2080 - Historical Commission</v>
      </c>
      <c r="Y71" t="str">
        <v>2110 - Public Works</v>
      </c>
      <c r="Z71" t="str">
        <v>2115 - PW - Economic Development</v>
      </c>
      <c r="AA71" t="str">
        <v>2510 - Road Precinct #1</v>
      </c>
      <c r="AB71" t="str">
        <v>2520 - Road Precinct #2</v>
      </c>
      <c r="AC71" t="str">
        <v>2530 - Road Precinct #3</v>
      </c>
      <c r="AD71" t="str">
        <v>2540 - Road Precinct #4</v>
      </c>
      <c r="AE71" t="str">
        <v>2550 - Road Reserves</v>
      </c>
      <c r="AF71" t="str">
        <v>3020 - Community Supervision</v>
      </c>
      <c r="AG71" t="str">
        <v>3030 - Public Service Program</v>
      </c>
      <c r="AH71" t="str">
        <v>3043 - Unincorporated Area Services</v>
      </c>
      <c r="AI71" t="str">
        <v>3110 - Executive</v>
      </c>
      <c r="AJ71" t="str">
        <v>3111 - Special Investigation</v>
      </c>
      <c r="AK71" t="str">
        <v>3112 - Intelligence</v>
      </c>
      <c r="AL71" t="str">
        <v>3113 - Internal Affairs</v>
      </c>
      <c r="AM71" t="str">
        <v>3114 - Compliance</v>
      </c>
      <c r="AN71" t="str">
        <v>3121 - General Services</v>
      </c>
      <c r="AO71" t="str">
        <v>3122 - Personnel</v>
      </c>
      <c r="AP71" t="str">
        <v>3123 - Training</v>
      </c>
      <c r="AQ71" t="str">
        <v>3124 - Communications</v>
      </c>
      <c r="AR71" t="str">
        <v>3125 - Fiscal</v>
      </c>
      <c r="AS71" t="str">
        <v>3126 - Photo Lab</v>
      </c>
      <c r="AT71" t="str">
        <v>3127 - Print Shop Department</v>
      </c>
      <c r="AU71" t="str">
        <v>3128 - Bonds</v>
      </c>
      <c r="AV71" t="str">
        <v>3129 - Bailiff</v>
      </c>
      <c r="AW71" t="str">
        <v>3130 - Warrants</v>
      </c>
      <c r="AX71" t="str">
        <v>3131 - Fugitive Transportation</v>
      </c>
      <c r="AY71" t="str">
        <v>3132 - Civil</v>
      </c>
      <c r="AZ71" t="str">
        <v>3133 - Patrol</v>
      </c>
      <c r="BA71" t="str">
        <v>3134 - Criminal Investigation</v>
      </c>
      <c r="BB71" t="str">
        <v>3136 - FLEET</v>
      </c>
      <c r="BC71" t="str">
        <v>3137 - Freeway Management Program</v>
      </c>
      <c r="BD71" t="str">
        <v>3140 - Detention Services</v>
      </c>
      <c r="BE71" t="str">
        <v>3141 - North Tower</v>
      </c>
      <c r="BF71" t="str">
        <v>3142 - West Tower</v>
      </c>
      <c r="BG71" t="str">
        <v>3147 - Central Intake</v>
      </c>
      <c r="BH71" t="str">
        <v>3148 - South Tower</v>
      </c>
      <c r="BI71" t="str">
        <v>3150 - Classification and Release</v>
      </c>
      <c r="BJ71" t="str">
        <v>3151 - Inmate Program</v>
      </c>
      <c r="BK71" t="str">
        <v>3152 - Central Kitchen</v>
      </c>
      <c r="BL71" t="str">
        <v>3153 - Central Laundry</v>
      </c>
      <c r="BM71" t="str">
        <v>3154 - Inmate Transport</v>
      </c>
      <c r="BN71" t="str">
        <v>3155 - Jail Medical</v>
      </c>
      <c r="BO71" t="str">
        <v>3156 - Pre/Post Trial Release Program</v>
      </c>
      <c r="BP71" t="str">
        <v>3210 - Constable Precinct #1</v>
      </c>
      <c r="BQ71" t="str">
        <v>3220 - Constable Precinct #2</v>
      </c>
      <c r="BR71" t="str">
        <v>3230 - Constable Precinct #3</v>
      </c>
      <c r="BS71" t="str">
        <v>3240 - Constable Precinct #4</v>
      </c>
      <c r="BT71" t="str">
        <v>3250 - Constable Precinct #5</v>
      </c>
      <c r="BU71" t="str">
        <v>3270 - Constable Precinct #3A</v>
      </c>
      <c r="BV71" t="str">
        <v>3280 - Constable Precinct #4A</v>
      </c>
      <c r="BW71" t="str">
        <v>3311 - Crime Lab</v>
      </c>
      <c r="BX71" t="str">
        <v>3312 - Medical Examiner</v>
      </c>
      <c r="BY71" t="str">
        <v>3313 - Breath Alcohol Program</v>
      </c>
      <c r="BZ71" t="str">
        <v>4001 - Building Security</v>
      </c>
      <c r="CA71" t="str">
        <v>4002 - Emergency Management</v>
      </c>
      <c r="CB71" t="str">
        <v>4003 - Fire Marshal</v>
      </c>
      <c r="CC71" t="str">
        <v>4011 - District Attorney</v>
      </c>
      <c r="CD71" t="str">
        <v>4012 - DA-Special Allocation</v>
      </c>
      <c r="CE71" t="str">
        <v>4013 - Drug Court Program</v>
      </c>
      <c r="CF71" t="str">
        <v>4014 - Jail Diversion</v>
      </c>
      <c r="CG71" t="str">
        <v>4015 - Divert Court</v>
      </c>
      <c r="CH71" t="str">
        <v>4016 - S.T.A.C. Court</v>
      </c>
      <c r="CI71" t="str">
        <v>4020 - District Clerk</v>
      </c>
      <c r="CJ71" t="str">
        <v>4031 - County Clerk</v>
      </c>
      <c r="CK71" t="str">
        <v>4032 - County Clerk-Collections</v>
      </c>
      <c r="CL71" t="str">
        <v>4033 - Truancy Courts Clerks</v>
      </c>
      <c r="CM71" t="str">
        <v>4040 - Public Defender</v>
      </c>
      <c r="CN71" t="str">
        <v>4051 - District Court Administration</v>
      </c>
      <c r="CO71" t="str">
        <v>4052 - Family Court Services</v>
      </c>
      <c r="CP71" t="str">
        <v>4053 - Child Support Payments Office</v>
      </c>
      <c r="CQ71" t="str">
        <v>4054 - Alt. Dispute Resolution-Dept</v>
      </c>
      <c r="CR71" t="str">
        <v>4056 - Domestic Relations Office Administration</v>
      </c>
      <c r="CS71" t="str">
        <v>4060 - Jury Service</v>
      </c>
      <c r="CT71" t="str">
        <v>4065 - Grand Jury Service</v>
      </c>
      <c r="CU71" t="str">
        <v>4071 - 5th Court of Appeals</v>
      </c>
      <c r="CV71" t="str">
        <v>4072 - First Admin. Judicial Region</v>
      </c>
      <c r="CW71" t="str">
        <v>4080 - Court Cost Miscellaneous</v>
      </c>
      <c r="CX71" t="str">
        <v>4090 - Appellate Justice System</v>
      </c>
      <c r="CY71" t="str">
        <v>4110 - 14th Civil District Court</v>
      </c>
      <c r="CZ71" t="str">
        <v>4115 - 44th Civil District Court</v>
      </c>
      <c r="DA71" t="str">
        <v>4120 - 68th Civil District Court</v>
      </c>
      <c r="DB71" t="str">
        <v>4125 - 95th Civil District Court</v>
      </c>
      <c r="DC71" t="str">
        <v>4130 - 101st Civil District Court</v>
      </c>
      <c r="DD71" t="str">
        <v>4135 - 116th Civil District Court</v>
      </c>
      <c r="DE71" t="str">
        <v>4140 - 134th Civil District Court</v>
      </c>
      <c r="DF71" t="str">
        <v>4145 - 160th Civil District Court</v>
      </c>
      <c r="DG71" t="str">
        <v>4150 - 162nd Civil District Court</v>
      </c>
      <c r="DH71" t="str">
        <v>4155 - 191st Civil District Court</v>
      </c>
      <c r="DI71" t="str">
        <v>4160 - 192nd Civil District Court</v>
      </c>
      <c r="DJ71" t="str">
        <v>4165 - 193rd Civil District Court</v>
      </c>
      <c r="DK71" t="str">
        <v>4170 - 298th Civil District Court</v>
      </c>
      <c r="DL71" t="str">
        <v>4175 - Civil District Masters</v>
      </c>
      <c r="DM71" t="str">
        <v>4180 - Civil Tax Court</v>
      </c>
      <c r="DN71" t="str">
        <v>4210 - 254th Family Court</v>
      </c>
      <c r="DO71" t="str">
        <v>4215 - 255th Family Court</v>
      </c>
      <c r="DP71" t="str">
        <v>4220 - 256th Family Court</v>
      </c>
      <c r="DQ71" t="str">
        <v>4225 - 301st Family Court</v>
      </c>
      <c r="DR71" t="str">
        <v>4230 - 302nd Family Court</v>
      </c>
      <c r="DS71" t="str">
        <v>4235 - 303rd Family Court</v>
      </c>
      <c r="DT71" t="str">
        <v>4240 - 330th Family Court</v>
      </c>
      <c r="DU71" t="str">
        <v>4250 - IV-D Court</v>
      </c>
      <c r="DV71" t="str">
        <v>4310 - 304th Juvenile Court</v>
      </c>
      <c r="DW71" t="str">
        <v>4320 - 305th Juvenile Court</v>
      </c>
      <c r="DX71" t="str">
        <v>4401 - Criminal District Court #1</v>
      </c>
      <c r="DY71" t="str">
        <v>4402 - Criminal District Court #2</v>
      </c>
      <c r="DZ71" t="str">
        <v>4403 - Criminal District Court #3</v>
      </c>
      <c r="EA71" t="str">
        <v>4404 - Criminal District Court #4</v>
      </c>
      <c r="EB71" t="str">
        <v>4405 - Criminal District Court #5</v>
      </c>
      <c r="EC71" t="str">
        <v>4406 - Criminal District Court #6</v>
      </c>
      <c r="ED71" t="str">
        <v>4407 - Criminal District Court #7</v>
      </c>
      <c r="EE71" t="str">
        <v>4410 - 194th Criminal District Court</v>
      </c>
      <c r="EF71" t="str">
        <v>4415 - 195th Criminal District Court</v>
      </c>
      <c r="EG71" t="str">
        <v>4420 - 203rd Criminal District Court</v>
      </c>
      <c r="EH71" t="str">
        <v>4425 - 204th Criminal District Court</v>
      </c>
      <c r="EI71" t="str">
        <v>4430 - 265th Criminal District Court</v>
      </c>
      <c r="EJ71" t="str">
        <v>4435 - 282nd Criminal District Court</v>
      </c>
      <c r="EK71" t="str">
        <v>4440 - 283rd Criminal District Court</v>
      </c>
      <c r="EL71" t="str">
        <v>4445 - 291st Criminal District Court</v>
      </c>
      <c r="EM71" t="str">
        <v>4450 - 292nd Criminal District Court</v>
      </c>
      <c r="EN71" t="str">
        <v>4455 - 363rd Criminal District Court</v>
      </c>
      <c r="EO71" t="str">
        <v>4460 - Criminal District Magistrates</v>
      </c>
      <c r="EP71" t="str">
        <v>4461 - Pretrial Release</v>
      </c>
      <c r="EQ71" t="str">
        <v>4465 - Staff Attorneys</v>
      </c>
      <c r="ER71" t="str">
        <v>4470 - Criminal District Court Manager</v>
      </c>
      <c r="ES71" t="str">
        <v>4501 - County Court at Law #1</v>
      </c>
      <c r="ET71" t="str">
        <v>4502 - County Court at Law #2</v>
      </c>
      <c r="EU71" t="str">
        <v>4503 - County Court at Law #3</v>
      </c>
      <c r="EV71" t="str">
        <v>4504 - County Court at Law #4</v>
      </c>
      <c r="EW71" t="str">
        <v>4505 - County Court at Law #5</v>
      </c>
      <c r="EX71" t="str">
        <v>4601 - County Criminal Court #1</v>
      </c>
      <c r="EY71" t="str">
        <v>4602 - County Criminal Court #2</v>
      </c>
      <c r="EZ71" t="str">
        <v>4603 - County Criminal Court #3</v>
      </c>
      <c r="FA71" t="str">
        <v>4604 - County Criminal Court #4</v>
      </c>
      <c r="FB71" t="str">
        <v>4605 - County Criminal Court #5</v>
      </c>
      <c r="FC71" t="str">
        <v>4606 - County Criminal Court #6</v>
      </c>
      <c r="FD71" t="str">
        <v>4607 - County Criminal Court #7</v>
      </c>
      <c r="FE71" t="str">
        <v>4608 - County Criminal Court #8</v>
      </c>
      <c r="FF71" t="str">
        <v>4609 - County Criminal Court #9</v>
      </c>
      <c r="FG71" t="str">
        <v>4610 - County Criminal Court #10</v>
      </c>
      <c r="FH71" t="str">
        <v>4611 - County Criminal Court #11</v>
      </c>
      <c r="FI71" t="str">
        <v>4615 - County Criminal Court of Appeals</v>
      </c>
      <c r="FJ71" t="str">
        <v>4616 - County Criminal Court of Appeals #2</v>
      </c>
      <c r="FK71" t="str">
        <v>4617 - County Criminal Court - Magistrate</v>
      </c>
      <c r="FL71" t="str">
        <v>4620 - County Criminal Court Manager</v>
      </c>
      <c r="FM71" t="str">
        <v>4701 - Probate Court #1</v>
      </c>
      <c r="FN71" t="str">
        <v>4702 - Probate Court #2</v>
      </c>
      <c r="FO71" t="str">
        <v>4703 - Probate Court #3</v>
      </c>
      <c r="FP71" t="str">
        <v>4704 - Investigators/Court Visitor Program</v>
      </c>
      <c r="FQ71" t="str">
        <v>4705 - Probate Associates</v>
      </c>
      <c r="FR71" t="str">
        <v>4811 - J.P- 1-1</v>
      </c>
      <c r="FS71" t="str">
        <v>4812 - J.P- 1-2</v>
      </c>
      <c r="FT71" t="str">
        <v>4821 - J.P- 2-1</v>
      </c>
      <c r="FU71" t="str">
        <v>4822 - J.P- 2-2</v>
      </c>
      <c r="FV71" t="str">
        <v>4831 - J.P- 3-1</v>
      </c>
      <c r="FW71" t="str">
        <v>4832 - J.P- 3-2</v>
      </c>
      <c r="FX71" t="str">
        <v>4833 - J.P. Central Collections</v>
      </c>
      <c r="FY71" t="str">
        <v>4841 - J.P- 4-1</v>
      </c>
      <c r="FZ71" t="str">
        <v>4842 - J.P- 4-2</v>
      </c>
      <c r="GA71" t="str">
        <v>4851 - J.P- 5-1</v>
      </c>
      <c r="GB71" t="str">
        <v>4852 - J.P- 5-2</v>
      </c>
      <c r="GC71" t="str">
        <v>4862 - J P 3-A</v>
      </c>
      <c r="GD71" t="str">
        <v>4921 - District Clerk Criminal and Bond Forfeiture</v>
      </c>
      <c r="GE71" t="str">
        <v>4922 - District Clerk Passport Central</v>
      </c>
      <c r="GF71" t="str">
        <v>4923 - District Clerk Passport East</v>
      </c>
      <c r="GG71" t="str">
        <v>4924 - District Passport North</v>
      </c>
      <c r="GH71" t="str">
        <v>4925 - District Clerk Juvenile</v>
      </c>
      <c r="GI71" t="str">
        <v>4926 - District Civil and Family, Trust and Collections</v>
      </c>
      <c r="GJ71" t="str">
        <v>5001 - County Clerk Criminal and Bond Forfeiture</v>
      </c>
      <c r="GK71" t="str">
        <v>5002 - County Clerk Recording</v>
      </c>
      <c r="GL71" t="str">
        <v>5003 - County Clerk Vitals</v>
      </c>
      <c r="GM71" t="str">
        <v>5004 - County Clerk Trust</v>
      </c>
      <c r="GN71" t="str">
        <v xml:space="preserve">5005 - County Clerk Civil </v>
      </c>
      <c r="GO71" t="str">
        <v>5006 - County Clerk Probate</v>
      </c>
      <c r="GP71" t="str">
        <v>5007 - County Clerk Central Records</v>
      </c>
      <c r="GQ71" t="str">
        <v>5008 - County Clerk-Collections</v>
      </c>
      <c r="GR71" t="str">
        <v>5041 - Truancy South</v>
      </c>
      <c r="GS71" t="str">
        <v>5042 - Truancy North</v>
      </c>
      <c r="GT71" t="str">
        <v>5043 - Truancy East</v>
      </c>
      <c r="GU71" t="str">
        <v>5110 - Employee Health Clinic</v>
      </c>
      <c r="GV71" t="str">
        <v>5111 - Juvenile Administration</v>
      </c>
      <c r="GW71" t="str">
        <v>5112 - Juvenile Psychological Service</v>
      </c>
      <c r="GX71" t="str">
        <v>5114 - Juvenile-Detention Center</v>
      </c>
      <c r="GY71" t="str">
        <v>5115 - Juvenile-Emergency Shelter</v>
      </c>
      <c r="GZ71" t="str">
        <v>5116 - Juvenile-Letot Center</v>
      </c>
      <c r="HA71" t="str">
        <v>5117 - Juvenile-Youth Village</v>
      </c>
      <c r="HB71" t="str">
        <v>5118 - Juvenile-Medlock Center</v>
      </c>
      <c r="HC71" t="str">
        <v>5119 - Juvenile-Letot Residential Treatment Center</v>
      </c>
      <c r="HD71" t="str">
        <v>5120 - Health Administration</v>
      </c>
      <c r="HE71" t="str">
        <v>5121 - Environmental Health</v>
      </c>
      <c r="HF71" t="str">
        <v>5122 - Public Health Lab</v>
      </c>
      <c r="HG71" t="str">
        <v>5123 - Preventive Health</v>
      </c>
      <c r="HH71" t="str">
        <v>5124 - Communicable Disease Control</v>
      </c>
      <c r="HI71" t="str">
        <v>5125 - STD Clinic</v>
      </c>
      <c r="HJ71" t="str">
        <v>5126 - TB Clinic</v>
      </c>
      <c r="HK71" t="str">
        <v>5128 - HHS - Finance Admin</v>
      </c>
      <c r="HL71" t="str">
        <v xml:space="preserve">5130 - Budget Office Community Contracts </v>
      </c>
      <c r="HM71" t="str">
        <v>5140 - CPS Program</v>
      </c>
      <c r="HN71" t="str">
        <v>5170 - Welfare Assistance</v>
      </c>
      <c r="HO71" t="str">
        <v>6340 - Wilmer Substance Abuse Facility</v>
      </c>
      <c r="HP71" t="str">
        <v>6430 - Truancy Enforcement Center</v>
      </c>
      <c r="HQ71" t="str">
        <v>6930 - Cash Match for Grants</v>
      </c>
      <c r="HR71" t="str">
        <v>7138 - Parking Garage CO 2004 Series</v>
      </c>
      <c r="HS71" t="str">
        <v>7139 - Unlimited Tax Ref 2005  24.097M</v>
      </c>
      <c r="HT71" t="str">
        <v>7140 - Certificate Obligation, 2006  $65M</v>
      </c>
      <c r="HU71" t="str">
        <v>7141 - Limited Tax Notes, Series 2011</v>
      </c>
      <c r="HV71" t="str">
        <v>7142 - Unlimited Tax Refunding Bonds Series 2011A-Dept</v>
      </c>
      <c r="HW71" t="str">
        <v>7144 - Limited Tax Refunding Bonds Series 2013</v>
      </c>
      <c r="HX71" t="str">
        <v>7145 - Dept Limited Tax Notes Series 2013</v>
      </c>
      <c r="HY71" t="str">
        <v>7146 - Unlimited Tax Refunding Bonds Series 2015</v>
      </c>
      <c r="HZ71" t="str">
        <v>7147 - Combination Tax and Parking Garage Revenue Certificates of Obligation Series 2016</v>
      </c>
      <c r="IA71" t="str">
        <v>7148 - Certificates of Obligation, Series 2022</v>
      </c>
      <c r="IB71" t="str">
        <v>7400 - Administrative</v>
      </c>
      <c r="IC71" t="str">
        <v>7414 - Unlimited Tax Road Bonds Series 1995</v>
      </c>
      <c r="ID71" t="str">
        <v>7418 - Road Bond Series 1996</v>
      </c>
      <c r="IE71" t="str">
        <v>7492 - 1995 Road Bond Fund</v>
      </c>
      <c r="IF71" t="str">
        <v>8010 - State Highway Fund</v>
      </c>
      <c r="IG71" t="str">
        <v>8011 - Vehicle Sales and Use Tax</v>
      </c>
      <c r="IH71" t="str">
        <v>8012 - Certificate of Title Fund</v>
      </c>
      <c r="II71" t="str">
        <v>8013 - State Beer and Wine</v>
      </c>
      <c r="IJ71" t="str">
        <v>8014 - Unapportioned Tax</v>
      </c>
      <c r="IK71" t="str">
        <v>8015 - Tax Refund</v>
      </c>
      <c r="IL71" t="str">
        <v>8016 - Trust Fund (Tax Assessor)</v>
      </c>
      <c r="IM71" t="str">
        <v>8017 - Mail-in License Renewal</v>
      </c>
      <c r="IN71" t="str">
        <v>8459 - Chase C.C. Clearing Acct-Tax Office</v>
      </c>
      <c r="IO71" t="str">
        <v>8465 - Chase C.C. MV Clearing Acct-Tax Office</v>
      </c>
      <c r="IP71" t="str">
        <v>8466 - Chase Credit Card Charge Back-Tax Office</v>
      </c>
      <c r="IQ71" t="str">
        <v>8467 - Chase C.C MV Charge Back Tax Office</v>
      </c>
      <c r="IR71" t="str">
        <v>8543 - Chase Credit Card B&amp;W Chargeback</v>
      </c>
      <c r="IS71" t="str">
        <v>8545 - Chase Credit Card VIT/SIT Chargeback</v>
      </c>
      <c r="IT71" t="str">
        <v>8718 - Dealers' Escrow Account</v>
      </c>
      <c r="IU71" t="str">
        <v>8719 - Undisbursed Funds</v>
      </c>
      <c r="IV71" t="str">
        <v>8720 - Credit Card Deposit/Clearing Acct</v>
      </c>
      <c r="IW71" t="str">
        <v>8721 - Unapportioned Tax ( Year End ) Used to be 720</v>
      </c>
      <c r="IX71" t="str">
        <v>8731 - Credit Card Chargeback Acct</v>
      </c>
      <c r="IY71" t="str">
        <v>9010 - Library Assistance</v>
      </c>
      <c r="IZ71" t="str">
        <v>9020 - Local Emergencies</v>
      </c>
      <c r="JA71" t="str">
        <v>9101 - Park &amp; Open Space Adm</v>
      </c>
      <c r="JB71" t="str">
        <v>9102 - Park and Open Space</v>
      </c>
      <c r="JC71" t="str">
        <v>9200 - Escrows</v>
      </c>
      <c r="JD71" t="str">
        <v>9205 - Constable Precinct #1</v>
      </c>
      <c r="JE71" t="str">
        <v>9206 - Constable Precinct #2</v>
      </c>
      <c r="JF71" t="str">
        <v>9207 - Constable Precinct #3</v>
      </c>
      <c r="JG71" t="str">
        <v>9208 - Constable Precinct #4</v>
      </c>
      <c r="JH71" t="str">
        <v>9209 - Constable Precinct #5</v>
      </c>
      <c r="JI71" t="str">
        <v xml:space="preserve">9215 - Commissary </v>
      </c>
      <c r="JJ71" t="str">
        <v xml:space="preserve">9220 - District Attorney </v>
      </c>
      <c r="JK71" t="str">
        <v>9225 - Sheriff</v>
      </c>
      <c r="JL71" t="str">
        <v xml:space="preserve">9230 - Juvenile </v>
      </c>
      <c r="JM71" t="str">
        <v xml:space="preserve">9235 - Justice of Peace </v>
      </c>
      <c r="JN71" t="str">
        <v>9240 - County Clerk</v>
      </c>
      <c r="JO71" t="str">
        <v>9245 - District Clerk</v>
      </c>
      <c r="JP71" t="str">
        <v xml:space="preserve">9250 - County Clerk Record Management </v>
      </c>
      <c r="JQ71" t="str">
        <v xml:space="preserve">9255 - District Clerk Record Management </v>
      </c>
      <c r="JR71" t="str">
        <v xml:space="preserve">9256 - County &amp; District Clerk Record Management </v>
      </c>
      <c r="JS71" t="str">
        <v xml:space="preserve">9260 - Community Supervision and Correction Department </v>
      </c>
      <c r="JT71" t="str">
        <v xml:space="preserve">9265 - Tax Office </v>
      </c>
      <c r="JU71" t="str">
        <v xml:space="preserve">9270 - Criminal Justice </v>
      </c>
      <c r="JV71" t="str">
        <v xml:space="preserve">9275 - Divert Court </v>
      </c>
      <c r="JW71" t="str">
        <v>9280 - HHS</v>
      </c>
      <c r="JX71" t="str">
        <v>9285 - Probate Court</v>
      </c>
      <c r="JY71" t="str">
        <v>9290 - Law Library</v>
      </c>
      <c r="JZ71" t="str">
        <v>9291 - SBE</v>
      </c>
      <c r="KA71" t="str">
        <v>9292 - Fire Marshall</v>
      </c>
      <c r="KB71" t="str">
        <v>9410 - IT Projects</v>
      </c>
      <c r="KC71" t="str">
        <v>9420 - Facilities Projects</v>
      </c>
      <c r="KD71" t="str">
        <v>9430 - Public Works Projects</v>
      </c>
      <c r="KE71" t="str">
        <v>9440 - CSCD Projects</v>
      </c>
      <c r="KF71" t="str">
        <v>9450 - Elections</v>
      </c>
      <c r="KG71" t="str">
        <v>9455 - Household Hazardous Waste</v>
      </c>
      <c r="KH71" t="str">
        <v>9464 - American Rescue Plan</v>
      </c>
      <c r="KI71" t="str">
        <v>9466 - Major Grants</v>
      </c>
      <c r="KJ71" t="str">
        <v>9467 - HUD Section 8</v>
      </c>
      <c r="KK71" t="str">
        <v>9468 - Charter School</v>
      </c>
      <c r="KL71" t="str">
        <v>9900 - Non-Budget Charges</v>
      </c>
      <c r="KM71" t="str">
        <v>9910 - Countywide Appropriations</v>
      </c>
      <c r="KN71" t="str">
        <v>9915 - Surplus</v>
      </c>
      <c r="KO71" t="str">
        <v>9920 - Payroll -Dept</v>
      </c>
      <c r="KP71" t="str">
        <v>9940 - Reserves and Contingency</v>
      </c>
      <c r="KQ71" t="str">
        <v>9950 - Emergency Reserves</v>
      </c>
    </row>
    <row r="72" spans="1:303" x14ac:dyDescent="0.25">
      <c r="A72" t="str" cm="1">
        <f t="array" ref="A72:KQ72">TRANSPOSE(_xlfn._xlws.SORT(_xlfn._xlws.FILTER(TableCostCenter[Cost Center List],ISNUMBER(SEARCH(Travel!Z73,TableCostCenter[Cost Center List])))))</f>
        <v>0000 - Default Cost Center</v>
      </c>
      <c r="B72" t="str">
        <v>1010 - County Judge</v>
      </c>
      <c r="C72" t="str">
        <v>1011 - Truancy Courts</v>
      </c>
      <c r="D72" t="str">
        <v>1016 - Planning and Development</v>
      </c>
      <c r="E72" t="str">
        <v>1020 - Commissioners' Court Administrator</v>
      </c>
      <c r="F72" t="str">
        <v>1021 - Operation Services - Engineering</v>
      </c>
      <c r="G72" t="str">
        <v>1022 - Operation Services - Facilities</v>
      </c>
      <c r="H72" t="str">
        <v>1023 - Operation Services - Comm/Central Services</v>
      </c>
      <c r="I72" t="str">
        <v>1024 - Operation Services - Records Mgmt</v>
      </c>
      <c r="J72" t="str">
        <v>1027 - Operation Services - Auto Service Center</v>
      </c>
      <c r="K72" t="str">
        <v>1035 - Tax Assessor/Collector</v>
      </c>
      <c r="L72" t="str">
        <v>1040 - Human Resource/Civil Service</v>
      </c>
      <c r="M72" t="str">
        <v>1041 - HRCS - 52e Employees</v>
      </c>
      <c r="N72" t="str">
        <v>1045 - Records Bldg Fitness Center</v>
      </c>
      <c r="O72" t="str">
        <v>1050 - County Treasurer</v>
      </c>
      <c r="P72" t="str">
        <v>1060 - Office of Budget &amp; Evaluation</v>
      </c>
      <c r="Q72" t="str">
        <v>1070 - County Auditor</v>
      </c>
      <c r="R72" t="str">
        <v>1080 - Purchasing</v>
      </c>
      <c r="S72" t="str">
        <v>1082 - Small Business Enterprise(SBE)</v>
      </c>
      <c r="T72" t="str">
        <v>1090 - IT Data Services</v>
      </c>
      <c r="U72" t="str">
        <v>1210 - Elections</v>
      </c>
      <c r="V72" t="str">
        <v>2050 - Texas Cooperative Extension</v>
      </c>
      <c r="W72" t="str">
        <v>2060 - Veterans Service</v>
      </c>
      <c r="X72" t="str">
        <v>2080 - Historical Commission</v>
      </c>
      <c r="Y72" t="str">
        <v>2110 - Public Works</v>
      </c>
      <c r="Z72" t="str">
        <v>2115 - PW - Economic Development</v>
      </c>
      <c r="AA72" t="str">
        <v>2510 - Road Precinct #1</v>
      </c>
      <c r="AB72" t="str">
        <v>2520 - Road Precinct #2</v>
      </c>
      <c r="AC72" t="str">
        <v>2530 - Road Precinct #3</v>
      </c>
      <c r="AD72" t="str">
        <v>2540 - Road Precinct #4</v>
      </c>
      <c r="AE72" t="str">
        <v>2550 - Road Reserves</v>
      </c>
      <c r="AF72" t="str">
        <v>3020 - Community Supervision</v>
      </c>
      <c r="AG72" t="str">
        <v>3030 - Public Service Program</v>
      </c>
      <c r="AH72" t="str">
        <v>3043 - Unincorporated Area Services</v>
      </c>
      <c r="AI72" t="str">
        <v>3110 - Executive</v>
      </c>
      <c r="AJ72" t="str">
        <v>3111 - Special Investigation</v>
      </c>
      <c r="AK72" t="str">
        <v>3112 - Intelligence</v>
      </c>
      <c r="AL72" t="str">
        <v>3113 - Internal Affairs</v>
      </c>
      <c r="AM72" t="str">
        <v>3114 - Compliance</v>
      </c>
      <c r="AN72" t="str">
        <v>3121 - General Services</v>
      </c>
      <c r="AO72" t="str">
        <v>3122 - Personnel</v>
      </c>
      <c r="AP72" t="str">
        <v>3123 - Training</v>
      </c>
      <c r="AQ72" t="str">
        <v>3124 - Communications</v>
      </c>
      <c r="AR72" t="str">
        <v>3125 - Fiscal</v>
      </c>
      <c r="AS72" t="str">
        <v>3126 - Photo Lab</v>
      </c>
      <c r="AT72" t="str">
        <v>3127 - Print Shop Department</v>
      </c>
      <c r="AU72" t="str">
        <v>3128 - Bonds</v>
      </c>
      <c r="AV72" t="str">
        <v>3129 - Bailiff</v>
      </c>
      <c r="AW72" t="str">
        <v>3130 - Warrants</v>
      </c>
      <c r="AX72" t="str">
        <v>3131 - Fugitive Transportation</v>
      </c>
      <c r="AY72" t="str">
        <v>3132 - Civil</v>
      </c>
      <c r="AZ72" t="str">
        <v>3133 - Patrol</v>
      </c>
      <c r="BA72" t="str">
        <v>3134 - Criminal Investigation</v>
      </c>
      <c r="BB72" t="str">
        <v>3136 - FLEET</v>
      </c>
      <c r="BC72" t="str">
        <v>3137 - Freeway Management Program</v>
      </c>
      <c r="BD72" t="str">
        <v>3140 - Detention Services</v>
      </c>
      <c r="BE72" t="str">
        <v>3141 - North Tower</v>
      </c>
      <c r="BF72" t="str">
        <v>3142 - West Tower</v>
      </c>
      <c r="BG72" t="str">
        <v>3147 - Central Intake</v>
      </c>
      <c r="BH72" t="str">
        <v>3148 - South Tower</v>
      </c>
      <c r="BI72" t="str">
        <v>3150 - Classification and Release</v>
      </c>
      <c r="BJ72" t="str">
        <v>3151 - Inmate Program</v>
      </c>
      <c r="BK72" t="str">
        <v>3152 - Central Kitchen</v>
      </c>
      <c r="BL72" t="str">
        <v>3153 - Central Laundry</v>
      </c>
      <c r="BM72" t="str">
        <v>3154 - Inmate Transport</v>
      </c>
      <c r="BN72" t="str">
        <v>3155 - Jail Medical</v>
      </c>
      <c r="BO72" t="str">
        <v>3156 - Pre/Post Trial Release Program</v>
      </c>
      <c r="BP72" t="str">
        <v>3210 - Constable Precinct #1</v>
      </c>
      <c r="BQ72" t="str">
        <v>3220 - Constable Precinct #2</v>
      </c>
      <c r="BR72" t="str">
        <v>3230 - Constable Precinct #3</v>
      </c>
      <c r="BS72" t="str">
        <v>3240 - Constable Precinct #4</v>
      </c>
      <c r="BT72" t="str">
        <v>3250 - Constable Precinct #5</v>
      </c>
      <c r="BU72" t="str">
        <v>3270 - Constable Precinct #3A</v>
      </c>
      <c r="BV72" t="str">
        <v>3280 - Constable Precinct #4A</v>
      </c>
      <c r="BW72" t="str">
        <v>3311 - Crime Lab</v>
      </c>
      <c r="BX72" t="str">
        <v>3312 - Medical Examiner</v>
      </c>
      <c r="BY72" t="str">
        <v>3313 - Breath Alcohol Program</v>
      </c>
      <c r="BZ72" t="str">
        <v>4001 - Building Security</v>
      </c>
      <c r="CA72" t="str">
        <v>4002 - Emergency Management</v>
      </c>
      <c r="CB72" t="str">
        <v>4003 - Fire Marshal</v>
      </c>
      <c r="CC72" t="str">
        <v>4011 - District Attorney</v>
      </c>
      <c r="CD72" t="str">
        <v>4012 - DA-Special Allocation</v>
      </c>
      <c r="CE72" t="str">
        <v>4013 - Drug Court Program</v>
      </c>
      <c r="CF72" t="str">
        <v>4014 - Jail Diversion</v>
      </c>
      <c r="CG72" t="str">
        <v>4015 - Divert Court</v>
      </c>
      <c r="CH72" t="str">
        <v>4016 - S.T.A.C. Court</v>
      </c>
      <c r="CI72" t="str">
        <v>4020 - District Clerk</v>
      </c>
      <c r="CJ72" t="str">
        <v>4031 - County Clerk</v>
      </c>
      <c r="CK72" t="str">
        <v>4032 - County Clerk-Collections</v>
      </c>
      <c r="CL72" t="str">
        <v>4033 - Truancy Courts Clerks</v>
      </c>
      <c r="CM72" t="str">
        <v>4040 - Public Defender</v>
      </c>
      <c r="CN72" t="str">
        <v>4051 - District Court Administration</v>
      </c>
      <c r="CO72" t="str">
        <v>4052 - Family Court Services</v>
      </c>
      <c r="CP72" t="str">
        <v>4053 - Child Support Payments Office</v>
      </c>
      <c r="CQ72" t="str">
        <v>4054 - Alt. Dispute Resolution-Dept</v>
      </c>
      <c r="CR72" t="str">
        <v>4056 - Domestic Relations Office Administration</v>
      </c>
      <c r="CS72" t="str">
        <v>4060 - Jury Service</v>
      </c>
      <c r="CT72" t="str">
        <v>4065 - Grand Jury Service</v>
      </c>
      <c r="CU72" t="str">
        <v>4071 - 5th Court of Appeals</v>
      </c>
      <c r="CV72" t="str">
        <v>4072 - First Admin. Judicial Region</v>
      </c>
      <c r="CW72" t="str">
        <v>4080 - Court Cost Miscellaneous</v>
      </c>
      <c r="CX72" t="str">
        <v>4090 - Appellate Justice System</v>
      </c>
      <c r="CY72" t="str">
        <v>4110 - 14th Civil District Court</v>
      </c>
      <c r="CZ72" t="str">
        <v>4115 - 44th Civil District Court</v>
      </c>
      <c r="DA72" t="str">
        <v>4120 - 68th Civil District Court</v>
      </c>
      <c r="DB72" t="str">
        <v>4125 - 95th Civil District Court</v>
      </c>
      <c r="DC72" t="str">
        <v>4130 - 101st Civil District Court</v>
      </c>
      <c r="DD72" t="str">
        <v>4135 - 116th Civil District Court</v>
      </c>
      <c r="DE72" t="str">
        <v>4140 - 134th Civil District Court</v>
      </c>
      <c r="DF72" t="str">
        <v>4145 - 160th Civil District Court</v>
      </c>
      <c r="DG72" t="str">
        <v>4150 - 162nd Civil District Court</v>
      </c>
      <c r="DH72" t="str">
        <v>4155 - 191st Civil District Court</v>
      </c>
      <c r="DI72" t="str">
        <v>4160 - 192nd Civil District Court</v>
      </c>
      <c r="DJ72" t="str">
        <v>4165 - 193rd Civil District Court</v>
      </c>
      <c r="DK72" t="str">
        <v>4170 - 298th Civil District Court</v>
      </c>
      <c r="DL72" t="str">
        <v>4175 - Civil District Masters</v>
      </c>
      <c r="DM72" t="str">
        <v>4180 - Civil Tax Court</v>
      </c>
      <c r="DN72" t="str">
        <v>4210 - 254th Family Court</v>
      </c>
      <c r="DO72" t="str">
        <v>4215 - 255th Family Court</v>
      </c>
      <c r="DP72" t="str">
        <v>4220 - 256th Family Court</v>
      </c>
      <c r="DQ72" t="str">
        <v>4225 - 301st Family Court</v>
      </c>
      <c r="DR72" t="str">
        <v>4230 - 302nd Family Court</v>
      </c>
      <c r="DS72" t="str">
        <v>4235 - 303rd Family Court</v>
      </c>
      <c r="DT72" t="str">
        <v>4240 - 330th Family Court</v>
      </c>
      <c r="DU72" t="str">
        <v>4250 - IV-D Court</v>
      </c>
      <c r="DV72" t="str">
        <v>4310 - 304th Juvenile Court</v>
      </c>
      <c r="DW72" t="str">
        <v>4320 - 305th Juvenile Court</v>
      </c>
      <c r="DX72" t="str">
        <v>4401 - Criminal District Court #1</v>
      </c>
      <c r="DY72" t="str">
        <v>4402 - Criminal District Court #2</v>
      </c>
      <c r="DZ72" t="str">
        <v>4403 - Criminal District Court #3</v>
      </c>
      <c r="EA72" t="str">
        <v>4404 - Criminal District Court #4</v>
      </c>
      <c r="EB72" t="str">
        <v>4405 - Criminal District Court #5</v>
      </c>
      <c r="EC72" t="str">
        <v>4406 - Criminal District Court #6</v>
      </c>
      <c r="ED72" t="str">
        <v>4407 - Criminal District Court #7</v>
      </c>
      <c r="EE72" t="str">
        <v>4410 - 194th Criminal District Court</v>
      </c>
      <c r="EF72" t="str">
        <v>4415 - 195th Criminal District Court</v>
      </c>
      <c r="EG72" t="str">
        <v>4420 - 203rd Criminal District Court</v>
      </c>
      <c r="EH72" t="str">
        <v>4425 - 204th Criminal District Court</v>
      </c>
      <c r="EI72" t="str">
        <v>4430 - 265th Criminal District Court</v>
      </c>
      <c r="EJ72" t="str">
        <v>4435 - 282nd Criminal District Court</v>
      </c>
      <c r="EK72" t="str">
        <v>4440 - 283rd Criminal District Court</v>
      </c>
      <c r="EL72" t="str">
        <v>4445 - 291st Criminal District Court</v>
      </c>
      <c r="EM72" t="str">
        <v>4450 - 292nd Criminal District Court</v>
      </c>
      <c r="EN72" t="str">
        <v>4455 - 363rd Criminal District Court</v>
      </c>
      <c r="EO72" t="str">
        <v>4460 - Criminal District Magistrates</v>
      </c>
      <c r="EP72" t="str">
        <v>4461 - Pretrial Release</v>
      </c>
      <c r="EQ72" t="str">
        <v>4465 - Staff Attorneys</v>
      </c>
      <c r="ER72" t="str">
        <v>4470 - Criminal District Court Manager</v>
      </c>
      <c r="ES72" t="str">
        <v>4501 - County Court at Law #1</v>
      </c>
      <c r="ET72" t="str">
        <v>4502 - County Court at Law #2</v>
      </c>
      <c r="EU72" t="str">
        <v>4503 - County Court at Law #3</v>
      </c>
      <c r="EV72" t="str">
        <v>4504 - County Court at Law #4</v>
      </c>
      <c r="EW72" t="str">
        <v>4505 - County Court at Law #5</v>
      </c>
      <c r="EX72" t="str">
        <v>4601 - County Criminal Court #1</v>
      </c>
      <c r="EY72" t="str">
        <v>4602 - County Criminal Court #2</v>
      </c>
      <c r="EZ72" t="str">
        <v>4603 - County Criminal Court #3</v>
      </c>
      <c r="FA72" t="str">
        <v>4604 - County Criminal Court #4</v>
      </c>
      <c r="FB72" t="str">
        <v>4605 - County Criminal Court #5</v>
      </c>
      <c r="FC72" t="str">
        <v>4606 - County Criminal Court #6</v>
      </c>
      <c r="FD72" t="str">
        <v>4607 - County Criminal Court #7</v>
      </c>
      <c r="FE72" t="str">
        <v>4608 - County Criminal Court #8</v>
      </c>
      <c r="FF72" t="str">
        <v>4609 - County Criminal Court #9</v>
      </c>
      <c r="FG72" t="str">
        <v>4610 - County Criminal Court #10</v>
      </c>
      <c r="FH72" t="str">
        <v>4611 - County Criminal Court #11</v>
      </c>
      <c r="FI72" t="str">
        <v>4615 - County Criminal Court of Appeals</v>
      </c>
      <c r="FJ72" t="str">
        <v>4616 - County Criminal Court of Appeals #2</v>
      </c>
      <c r="FK72" t="str">
        <v>4617 - County Criminal Court - Magistrate</v>
      </c>
      <c r="FL72" t="str">
        <v>4620 - County Criminal Court Manager</v>
      </c>
      <c r="FM72" t="str">
        <v>4701 - Probate Court #1</v>
      </c>
      <c r="FN72" t="str">
        <v>4702 - Probate Court #2</v>
      </c>
      <c r="FO72" t="str">
        <v>4703 - Probate Court #3</v>
      </c>
      <c r="FP72" t="str">
        <v>4704 - Investigators/Court Visitor Program</v>
      </c>
      <c r="FQ72" t="str">
        <v>4705 - Probate Associates</v>
      </c>
      <c r="FR72" t="str">
        <v>4811 - J.P- 1-1</v>
      </c>
      <c r="FS72" t="str">
        <v>4812 - J.P- 1-2</v>
      </c>
      <c r="FT72" t="str">
        <v>4821 - J.P- 2-1</v>
      </c>
      <c r="FU72" t="str">
        <v>4822 - J.P- 2-2</v>
      </c>
      <c r="FV72" t="str">
        <v>4831 - J.P- 3-1</v>
      </c>
      <c r="FW72" t="str">
        <v>4832 - J.P- 3-2</v>
      </c>
      <c r="FX72" t="str">
        <v>4833 - J.P. Central Collections</v>
      </c>
      <c r="FY72" t="str">
        <v>4841 - J.P- 4-1</v>
      </c>
      <c r="FZ72" t="str">
        <v>4842 - J.P- 4-2</v>
      </c>
      <c r="GA72" t="str">
        <v>4851 - J.P- 5-1</v>
      </c>
      <c r="GB72" t="str">
        <v>4852 - J.P- 5-2</v>
      </c>
      <c r="GC72" t="str">
        <v>4862 - J P 3-A</v>
      </c>
      <c r="GD72" t="str">
        <v>4921 - District Clerk Criminal and Bond Forfeiture</v>
      </c>
      <c r="GE72" t="str">
        <v>4922 - District Clerk Passport Central</v>
      </c>
      <c r="GF72" t="str">
        <v>4923 - District Clerk Passport East</v>
      </c>
      <c r="GG72" t="str">
        <v>4924 - District Passport North</v>
      </c>
      <c r="GH72" t="str">
        <v>4925 - District Clerk Juvenile</v>
      </c>
      <c r="GI72" t="str">
        <v>4926 - District Civil and Family, Trust and Collections</v>
      </c>
      <c r="GJ72" t="str">
        <v>5001 - County Clerk Criminal and Bond Forfeiture</v>
      </c>
      <c r="GK72" t="str">
        <v>5002 - County Clerk Recording</v>
      </c>
      <c r="GL72" t="str">
        <v>5003 - County Clerk Vitals</v>
      </c>
      <c r="GM72" t="str">
        <v>5004 - County Clerk Trust</v>
      </c>
      <c r="GN72" t="str">
        <v xml:space="preserve">5005 - County Clerk Civil </v>
      </c>
      <c r="GO72" t="str">
        <v>5006 - County Clerk Probate</v>
      </c>
      <c r="GP72" t="str">
        <v>5007 - County Clerk Central Records</v>
      </c>
      <c r="GQ72" t="str">
        <v>5008 - County Clerk-Collections</v>
      </c>
      <c r="GR72" t="str">
        <v>5041 - Truancy South</v>
      </c>
      <c r="GS72" t="str">
        <v>5042 - Truancy North</v>
      </c>
      <c r="GT72" t="str">
        <v>5043 - Truancy East</v>
      </c>
      <c r="GU72" t="str">
        <v>5110 - Employee Health Clinic</v>
      </c>
      <c r="GV72" t="str">
        <v>5111 - Juvenile Administration</v>
      </c>
      <c r="GW72" t="str">
        <v>5112 - Juvenile Psychological Service</v>
      </c>
      <c r="GX72" t="str">
        <v>5114 - Juvenile-Detention Center</v>
      </c>
      <c r="GY72" t="str">
        <v>5115 - Juvenile-Emergency Shelter</v>
      </c>
      <c r="GZ72" t="str">
        <v>5116 - Juvenile-Letot Center</v>
      </c>
      <c r="HA72" t="str">
        <v>5117 - Juvenile-Youth Village</v>
      </c>
      <c r="HB72" t="str">
        <v>5118 - Juvenile-Medlock Center</v>
      </c>
      <c r="HC72" t="str">
        <v>5119 - Juvenile-Letot Residential Treatment Center</v>
      </c>
      <c r="HD72" t="str">
        <v>5120 - Health Administration</v>
      </c>
      <c r="HE72" t="str">
        <v>5121 - Environmental Health</v>
      </c>
      <c r="HF72" t="str">
        <v>5122 - Public Health Lab</v>
      </c>
      <c r="HG72" t="str">
        <v>5123 - Preventive Health</v>
      </c>
      <c r="HH72" t="str">
        <v>5124 - Communicable Disease Control</v>
      </c>
      <c r="HI72" t="str">
        <v>5125 - STD Clinic</v>
      </c>
      <c r="HJ72" t="str">
        <v>5126 - TB Clinic</v>
      </c>
      <c r="HK72" t="str">
        <v>5128 - HHS - Finance Admin</v>
      </c>
      <c r="HL72" t="str">
        <v xml:space="preserve">5130 - Budget Office Community Contracts </v>
      </c>
      <c r="HM72" t="str">
        <v>5140 - CPS Program</v>
      </c>
      <c r="HN72" t="str">
        <v>5170 - Welfare Assistance</v>
      </c>
      <c r="HO72" t="str">
        <v>6340 - Wilmer Substance Abuse Facility</v>
      </c>
      <c r="HP72" t="str">
        <v>6430 - Truancy Enforcement Center</v>
      </c>
      <c r="HQ72" t="str">
        <v>6930 - Cash Match for Grants</v>
      </c>
      <c r="HR72" t="str">
        <v>7138 - Parking Garage CO 2004 Series</v>
      </c>
      <c r="HS72" t="str">
        <v>7139 - Unlimited Tax Ref 2005  24.097M</v>
      </c>
      <c r="HT72" t="str">
        <v>7140 - Certificate Obligation, 2006  $65M</v>
      </c>
      <c r="HU72" t="str">
        <v>7141 - Limited Tax Notes, Series 2011</v>
      </c>
      <c r="HV72" t="str">
        <v>7142 - Unlimited Tax Refunding Bonds Series 2011A-Dept</v>
      </c>
      <c r="HW72" t="str">
        <v>7144 - Limited Tax Refunding Bonds Series 2013</v>
      </c>
      <c r="HX72" t="str">
        <v>7145 - Dept Limited Tax Notes Series 2013</v>
      </c>
      <c r="HY72" t="str">
        <v>7146 - Unlimited Tax Refunding Bonds Series 2015</v>
      </c>
      <c r="HZ72" t="str">
        <v>7147 - Combination Tax and Parking Garage Revenue Certificates of Obligation Series 2016</v>
      </c>
      <c r="IA72" t="str">
        <v>7148 - Certificates of Obligation, Series 2022</v>
      </c>
      <c r="IB72" t="str">
        <v>7400 - Administrative</v>
      </c>
      <c r="IC72" t="str">
        <v>7414 - Unlimited Tax Road Bonds Series 1995</v>
      </c>
      <c r="ID72" t="str">
        <v>7418 - Road Bond Series 1996</v>
      </c>
      <c r="IE72" t="str">
        <v>7492 - 1995 Road Bond Fund</v>
      </c>
      <c r="IF72" t="str">
        <v>8010 - State Highway Fund</v>
      </c>
      <c r="IG72" t="str">
        <v>8011 - Vehicle Sales and Use Tax</v>
      </c>
      <c r="IH72" t="str">
        <v>8012 - Certificate of Title Fund</v>
      </c>
      <c r="II72" t="str">
        <v>8013 - State Beer and Wine</v>
      </c>
      <c r="IJ72" t="str">
        <v>8014 - Unapportioned Tax</v>
      </c>
      <c r="IK72" t="str">
        <v>8015 - Tax Refund</v>
      </c>
      <c r="IL72" t="str">
        <v>8016 - Trust Fund (Tax Assessor)</v>
      </c>
      <c r="IM72" t="str">
        <v>8017 - Mail-in License Renewal</v>
      </c>
      <c r="IN72" t="str">
        <v>8459 - Chase C.C. Clearing Acct-Tax Office</v>
      </c>
      <c r="IO72" t="str">
        <v>8465 - Chase C.C. MV Clearing Acct-Tax Office</v>
      </c>
      <c r="IP72" t="str">
        <v>8466 - Chase Credit Card Charge Back-Tax Office</v>
      </c>
      <c r="IQ72" t="str">
        <v>8467 - Chase C.C MV Charge Back Tax Office</v>
      </c>
      <c r="IR72" t="str">
        <v>8543 - Chase Credit Card B&amp;W Chargeback</v>
      </c>
      <c r="IS72" t="str">
        <v>8545 - Chase Credit Card VIT/SIT Chargeback</v>
      </c>
      <c r="IT72" t="str">
        <v>8718 - Dealers' Escrow Account</v>
      </c>
      <c r="IU72" t="str">
        <v>8719 - Undisbursed Funds</v>
      </c>
      <c r="IV72" t="str">
        <v>8720 - Credit Card Deposit/Clearing Acct</v>
      </c>
      <c r="IW72" t="str">
        <v>8721 - Unapportioned Tax ( Year End ) Used to be 720</v>
      </c>
      <c r="IX72" t="str">
        <v>8731 - Credit Card Chargeback Acct</v>
      </c>
      <c r="IY72" t="str">
        <v>9010 - Library Assistance</v>
      </c>
      <c r="IZ72" t="str">
        <v>9020 - Local Emergencies</v>
      </c>
      <c r="JA72" t="str">
        <v>9101 - Park &amp; Open Space Adm</v>
      </c>
      <c r="JB72" t="str">
        <v>9102 - Park and Open Space</v>
      </c>
      <c r="JC72" t="str">
        <v>9200 - Escrows</v>
      </c>
      <c r="JD72" t="str">
        <v>9205 - Constable Precinct #1</v>
      </c>
      <c r="JE72" t="str">
        <v>9206 - Constable Precinct #2</v>
      </c>
      <c r="JF72" t="str">
        <v>9207 - Constable Precinct #3</v>
      </c>
      <c r="JG72" t="str">
        <v>9208 - Constable Precinct #4</v>
      </c>
      <c r="JH72" t="str">
        <v>9209 - Constable Precinct #5</v>
      </c>
      <c r="JI72" t="str">
        <v xml:space="preserve">9215 - Commissary </v>
      </c>
      <c r="JJ72" t="str">
        <v xml:space="preserve">9220 - District Attorney </v>
      </c>
      <c r="JK72" t="str">
        <v>9225 - Sheriff</v>
      </c>
      <c r="JL72" t="str">
        <v xml:space="preserve">9230 - Juvenile </v>
      </c>
      <c r="JM72" t="str">
        <v xml:space="preserve">9235 - Justice of Peace </v>
      </c>
      <c r="JN72" t="str">
        <v>9240 - County Clerk</v>
      </c>
      <c r="JO72" t="str">
        <v>9245 - District Clerk</v>
      </c>
      <c r="JP72" t="str">
        <v xml:space="preserve">9250 - County Clerk Record Management </v>
      </c>
      <c r="JQ72" t="str">
        <v xml:space="preserve">9255 - District Clerk Record Management </v>
      </c>
      <c r="JR72" t="str">
        <v xml:space="preserve">9256 - County &amp; District Clerk Record Management </v>
      </c>
      <c r="JS72" t="str">
        <v xml:space="preserve">9260 - Community Supervision and Correction Department </v>
      </c>
      <c r="JT72" t="str">
        <v xml:space="preserve">9265 - Tax Office </v>
      </c>
      <c r="JU72" t="str">
        <v xml:space="preserve">9270 - Criminal Justice </v>
      </c>
      <c r="JV72" t="str">
        <v xml:space="preserve">9275 - Divert Court </v>
      </c>
      <c r="JW72" t="str">
        <v>9280 - HHS</v>
      </c>
      <c r="JX72" t="str">
        <v>9285 - Probate Court</v>
      </c>
      <c r="JY72" t="str">
        <v>9290 - Law Library</v>
      </c>
      <c r="JZ72" t="str">
        <v>9291 - SBE</v>
      </c>
      <c r="KA72" t="str">
        <v>9292 - Fire Marshall</v>
      </c>
      <c r="KB72" t="str">
        <v>9410 - IT Projects</v>
      </c>
      <c r="KC72" t="str">
        <v>9420 - Facilities Projects</v>
      </c>
      <c r="KD72" t="str">
        <v>9430 - Public Works Projects</v>
      </c>
      <c r="KE72" t="str">
        <v>9440 - CSCD Projects</v>
      </c>
      <c r="KF72" t="str">
        <v>9450 - Elections</v>
      </c>
      <c r="KG72" t="str">
        <v>9455 - Household Hazardous Waste</v>
      </c>
      <c r="KH72" t="str">
        <v>9464 - American Rescue Plan</v>
      </c>
      <c r="KI72" t="str">
        <v>9466 - Major Grants</v>
      </c>
      <c r="KJ72" t="str">
        <v>9467 - HUD Section 8</v>
      </c>
      <c r="KK72" t="str">
        <v>9468 - Charter School</v>
      </c>
      <c r="KL72" t="str">
        <v>9900 - Non-Budget Charges</v>
      </c>
      <c r="KM72" t="str">
        <v>9910 - Countywide Appropriations</v>
      </c>
      <c r="KN72" t="str">
        <v>9915 - Surplus</v>
      </c>
      <c r="KO72" t="str">
        <v>9920 - Payroll -Dept</v>
      </c>
      <c r="KP72" t="str">
        <v>9940 - Reserves and Contingency</v>
      </c>
      <c r="KQ72" t="str">
        <v>9950 - Emergency Reserves</v>
      </c>
    </row>
    <row r="73" spans="1:303" x14ac:dyDescent="0.25">
      <c r="A73" t="str" cm="1">
        <f t="array" ref="A73:KQ73">TRANSPOSE(_xlfn._xlws.SORT(_xlfn._xlws.FILTER(TableCostCenter[Cost Center List],ISNUMBER(SEARCH(Travel!Z74,TableCostCenter[Cost Center List])))))</f>
        <v>0000 - Default Cost Center</v>
      </c>
      <c r="B73" t="str">
        <v>1010 - County Judge</v>
      </c>
      <c r="C73" t="str">
        <v>1011 - Truancy Courts</v>
      </c>
      <c r="D73" t="str">
        <v>1016 - Planning and Development</v>
      </c>
      <c r="E73" t="str">
        <v>1020 - Commissioners' Court Administrator</v>
      </c>
      <c r="F73" t="str">
        <v>1021 - Operation Services - Engineering</v>
      </c>
      <c r="G73" t="str">
        <v>1022 - Operation Services - Facilities</v>
      </c>
      <c r="H73" t="str">
        <v>1023 - Operation Services - Comm/Central Services</v>
      </c>
      <c r="I73" t="str">
        <v>1024 - Operation Services - Records Mgmt</v>
      </c>
      <c r="J73" t="str">
        <v>1027 - Operation Services - Auto Service Center</v>
      </c>
      <c r="K73" t="str">
        <v>1035 - Tax Assessor/Collector</v>
      </c>
      <c r="L73" t="str">
        <v>1040 - Human Resource/Civil Service</v>
      </c>
      <c r="M73" t="str">
        <v>1041 - HRCS - 52e Employees</v>
      </c>
      <c r="N73" t="str">
        <v>1045 - Records Bldg Fitness Center</v>
      </c>
      <c r="O73" t="str">
        <v>1050 - County Treasurer</v>
      </c>
      <c r="P73" t="str">
        <v>1060 - Office of Budget &amp; Evaluation</v>
      </c>
      <c r="Q73" t="str">
        <v>1070 - County Auditor</v>
      </c>
      <c r="R73" t="str">
        <v>1080 - Purchasing</v>
      </c>
      <c r="S73" t="str">
        <v>1082 - Small Business Enterprise(SBE)</v>
      </c>
      <c r="T73" t="str">
        <v>1090 - IT Data Services</v>
      </c>
      <c r="U73" t="str">
        <v>1210 - Elections</v>
      </c>
      <c r="V73" t="str">
        <v>2050 - Texas Cooperative Extension</v>
      </c>
      <c r="W73" t="str">
        <v>2060 - Veterans Service</v>
      </c>
      <c r="X73" t="str">
        <v>2080 - Historical Commission</v>
      </c>
      <c r="Y73" t="str">
        <v>2110 - Public Works</v>
      </c>
      <c r="Z73" t="str">
        <v>2115 - PW - Economic Development</v>
      </c>
      <c r="AA73" t="str">
        <v>2510 - Road Precinct #1</v>
      </c>
      <c r="AB73" t="str">
        <v>2520 - Road Precinct #2</v>
      </c>
      <c r="AC73" t="str">
        <v>2530 - Road Precinct #3</v>
      </c>
      <c r="AD73" t="str">
        <v>2540 - Road Precinct #4</v>
      </c>
      <c r="AE73" t="str">
        <v>2550 - Road Reserves</v>
      </c>
      <c r="AF73" t="str">
        <v>3020 - Community Supervision</v>
      </c>
      <c r="AG73" t="str">
        <v>3030 - Public Service Program</v>
      </c>
      <c r="AH73" t="str">
        <v>3043 - Unincorporated Area Services</v>
      </c>
      <c r="AI73" t="str">
        <v>3110 - Executive</v>
      </c>
      <c r="AJ73" t="str">
        <v>3111 - Special Investigation</v>
      </c>
      <c r="AK73" t="str">
        <v>3112 - Intelligence</v>
      </c>
      <c r="AL73" t="str">
        <v>3113 - Internal Affairs</v>
      </c>
      <c r="AM73" t="str">
        <v>3114 - Compliance</v>
      </c>
      <c r="AN73" t="str">
        <v>3121 - General Services</v>
      </c>
      <c r="AO73" t="str">
        <v>3122 - Personnel</v>
      </c>
      <c r="AP73" t="str">
        <v>3123 - Training</v>
      </c>
      <c r="AQ73" t="str">
        <v>3124 - Communications</v>
      </c>
      <c r="AR73" t="str">
        <v>3125 - Fiscal</v>
      </c>
      <c r="AS73" t="str">
        <v>3126 - Photo Lab</v>
      </c>
      <c r="AT73" t="str">
        <v>3127 - Print Shop Department</v>
      </c>
      <c r="AU73" t="str">
        <v>3128 - Bonds</v>
      </c>
      <c r="AV73" t="str">
        <v>3129 - Bailiff</v>
      </c>
      <c r="AW73" t="str">
        <v>3130 - Warrants</v>
      </c>
      <c r="AX73" t="str">
        <v>3131 - Fugitive Transportation</v>
      </c>
      <c r="AY73" t="str">
        <v>3132 - Civil</v>
      </c>
      <c r="AZ73" t="str">
        <v>3133 - Patrol</v>
      </c>
      <c r="BA73" t="str">
        <v>3134 - Criminal Investigation</v>
      </c>
      <c r="BB73" t="str">
        <v>3136 - FLEET</v>
      </c>
      <c r="BC73" t="str">
        <v>3137 - Freeway Management Program</v>
      </c>
      <c r="BD73" t="str">
        <v>3140 - Detention Services</v>
      </c>
      <c r="BE73" t="str">
        <v>3141 - North Tower</v>
      </c>
      <c r="BF73" t="str">
        <v>3142 - West Tower</v>
      </c>
      <c r="BG73" t="str">
        <v>3147 - Central Intake</v>
      </c>
      <c r="BH73" t="str">
        <v>3148 - South Tower</v>
      </c>
      <c r="BI73" t="str">
        <v>3150 - Classification and Release</v>
      </c>
      <c r="BJ73" t="str">
        <v>3151 - Inmate Program</v>
      </c>
      <c r="BK73" t="str">
        <v>3152 - Central Kitchen</v>
      </c>
      <c r="BL73" t="str">
        <v>3153 - Central Laundry</v>
      </c>
      <c r="BM73" t="str">
        <v>3154 - Inmate Transport</v>
      </c>
      <c r="BN73" t="str">
        <v>3155 - Jail Medical</v>
      </c>
      <c r="BO73" t="str">
        <v>3156 - Pre/Post Trial Release Program</v>
      </c>
      <c r="BP73" t="str">
        <v>3210 - Constable Precinct #1</v>
      </c>
      <c r="BQ73" t="str">
        <v>3220 - Constable Precinct #2</v>
      </c>
      <c r="BR73" t="str">
        <v>3230 - Constable Precinct #3</v>
      </c>
      <c r="BS73" t="str">
        <v>3240 - Constable Precinct #4</v>
      </c>
      <c r="BT73" t="str">
        <v>3250 - Constable Precinct #5</v>
      </c>
      <c r="BU73" t="str">
        <v>3270 - Constable Precinct #3A</v>
      </c>
      <c r="BV73" t="str">
        <v>3280 - Constable Precinct #4A</v>
      </c>
      <c r="BW73" t="str">
        <v>3311 - Crime Lab</v>
      </c>
      <c r="BX73" t="str">
        <v>3312 - Medical Examiner</v>
      </c>
      <c r="BY73" t="str">
        <v>3313 - Breath Alcohol Program</v>
      </c>
      <c r="BZ73" t="str">
        <v>4001 - Building Security</v>
      </c>
      <c r="CA73" t="str">
        <v>4002 - Emergency Management</v>
      </c>
      <c r="CB73" t="str">
        <v>4003 - Fire Marshal</v>
      </c>
      <c r="CC73" t="str">
        <v>4011 - District Attorney</v>
      </c>
      <c r="CD73" t="str">
        <v>4012 - DA-Special Allocation</v>
      </c>
      <c r="CE73" t="str">
        <v>4013 - Drug Court Program</v>
      </c>
      <c r="CF73" t="str">
        <v>4014 - Jail Diversion</v>
      </c>
      <c r="CG73" t="str">
        <v>4015 - Divert Court</v>
      </c>
      <c r="CH73" t="str">
        <v>4016 - S.T.A.C. Court</v>
      </c>
      <c r="CI73" t="str">
        <v>4020 - District Clerk</v>
      </c>
      <c r="CJ73" t="str">
        <v>4031 - County Clerk</v>
      </c>
      <c r="CK73" t="str">
        <v>4032 - County Clerk-Collections</v>
      </c>
      <c r="CL73" t="str">
        <v>4033 - Truancy Courts Clerks</v>
      </c>
      <c r="CM73" t="str">
        <v>4040 - Public Defender</v>
      </c>
      <c r="CN73" t="str">
        <v>4051 - District Court Administration</v>
      </c>
      <c r="CO73" t="str">
        <v>4052 - Family Court Services</v>
      </c>
      <c r="CP73" t="str">
        <v>4053 - Child Support Payments Office</v>
      </c>
      <c r="CQ73" t="str">
        <v>4054 - Alt. Dispute Resolution-Dept</v>
      </c>
      <c r="CR73" t="str">
        <v>4056 - Domestic Relations Office Administration</v>
      </c>
      <c r="CS73" t="str">
        <v>4060 - Jury Service</v>
      </c>
      <c r="CT73" t="str">
        <v>4065 - Grand Jury Service</v>
      </c>
      <c r="CU73" t="str">
        <v>4071 - 5th Court of Appeals</v>
      </c>
      <c r="CV73" t="str">
        <v>4072 - First Admin. Judicial Region</v>
      </c>
      <c r="CW73" t="str">
        <v>4080 - Court Cost Miscellaneous</v>
      </c>
      <c r="CX73" t="str">
        <v>4090 - Appellate Justice System</v>
      </c>
      <c r="CY73" t="str">
        <v>4110 - 14th Civil District Court</v>
      </c>
      <c r="CZ73" t="str">
        <v>4115 - 44th Civil District Court</v>
      </c>
      <c r="DA73" t="str">
        <v>4120 - 68th Civil District Court</v>
      </c>
      <c r="DB73" t="str">
        <v>4125 - 95th Civil District Court</v>
      </c>
      <c r="DC73" t="str">
        <v>4130 - 101st Civil District Court</v>
      </c>
      <c r="DD73" t="str">
        <v>4135 - 116th Civil District Court</v>
      </c>
      <c r="DE73" t="str">
        <v>4140 - 134th Civil District Court</v>
      </c>
      <c r="DF73" t="str">
        <v>4145 - 160th Civil District Court</v>
      </c>
      <c r="DG73" t="str">
        <v>4150 - 162nd Civil District Court</v>
      </c>
      <c r="DH73" t="str">
        <v>4155 - 191st Civil District Court</v>
      </c>
      <c r="DI73" t="str">
        <v>4160 - 192nd Civil District Court</v>
      </c>
      <c r="DJ73" t="str">
        <v>4165 - 193rd Civil District Court</v>
      </c>
      <c r="DK73" t="str">
        <v>4170 - 298th Civil District Court</v>
      </c>
      <c r="DL73" t="str">
        <v>4175 - Civil District Masters</v>
      </c>
      <c r="DM73" t="str">
        <v>4180 - Civil Tax Court</v>
      </c>
      <c r="DN73" t="str">
        <v>4210 - 254th Family Court</v>
      </c>
      <c r="DO73" t="str">
        <v>4215 - 255th Family Court</v>
      </c>
      <c r="DP73" t="str">
        <v>4220 - 256th Family Court</v>
      </c>
      <c r="DQ73" t="str">
        <v>4225 - 301st Family Court</v>
      </c>
      <c r="DR73" t="str">
        <v>4230 - 302nd Family Court</v>
      </c>
      <c r="DS73" t="str">
        <v>4235 - 303rd Family Court</v>
      </c>
      <c r="DT73" t="str">
        <v>4240 - 330th Family Court</v>
      </c>
      <c r="DU73" t="str">
        <v>4250 - IV-D Court</v>
      </c>
      <c r="DV73" t="str">
        <v>4310 - 304th Juvenile Court</v>
      </c>
      <c r="DW73" t="str">
        <v>4320 - 305th Juvenile Court</v>
      </c>
      <c r="DX73" t="str">
        <v>4401 - Criminal District Court #1</v>
      </c>
      <c r="DY73" t="str">
        <v>4402 - Criminal District Court #2</v>
      </c>
      <c r="DZ73" t="str">
        <v>4403 - Criminal District Court #3</v>
      </c>
      <c r="EA73" t="str">
        <v>4404 - Criminal District Court #4</v>
      </c>
      <c r="EB73" t="str">
        <v>4405 - Criminal District Court #5</v>
      </c>
      <c r="EC73" t="str">
        <v>4406 - Criminal District Court #6</v>
      </c>
      <c r="ED73" t="str">
        <v>4407 - Criminal District Court #7</v>
      </c>
      <c r="EE73" t="str">
        <v>4410 - 194th Criminal District Court</v>
      </c>
      <c r="EF73" t="str">
        <v>4415 - 195th Criminal District Court</v>
      </c>
      <c r="EG73" t="str">
        <v>4420 - 203rd Criminal District Court</v>
      </c>
      <c r="EH73" t="str">
        <v>4425 - 204th Criminal District Court</v>
      </c>
      <c r="EI73" t="str">
        <v>4430 - 265th Criminal District Court</v>
      </c>
      <c r="EJ73" t="str">
        <v>4435 - 282nd Criminal District Court</v>
      </c>
      <c r="EK73" t="str">
        <v>4440 - 283rd Criminal District Court</v>
      </c>
      <c r="EL73" t="str">
        <v>4445 - 291st Criminal District Court</v>
      </c>
      <c r="EM73" t="str">
        <v>4450 - 292nd Criminal District Court</v>
      </c>
      <c r="EN73" t="str">
        <v>4455 - 363rd Criminal District Court</v>
      </c>
      <c r="EO73" t="str">
        <v>4460 - Criminal District Magistrates</v>
      </c>
      <c r="EP73" t="str">
        <v>4461 - Pretrial Release</v>
      </c>
      <c r="EQ73" t="str">
        <v>4465 - Staff Attorneys</v>
      </c>
      <c r="ER73" t="str">
        <v>4470 - Criminal District Court Manager</v>
      </c>
      <c r="ES73" t="str">
        <v>4501 - County Court at Law #1</v>
      </c>
      <c r="ET73" t="str">
        <v>4502 - County Court at Law #2</v>
      </c>
      <c r="EU73" t="str">
        <v>4503 - County Court at Law #3</v>
      </c>
      <c r="EV73" t="str">
        <v>4504 - County Court at Law #4</v>
      </c>
      <c r="EW73" t="str">
        <v>4505 - County Court at Law #5</v>
      </c>
      <c r="EX73" t="str">
        <v>4601 - County Criminal Court #1</v>
      </c>
      <c r="EY73" t="str">
        <v>4602 - County Criminal Court #2</v>
      </c>
      <c r="EZ73" t="str">
        <v>4603 - County Criminal Court #3</v>
      </c>
      <c r="FA73" t="str">
        <v>4604 - County Criminal Court #4</v>
      </c>
      <c r="FB73" t="str">
        <v>4605 - County Criminal Court #5</v>
      </c>
      <c r="FC73" t="str">
        <v>4606 - County Criminal Court #6</v>
      </c>
      <c r="FD73" t="str">
        <v>4607 - County Criminal Court #7</v>
      </c>
      <c r="FE73" t="str">
        <v>4608 - County Criminal Court #8</v>
      </c>
      <c r="FF73" t="str">
        <v>4609 - County Criminal Court #9</v>
      </c>
      <c r="FG73" t="str">
        <v>4610 - County Criminal Court #10</v>
      </c>
      <c r="FH73" t="str">
        <v>4611 - County Criminal Court #11</v>
      </c>
      <c r="FI73" t="str">
        <v>4615 - County Criminal Court of Appeals</v>
      </c>
      <c r="FJ73" t="str">
        <v>4616 - County Criminal Court of Appeals #2</v>
      </c>
      <c r="FK73" t="str">
        <v>4617 - County Criminal Court - Magistrate</v>
      </c>
      <c r="FL73" t="str">
        <v>4620 - County Criminal Court Manager</v>
      </c>
      <c r="FM73" t="str">
        <v>4701 - Probate Court #1</v>
      </c>
      <c r="FN73" t="str">
        <v>4702 - Probate Court #2</v>
      </c>
      <c r="FO73" t="str">
        <v>4703 - Probate Court #3</v>
      </c>
      <c r="FP73" t="str">
        <v>4704 - Investigators/Court Visitor Program</v>
      </c>
      <c r="FQ73" t="str">
        <v>4705 - Probate Associates</v>
      </c>
      <c r="FR73" t="str">
        <v>4811 - J.P- 1-1</v>
      </c>
      <c r="FS73" t="str">
        <v>4812 - J.P- 1-2</v>
      </c>
      <c r="FT73" t="str">
        <v>4821 - J.P- 2-1</v>
      </c>
      <c r="FU73" t="str">
        <v>4822 - J.P- 2-2</v>
      </c>
      <c r="FV73" t="str">
        <v>4831 - J.P- 3-1</v>
      </c>
      <c r="FW73" t="str">
        <v>4832 - J.P- 3-2</v>
      </c>
      <c r="FX73" t="str">
        <v>4833 - J.P. Central Collections</v>
      </c>
      <c r="FY73" t="str">
        <v>4841 - J.P- 4-1</v>
      </c>
      <c r="FZ73" t="str">
        <v>4842 - J.P- 4-2</v>
      </c>
      <c r="GA73" t="str">
        <v>4851 - J.P- 5-1</v>
      </c>
      <c r="GB73" t="str">
        <v>4852 - J.P- 5-2</v>
      </c>
      <c r="GC73" t="str">
        <v>4862 - J P 3-A</v>
      </c>
      <c r="GD73" t="str">
        <v>4921 - District Clerk Criminal and Bond Forfeiture</v>
      </c>
      <c r="GE73" t="str">
        <v>4922 - District Clerk Passport Central</v>
      </c>
      <c r="GF73" t="str">
        <v>4923 - District Clerk Passport East</v>
      </c>
      <c r="GG73" t="str">
        <v>4924 - District Passport North</v>
      </c>
      <c r="GH73" t="str">
        <v>4925 - District Clerk Juvenile</v>
      </c>
      <c r="GI73" t="str">
        <v>4926 - District Civil and Family, Trust and Collections</v>
      </c>
      <c r="GJ73" t="str">
        <v>5001 - County Clerk Criminal and Bond Forfeiture</v>
      </c>
      <c r="GK73" t="str">
        <v>5002 - County Clerk Recording</v>
      </c>
      <c r="GL73" t="str">
        <v>5003 - County Clerk Vitals</v>
      </c>
      <c r="GM73" t="str">
        <v>5004 - County Clerk Trust</v>
      </c>
      <c r="GN73" t="str">
        <v xml:space="preserve">5005 - County Clerk Civil </v>
      </c>
      <c r="GO73" t="str">
        <v>5006 - County Clerk Probate</v>
      </c>
      <c r="GP73" t="str">
        <v>5007 - County Clerk Central Records</v>
      </c>
      <c r="GQ73" t="str">
        <v>5008 - County Clerk-Collections</v>
      </c>
      <c r="GR73" t="str">
        <v>5041 - Truancy South</v>
      </c>
      <c r="GS73" t="str">
        <v>5042 - Truancy North</v>
      </c>
      <c r="GT73" t="str">
        <v>5043 - Truancy East</v>
      </c>
      <c r="GU73" t="str">
        <v>5110 - Employee Health Clinic</v>
      </c>
      <c r="GV73" t="str">
        <v>5111 - Juvenile Administration</v>
      </c>
      <c r="GW73" t="str">
        <v>5112 - Juvenile Psychological Service</v>
      </c>
      <c r="GX73" t="str">
        <v>5114 - Juvenile-Detention Center</v>
      </c>
      <c r="GY73" t="str">
        <v>5115 - Juvenile-Emergency Shelter</v>
      </c>
      <c r="GZ73" t="str">
        <v>5116 - Juvenile-Letot Center</v>
      </c>
      <c r="HA73" t="str">
        <v>5117 - Juvenile-Youth Village</v>
      </c>
      <c r="HB73" t="str">
        <v>5118 - Juvenile-Medlock Center</v>
      </c>
      <c r="HC73" t="str">
        <v>5119 - Juvenile-Letot Residential Treatment Center</v>
      </c>
      <c r="HD73" t="str">
        <v>5120 - Health Administration</v>
      </c>
      <c r="HE73" t="str">
        <v>5121 - Environmental Health</v>
      </c>
      <c r="HF73" t="str">
        <v>5122 - Public Health Lab</v>
      </c>
      <c r="HG73" t="str">
        <v>5123 - Preventive Health</v>
      </c>
      <c r="HH73" t="str">
        <v>5124 - Communicable Disease Control</v>
      </c>
      <c r="HI73" t="str">
        <v>5125 - STD Clinic</v>
      </c>
      <c r="HJ73" t="str">
        <v>5126 - TB Clinic</v>
      </c>
      <c r="HK73" t="str">
        <v>5128 - HHS - Finance Admin</v>
      </c>
      <c r="HL73" t="str">
        <v xml:space="preserve">5130 - Budget Office Community Contracts </v>
      </c>
      <c r="HM73" t="str">
        <v>5140 - CPS Program</v>
      </c>
      <c r="HN73" t="str">
        <v>5170 - Welfare Assistance</v>
      </c>
      <c r="HO73" t="str">
        <v>6340 - Wilmer Substance Abuse Facility</v>
      </c>
      <c r="HP73" t="str">
        <v>6430 - Truancy Enforcement Center</v>
      </c>
      <c r="HQ73" t="str">
        <v>6930 - Cash Match for Grants</v>
      </c>
      <c r="HR73" t="str">
        <v>7138 - Parking Garage CO 2004 Series</v>
      </c>
      <c r="HS73" t="str">
        <v>7139 - Unlimited Tax Ref 2005  24.097M</v>
      </c>
      <c r="HT73" t="str">
        <v>7140 - Certificate Obligation, 2006  $65M</v>
      </c>
      <c r="HU73" t="str">
        <v>7141 - Limited Tax Notes, Series 2011</v>
      </c>
      <c r="HV73" t="str">
        <v>7142 - Unlimited Tax Refunding Bonds Series 2011A-Dept</v>
      </c>
      <c r="HW73" t="str">
        <v>7144 - Limited Tax Refunding Bonds Series 2013</v>
      </c>
      <c r="HX73" t="str">
        <v>7145 - Dept Limited Tax Notes Series 2013</v>
      </c>
      <c r="HY73" t="str">
        <v>7146 - Unlimited Tax Refunding Bonds Series 2015</v>
      </c>
      <c r="HZ73" t="str">
        <v>7147 - Combination Tax and Parking Garage Revenue Certificates of Obligation Series 2016</v>
      </c>
      <c r="IA73" t="str">
        <v>7148 - Certificates of Obligation, Series 2022</v>
      </c>
      <c r="IB73" t="str">
        <v>7400 - Administrative</v>
      </c>
      <c r="IC73" t="str">
        <v>7414 - Unlimited Tax Road Bonds Series 1995</v>
      </c>
      <c r="ID73" t="str">
        <v>7418 - Road Bond Series 1996</v>
      </c>
      <c r="IE73" t="str">
        <v>7492 - 1995 Road Bond Fund</v>
      </c>
      <c r="IF73" t="str">
        <v>8010 - State Highway Fund</v>
      </c>
      <c r="IG73" t="str">
        <v>8011 - Vehicle Sales and Use Tax</v>
      </c>
      <c r="IH73" t="str">
        <v>8012 - Certificate of Title Fund</v>
      </c>
      <c r="II73" t="str">
        <v>8013 - State Beer and Wine</v>
      </c>
      <c r="IJ73" t="str">
        <v>8014 - Unapportioned Tax</v>
      </c>
      <c r="IK73" t="str">
        <v>8015 - Tax Refund</v>
      </c>
      <c r="IL73" t="str">
        <v>8016 - Trust Fund (Tax Assessor)</v>
      </c>
      <c r="IM73" t="str">
        <v>8017 - Mail-in License Renewal</v>
      </c>
      <c r="IN73" t="str">
        <v>8459 - Chase C.C. Clearing Acct-Tax Office</v>
      </c>
      <c r="IO73" t="str">
        <v>8465 - Chase C.C. MV Clearing Acct-Tax Office</v>
      </c>
      <c r="IP73" t="str">
        <v>8466 - Chase Credit Card Charge Back-Tax Office</v>
      </c>
      <c r="IQ73" t="str">
        <v>8467 - Chase C.C MV Charge Back Tax Office</v>
      </c>
      <c r="IR73" t="str">
        <v>8543 - Chase Credit Card B&amp;W Chargeback</v>
      </c>
      <c r="IS73" t="str">
        <v>8545 - Chase Credit Card VIT/SIT Chargeback</v>
      </c>
      <c r="IT73" t="str">
        <v>8718 - Dealers' Escrow Account</v>
      </c>
      <c r="IU73" t="str">
        <v>8719 - Undisbursed Funds</v>
      </c>
      <c r="IV73" t="str">
        <v>8720 - Credit Card Deposit/Clearing Acct</v>
      </c>
      <c r="IW73" t="str">
        <v>8721 - Unapportioned Tax ( Year End ) Used to be 720</v>
      </c>
      <c r="IX73" t="str">
        <v>8731 - Credit Card Chargeback Acct</v>
      </c>
      <c r="IY73" t="str">
        <v>9010 - Library Assistance</v>
      </c>
      <c r="IZ73" t="str">
        <v>9020 - Local Emergencies</v>
      </c>
      <c r="JA73" t="str">
        <v>9101 - Park &amp; Open Space Adm</v>
      </c>
      <c r="JB73" t="str">
        <v>9102 - Park and Open Space</v>
      </c>
      <c r="JC73" t="str">
        <v>9200 - Escrows</v>
      </c>
      <c r="JD73" t="str">
        <v>9205 - Constable Precinct #1</v>
      </c>
      <c r="JE73" t="str">
        <v>9206 - Constable Precinct #2</v>
      </c>
      <c r="JF73" t="str">
        <v>9207 - Constable Precinct #3</v>
      </c>
      <c r="JG73" t="str">
        <v>9208 - Constable Precinct #4</v>
      </c>
      <c r="JH73" t="str">
        <v>9209 - Constable Precinct #5</v>
      </c>
      <c r="JI73" t="str">
        <v xml:space="preserve">9215 - Commissary </v>
      </c>
      <c r="JJ73" t="str">
        <v xml:space="preserve">9220 - District Attorney </v>
      </c>
      <c r="JK73" t="str">
        <v>9225 - Sheriff</v>
      </c>
      <c r="JL73" t="str">
        <v xml:space="preserve">9230 - Juvenile </v>
      </c>
      <c r="JM73" t="str">
        <v xml:space="preserve">9235 - Justice of Peace </v>
      </c>
      <c r="JN73" t="str">
        <v>9240 - County Clerk</v>
      </c>
      <c r="JO73" t="str">
        <v>9245 - District Clerk</v>
      </c>
      <c r="JP73" t="str">
        <v xml:space="preserve">9250 - County Clerk Record Management </v>
      </c>
      <c r="JQ73" t="str">
        <v xml:space="preserve">9255 - District Clerk Record Management </v>
      </c>
      <c r="JR73" t="str">
        <v xml:space="preserve">9256 - County &amp; District Clerk Record Management </v>
      </c>
      <c r="JS73" t="str">
        <v xml:space="preserve">9260 - Community Supervision and Correction Department </v>
      </c>
      <c r="JT73" t="str">
        <v xml:space="preserve">9265 - Tax Office </v>
      </c>
      <c r="JU73" t="str">
        <v xml:space="preserve">9270 - Criminal Justice </v>
      </c>
      <c r="JV73" t="str">
        <v xml:space="preserve">9275 - Divert Court </v>
      </c>
      <c r="JW73" t="str">
        <v>9280 - HHS</v>
      </c>
      <c r="JX73" t="str">
        <v>9285 - Probate Court</v>
      </c>
      <c r="JY73" t="str">
        <v>9290 - Law Library</v>
      </c>
      <c r="JZ73" t="str">
        <v>9291 - SBE</v>
      </c>
      <c r="KA73" t="str">
        <v>9292 - Fire Marshall</v>
      </c>
      <c r="KB73" t="str">
        <v>9410 - IT Projects</v>
      </c>
      <c r="KC73" t="str">
        <v>9420 - Facilities Projects</v>
      </c>
      <c r="KD73" t="str">
        <v>9430 - Public Works Projects</v>
      </c>
      <c r="KE73" t="str">
        <v>9440 - CSCD Projects</v>
      </c>
      <c r="KF73" t="str">
        <v>9450 - Elections</v>
      </c>
      <c r="KG73" t="str">
        <v>9455 - Household Hazardous Waste</v>
      </c>
      <c r="KH73" t="str">
        <v>9464 - American Rescue Plan</v>
      </c>
      <c r="KI73" t="str">
        <v>9466 - Major Grants</v>
      </c>
      <c r="KJ73" t="str">
        <v>9467 - HUD Section 8</v>
      </c>
      <c r="KK73" t="str">
        <v>9468 - Charter School</v>
      </c>
      <c r="KL73" t="str">
        <v>9900 - Non-Budget Charges</v>
      </c>
      <c r="KM73" t="str">
        <v>9910 - Countywide Appropriations</v>
      </c>
      <c r="KN73" t="str">
        <v>9915 - Surplus</v>
      </c>
      <c r="KO73" t="str">
        <v>9920 - Payroll -Dept</v>
      </c>
      <c r="KP73" t="str">
        <v>9940 - Reserves and Contingency</v>
      </c>
      <c r="KQ73" t="str">
        <v>9950 - Emergency Reserves</v>
      </c>
    </row>
    <row r="74" spans="1:303" x14ac:dyDescent="0.25">
      <c r="A74" t="str" cm="1">
        <f t="array" ref="A74:KQ74">TRANSPOSE(_xlfn._xlws.SORT(_xlfn._xlws.FILTER(TableCostCenter[Cost Center List],ISNUMBER(SEARCH(Travel!Z75,TableCostCenter[Cost Center List])))))</f>
        <v>0000 - Default Cost Center</v>
      </c>
      <c r="B74" t="str">
        <v>1010 - County Judge</v>
      </c>
      <c r="C74" t="str">
        <v>1011 - Truancy Courts</v>
      </c>
      <c r="D74" t="str">
        <v>1016 - Planning and Development</v>
      </c>
      <c r="E74" t="str">
        <v>1020 - Commissioners' Court Administrator</v>
      </c>
      <c r="F74" t="str">
        <v>1021 - Operation Services - Engineering</v>
      </c>
      <c r="G74" t="str">
        <v>1022 - Operation Services - Facilities</v>
      </c>
      <c r="H74" t="str">
        <v>1023 - Operation Services - Comm/Central Services</v>
      </c>
      <c r="I74" t="str">
        <v>1024 - Operation Services - Records Mgmt</v>
      </c>
      <c r="J74" t="str">
        <v>1027 - Operation Services - Auto Service Center</v>
      </c>
      <c r="K74" t="str">
        <v>1035 - Tax Assessor/Collector</v>
      </c>
      <c r="L74" t="str">
        <v>1040 - Human Resource/Civil Service</v>
      </c>
      <c r="M74" t="str">
        <v>1041 - HRCS - 52e Employees</v>
      </c>
      <c r="N74" t="str">
        <v>1045 - Records Bldg Fitness Center</v>
      </c>
      <c r="O74" t="str">
        <v>1050 - County Treasurer</v>
      </c>
      <c r="P74" t="str">
        <v>1060 - Office of Budget &amp; Evaluation</v>
      </c>
      <c r="Q74" t="str">
        <v>1070 - County Auditor</v>
      </c>
      <c r="R74" t="str">
        <v>1080 - Purchasing</v>
      </c>
      <c r="S74" t="str">
        <v>1082 - Small Business Enterprise(SBE)</v>
      </c>
      <c r="T74" t="str">
        <v>1090 - IT Data Services</v>
      </c>
      <c r="U74" t="str">
        <v>1210 - Elections</v>
      </c>
      <c r="V74" t="str">
        <v>2050 - Texas Cooperative Extension</v>
      </c>
      <c r="W74" t="str">
        <v>2060 - Veterans Service</v>
      </c>
      <c r="X74" t="str">
        <v>2080 - Historical Commission</v>
      </c>
      <c r="Y74" t="str">
        <v>2110 - Public Works</v>
      </c>
      <c r="Z74" t="str">
        <v>2115 - PW - Economic Development</v>
      </c>
      <c r="AA74" t="str">
        <v>2510 - Road Precinct #1</v>
      </c>
      <c r="AB74" t="str">
        <v>2520 - Road Precinct #2</v>
      </c>
      <c r="AC74" t="str">
        <v>2530 - Road Precinct #3</v>
      </c>
      <c r="AD74" t="str">
        <v>2540 - Road Precinct #4</v>
      </c>
      <c r="AE74" t="str">
        <v>2550 - Road Reserves</v>
      </c>
      <c r="AF74" t="str">
        <v>3020 - Community Supervision</v>
      </c>
      <c r="AG74" t="str">
        <v>3030 - Public Service Program</v>
      </c>
      <c r="AH74" t="str">
        <v>3043 - Unincorporated Area Services</v>
      </c>
      <c r="AI74" t="str">
        <v>3110 - Executive</v>
      </c>
      <c r="AJ74" t="str">
        <v>3111 - Special Investigation</v>
      </c>
      <c r="AK74" t="str">
        <v>3112 - Intelligence</v>
      </c>
      <c r="AL74" t="str">
        <v>3113 - Internal Affairs</v>
      </c>
      <c r="AM74" t="str">
        <v>3114 - Compliance</v>
      </c>
      <c r="AN74" t="str">
        <v>3121 - General Services</v>
      </c>
      <c r="AO74" t="str">
        <v>3122 - Personnel</v>
      </c>
      <c r="AP74" t="str">
        <v>3123 - Training</v>
      </c>
      <c r="AQ74" t="str">
        <v>3124 - Communications</v>
      </c>
      <c r="AR74" t="str">
        <v>3125 - Fiscal</v>
      </c>
      <c r="AS74" t="str">
        <v>3126 - Photo Lab</v>
      </c>
      <c r="AT74" t="str">
        <v>3127 - Print Shop Department</v>
      </c>
      <c r="AU74" t="str">
        <v>3128 - Bonds</v>
      </c>
      <c r="AV74" t="str">
        <v>3129 - Bailiff</v>
      </c>
      <c r="AW74" t="str">
        <v>3130 - Warrants</v>
      </c>
      <c r="AX74" t="str">
        <v>3131 - Fugitive Transportation</v>
      </c>
      <c r="AY74" t="str">
        <v>3132 - Civil</v>
      </c>
      <c r="AZ74" t="str">
        <v>3133 - Patrol</v>
      </c>
      <c r="BA74" t="str">
        <v>3134 - Criminal Investigation</v>
      </c>
      <c r="BB74" t="str">
        <v>3136 - FLEET</v>
      </c>
      <c r="BC74" t="str">
        <v>3137 - Freeway Management Program</v>
      </c>
      <c r="BD74" t="str">
        <v>3140 - Detention Services</v>
      </c>
      <c r="BE74" t="str">
        <v>3141 - North Tower</v>
      </c>
      <c r="BF74" t="str">
        <v>3142 - West Tower</v>
      </c>
      <c r="BG74" t="str">
        <v>3147 - Central Intake</v>
      </c>
      <c r="BH74" t="str">
        <v>3148 - South Tower</v>
      </c>
      <c r="BI74" t="str">
        <v>3150 - Classification and Release</v>
      </c>
      <c r="BJ74" t="str">
        <v>3151 - Inmate Program</v>
      </c>
      <c r="BK74" t="str">
        <v>3152 - Central Kitchen</v>
      </c>
      <c r="BL74" t="str">
        <v>3153 - Central Laundry</v>
      </c>
      <c r="BM74" t="str">
        <v>3154 - Inmate Transport</v>
      </c>
      <c r="BN74" t="str">
        <v>3155 - Jail Medical</v>
      </c>
      <c r="BO74" t="str">
        <v>3156 - Pre/Post Trial Release Program</v>
      </c>
      <c r="BP74" t="str">
        <v>3210 - Constable Precinct #1</v>
      </c>
      <c r="BQ74" t="str">
        <v>3220 - Constable Precinct #2</v>
      </c>
      <c r="BR74" t="str">
        <v>3230 - Constable Precinct #3</v>
      </c>
      <c r="BS74" t="str">
        <v>3240 - Constable Precinct #4</v>
      </c>
      <c r="BT74" t="str">
        <v>3250 - Constable Precinct #5</v>
      </c>
      <c r="BU74" t="str">
        <v>3270 - Constable Precinct #3A</v>
      </c>
      <c r="BV74" t="str">
        <v>3280 - Constable Precinct #4A</v>
      </c>
      <c r="BW74" t="str">
        <v>3311 - Crime Lab</v>
      </c>
      <c r="BX74" t="str">
        <v>3312 - Medical Examiner</v>
      </c>
      <c r="BY74" t="str">
        <v>3313 - Breath Alcohol Program</v>
      </c>
      <c r="BZ74" t="str">
        <v>4001 - Building Security</v>
      </c>
      <c r="CA74" t="str">
        <v>4002 - Emergency Management</v>
      </c>
      <c r="CB74" t="str">
        <v>4003 - Fire Marshal</v>
      </c>
      <c r="CC74" t="str">
        <v>4011 - District Attorney</v>
      </c>
      <c r="CD74" t="str">
        <v>4012 - DA-Special Allocation</v>
      </c>
      <c r="CE74" t="str">
        <v>4013 - Drug Court Program</v>
      </c>
      <c r="CF74" t="str">
        <v>4014 - Jail Diversion</v>
      </c>
      <c r="CG74" t="str">
        <v>4015 - Divert Court</v>
      </c>
      <c r="CH74" t="str">
        <v>4016 - S.T.A.C. Court</v>
      </c>
      <c r="CI74" t="str">
        <v>4020 - District Clerk</v>
      </c>
      <c r="CJ74" t="str">
        <v>4031 - County Clerk</v>
      </c>
      <c r="CK74" t="str">
        <v>4032 - County Clerk-Collections</v>
      </c>
      <c r="CL74" t="str">
        <v>4033 - Truancy Courts Clerks</v>
      </c>
      <c r="CM74" t="str">
        <v>4040 - Public Defender</v>
      </c>
      <c r="CN74" t="str">
        <v>4051 - District Court Administration</v>
      </c>
      <c r="CO74" t="str">
        <v>4052 - Family Court Services</v>
      </c>
      <c r="CP74" t="str">
        <v>4053 - Child Support Payments Office</v>
      </c>
      <c r="CQ74" t="str">
        <v>4054 - Alt. Dispute Resolution-Dept</v>
      </c>
      <c r="CR74" t="str">
        <v>4056 - Domestic Relations Office Administration</v>
      </c>
      <c r="CS74" t="str">
        <v>4060 - Jury Service</v>
      </c>
      <c r="CT74" t="str">
        <v>4065 - Grand Jury Service</v>
      </c>
      <c r="CU74" t="str">
        <v>4071 - 5th Court of Appeals</v>
      </c>
      <c r="CV74" t="str">
        <v>4072 - First Admin. Judicial Region</v>
      </c>
      <c r="CW74" t="str">
        <v>4080 - Court Cost Miscellaneous</v>
      </c>
      <c r="CX74" t="str">
        <v>4090 - Appellate Justice System</v>
      </c>
      <c r="CY74" t="str">
        <v>4110 - 14th Civil District Court</v>
      </c>
      <c r="CZ74" t="str">
        <v>4115 - 44th Civil District Court</v>
      </c>
      <c r="DA74" t="str">
        <v>4120 - 68th Civil District Court</v>
      </c>
      <c r="DB74" t="str">
        <v>4125 - 95th Civil District Court</v>
      </c>
      <c r="DC74" t="str">
        <v>4130 - 101st Civil District Court</v>
      </c>
      <c r="DD74" t="str">
        <v>4135 - 116th Civil District Court</v>
      </c>
      <c r="DE74" t="str">
        <v>4140 - 134th Civil District Court</v>
      </c>
      <c r="DF74" t="str">
        <v>4145 - 160th Civil District Court</v>
      </c>
      <c r="DG74" t="str">
        <v>4150 - 162nd Civil District Court</v>
      </c>
      <c r="DH74" t="str">
        <v>4155 - 191st Civil District Court</v>
      </c>
      <c r="DI74" t="str">
        <v>4160 - 192nd Civil District Court</v>
      </c>
      <c r="DJ74" t="str">
        <v>4165 - 193rd Civil District Court</v>
      </c>
      <c r="DK74" t="str">
        <v>4170 - 298th Civil District Court</v>
      </c>
      <c r="DL74" t="str">
        <v>4175 - Civil District Masters</v>
      </c>
      <c r="DM74" t="str">
        <v>4180 - Civil Tax Court</v>
      </c>
      <c r="DN74" t="str">
        <v>4210 - 254th Family Court</v>
      </c>
      <c r="DO74" t="str">
        <v>4215 - 255th Family Court</v>
      </c>
      <c r="DP74" t="str">
        <v>4220 - 256th Family Court</v>
      </c>
      <c r="DQ74" t="str">
        <v>4225 - 301st Family Court</v>
      </c>
      <c r="DR74" t="str">
        <v>4230 - 302nd Family Court</v>
      </c>
      <c r="DS74" t="str">
        <v>4235 - 303rd Family Court</v>
      </c>
      <c r="DT74" t="str">
        <v>4240 - 330th Family Court</v>
      </c>
      <c r="DU74" t="str">
        <v>4250 - IV-D Court</v>
      </c>
      <c r="DV74" t="str">
        <v>4310 - 304th Juvenile Court</v>
      </c>
      <c r="DW74" t="str">
        <v>4320 - 305th Juvenile Court</v>
      </c>
      <c r="DX74" t="str">
        <v>4401 - Criminal District Court #1</v>
      </c>
      <c r="DY74" t="str">
        <v>4402 - Criminal District Court #2</v>
      </c>
      <c r="DZ74" t="str">
        <v>4403 - Criminal District Court #3</v>
      </c>
      <c r="EA74" t="str">
        <v>4404 - Criminal District Court #4</v>
      </c>
      <c r="EB74" t="str">
        <v>4405 - Criminal District Court #5</v>
      </c>
      <c r="EC74" t="str">
        <v>4406 - Criminal District Court #6</v>
      </c>
      <c r="ED74" t="str">
        <v>4407 - Criminal District Court #7</v>
      </c>
      <c r="EE74" t="str">
        <v>4410 - 194th Criminal District Court</v>
      </c>
      <c r="EF74" t="str">
        <v>4415 - 195th Criminal District Court</v>
      </c>
      <c r="EG74" t="str">
        <v>4420 - 203rd Criminal District Court</v>
      </c>
      <c r="EH74" t="str">
        <v>4425 - 204th Criminal District Court</v>
      </c>
      <c r="EI74" t="str">
        <v>4430 - 265th Criminal District Court</v>
      </c>
      <c r="EJ74" t="str">
        <v>4435 - 282nd Criminal District Court</v>
      </c>
      <c r="EK74" t="str">
        <v>4440 - 283rd Criminal District Court</v>
      </c>
      <c r="EL74" t="str">
        <v>4445 - 291st Criminal District Court</v>
      </c>
      <c r="EM74" t="str">
        <v>4450 - 292nd Criminal District Court</v>
      </c>
      <c r="EN74" t="str">
        <v>4455 - 363rd Criminal District Court</v>
      </c>
      <c r="EO74" t="str">
        <v>4460 - Criminal District Magistrates</v>
      </c>
      <c r="EP74" t="str">
        <v>4461 - Pretrial Release</v>
      </c>
      <c r="EQ74" t="str">
        <v>4465 - Staff Attorneys</v>
      </c>
      <c r="ER74" t="str">
        <v>4470 - Criminal District Court Manager</v>
      </c>
      <c r="ES74" t="str">
        <v>4501 - County Court at Law #1</v>
      </c>
      <c r="ET74" t="str">
        <v>4502 - County Court at Law #2</v>
      </c>
      <c r="EU74" t="str">
        <v>4503 - County Court at Law #3</v>
      </c>
      <c r="EV74" t="str">
        <v>4504 - County Court at Law #4</v>
      </c>
      <c r="EW74" t="str">
        <v>4505 - County Court at Law #5</v>
      </c>
      <c r="EX74" t="str">
        <v>4601 - County Criminal Court #1</v>
      </c>
      <c r="EY74" t="str">
        <v>4602 - County Criminal Court #2</v>
      </c>
      <c r="EZ74" t="str">
        <v>4603 - County Criminal Court #3</v>
      </c>
      <c r="FA74" t="str">
        <v>4604 - County Criminal Court #4</v>
      </c>
      <c r="FB74" t="str">
        <v>4605 - County Criminal Court #5</v>
      </c>
      <c r="FC74" t="str">
        <v>4606 - County Criminal Court #6</v>
      </c>
      <c r="FD74" t="str">
        <v>4607 - County Criminal Court #7</v>
      </c>
      <c r="FE74" t="str">
        <v>4608 - County Criminal Court #8</v>
      </c>
      <c r="FF74" t="str">
        <v>4609 - County Criminal Court #9</v>
      </c>
      <c r="FG74" t="str">
        <v>4610 - County Criminal Court #10</v>
      </c>
      <c r="FH74" t="str">
        <v>4611 - County Criminal Court #11</v>
      </c>
      <c r="FI74" t="str">
        <v>4615 - County Criminal Court of Appeals</v>
      </c>
      <c r="FJ74" t="str">
        <v>4616 - County Criminal Court of Appeals #2</v>
      </c>
      <c r="FK74" t="str">
        <v>4617 - County Criminal Court - Magistrate</v>
      </c>
      <c r="FL74" t="str">
        <v>4620 - County Criminal Court Manager</v>
      </c>
      <c r="FM74" t="str">
        <v>4701 - Probate Court #1</v>
      </c>
      <c r="FN74" t="str">
        <v>4702 - Probate Court #2</v>
      </c>
      <c r="FO74" t="str">
        <v>4703 - Probate Court #3</v>
      </c>
      <c r="FP74" t="str">
        <v>4704 - Investigators/Court Visitor Program</v>
      </c>
      <c r="FQ74" t="str">
        <v>4705 - Probate Associates</v>
      </c>
      <c r="FR74" t="str">
        <v>4811 - J.P- 1-1</v>
      </c>
      <c r="FS74" t="str">
        <v>4812 - J.P- 1-2</v>
      </c>
      <c r="FT74" t="str">
        <v>4821 - J.P- 2-1</v>
      </c>
      <c r="FU74" t="str">
        <v>4822 - J.P- 2-2</v>
      </c>
      <c r="FV74" t="str">
        <v>4831 - J.P- 3-1</v>
      </c>
      <c r="FW74" t="str">
        <v>4832 - J.P- 3-2</v>
      </c>
      <c r="FX74" t="str">
        <v>4833 - J.P. Central Collections</v>
      </c>
      <c r="FY74" t="str">
        <v>4841 - J.P- 4-1</v>
      </c>
      <c r="FZ74" t="str">
        <v>4842 - J.P- 4-2</v>
      </c>
      <c r="GA74" t="str">
        <v>4851 - J.P- 5-1</v>
      </c>
      <c r="GB74" t="str">
        <v>4852 - J.P- 5-2</v>
      </c>
      <c r="GC74" t="str">
        <v>4862 - J P 3-A</v>
      </c>
      <c r="GD74" t="str">
        <v>4921 - District Clerk Criminal and Bond Forfeiture</v>
      </c>
      <c r="GE74" t="str">
        <v>4922 - District Clerk Passport Central</v>
      </c>
      <c r="GF74" t="str">
        <v>4923 - District Clerk Passport East</v>
      </c>
      <c r="GG74" t="str">
        <v>4924 - District Passport North</v>
      </c>
      <c r="GH74" t="str">
        <v>4925 - District Clerk Juvenile</v>
      </c>
      <c r="GI74" t="str">
        <v>4926 - District Civil and Family, Trust and Collections</v>
      </c>
      <c r="GJ74" t="str">
        <v>5001 - County Clerk Criminal and Bond Forfeiture</v>
      </c>
      <c r="GK74" t="str">
        <v>5002 - County Clerk Recording</v>
      </c>
      <c r="GL74" t="str">
        <v>5003 - County Clerk Vitals</v>
      </c>
      <c r="GM74" t="str">
        <v>5004 - County Clerk Trust</v>
      </c>
      <c r="GN74" t="str">
        <v xml:space="preserve">5005 - County Clerk Civil </v>
      </c>
      <c r="GO74" t="str">
        <v>5006 - County Clerk Probate</v>
      </c>
      <c r="GP74" t="str">
        <v>5007 - County Clerk Central Records</v>
      </c>
      <c r="GQ74" t="str">
        <v>5008 - County Clerk-Collections</v>
      </c>
      <c r="GR74" t="str">
        <v>5041 - Truancy South</v>
      </c>
      <c r="GS74" t="str">
        <v>5042 - Truancy North</v>
      </c>
      <c r="GT74" t="str">
        <v>5043 - Truancy East</v>
      </c>
      <c r="GU74" t="str">
        <v>5110 - Employee Health Clinic</v>
      </c>
      <c r="GV74" t="str">
        <v>5111 - Juvenile Administration</v>
      </c>
      <c r="GW74" t="str">
        <v>5112 - Juvenile Psychological Service</v>
      </c>
      <c r="GX74" t="str">
        <v>5114 - Juvenile-Detention Center</v>
      </c>
      <c r="GY74" t="str">
        <v>5115 - Juvenile-Emergency Shelter</v>
      </c>
      <c r="GZ74" t="str">
        <v>5116 - Juvenile-Letot Center</v>
      </c>
      <c r="HA74" t="str">
        <v>5117 - Juvenile-Youth Village</v>
      </c>
      <c r="HB74" t="str">
        <v>5118 - Juvenile-Medlock Center</v>
      </c>
      <c r="HC74" t="str">
        <v>5119 - Juvenile-Letot Residential Treatment Center</v>
      </c>
      <c r="HD74" t="str">
        <v>5120 - Health Administration</v>
      </c>
      <c r="HE74" t="str">
        <v>5121 - Environmental Health</v>
      </c>
      <c r="HF74" t="str">
        <v>5122 - Public Health Lab</v>
      </c>
      <c r="HG74" t="str">
        <v>5123 - Preventive Health</v>
      </c>
      <c r="HH74" t="str">
        <v>5124 - Communicable Disease Control</v>
      </c>
      <c r="HI74" t="str">
        <v>5125 - STD Clinic</v>
      </c>
      <c r="HJ74" t="str">
        <v>5126 - TB Clinic</v>
      </c>
      <c r="HK74" t="str">
        <v>5128 - HHS - Finance Admin</v>
      </c>
      <c r="HL74" t="str">
        <v xml:space="preserve">5130 - Budget Office Community Contracts </v>
      </c>
      <c r="HM74" t="str">
        <v>5140 - CPS Program</v>
      </c>
      <c r="HN74" t="str">
        <v>5170 - Welfare Assistance</v>
      </c>
      <c r="HO74" t="str">
        <v>6340 - Wilmer Substance Abuse Facility</v>
      </c>
      <c r="HP74" t="str">
        <v>6430 - Truancy Enforcement Center</v>
      </c>
      <c r="HQ74" t="str">
        <v>6930 - Cash Match for Grants</v>
      </c>
      <c r="HR74" t="str">
        <v>7138 - Parking Garage CO 2004 Series</v>
      </c>
      <c r="HS74" t="str">
        <v>7139 - Unlimited Tax Ref 2005  24.097M</v>
      </c>
      <c r="HT74" t="str">
        <v>7140 - Certificate Obligation, 2006  $65M</v>
      </c>
      <c r="HU74" t="str">
        <v>7141 - Limited Tax Notes, Series 2011</v>
      </c>
      <c r="HV74" t="str">
        <v>7142 - Unlimited Tax Refunding Bonds Series 2011A-Dept</v>
      </c>
      <c r="HW74" t="str">
        <v>7144 - Limited Tax Refunding Bonds Series 2013</v>
      </c>
      <c r="HX74" t="str">
        <v>7145 - Dept Limited Tax Notes Series 2013</v>
      </c>
      <c r="HY74" t="str">
        <v>7146 - Unlimited Tax Refunding Bonds Series 2015</v>
      </c>
      <c r="HZ74" t="str">
        <v>7147 - Combination Tax and Parking Garage Revenue Certificates of Obligation Series 2016</v>
      </c>
      <c r="IA74" t="str">
        <v>7148 - Certificates of Obligation, Series 2022</v>
      </c>
      <c r="IB74" t="str">
        <v>7400 - Administrative</v>
      </c>
      <c r="IC74" t="str">
        <v>7414 - Unlimited Tax Road Bonds Series 1995</v>
      </c>
      <c r="ID74" t="str">
        <v>7418 - Road Bond Series 1996</v>
      </c>
      <c r="IE74" t="str">
        <v>7492 - 1995 Road Bond Fund</v>
      </c>
      <c r="IF74" t="str">
        <v>8010 - State Highway Fund</v>
      </c>
      <c r="IG74" t="str">
        <v>8011 - Vehicle Sales and Use Tax</v>
      </c>
      <c r="IH74" t="str">
        <v>8012 - Certificate of Title Fund</v>
      </c>
      <c r="II74" t="str">
        <v>8013 - State Beer and Wine</v>
      </c>
      <c r="IJ74" t="str">
        <v>8014 - Unapportioned Tax</v>
      </c>
      <c r="IK74" t="str">
        <v>8015 - Tax Refund</v>
      </c>
      <c r="IL74" t="str">
        <v>8016 - Trust Fund (Tax Assessor)</v>
      </c>
      <c r="IM74" t="str">
        <v>8017 - Mail-in License Renewal</v>
      </c>
      <c r="IN74" t="str">
        <v>8459 - Chase C.C. Clearing Acct-Tax Office</v>
      </c>
      <c r="IO74" t="str">
        <v>8465 - Chase C.C. MV Clearing Acct-Tax Office</v>
      </c>
      <c r="IP74" t="str">
        <v>8466 - Chase Credit Card Charge Back-Tax Office</v>
      </c>
      <c r="IQ74" t="str">
        <v>8467 - Chase C.C MV Charge Back Tax Office</v>
      </c>
      <c r="IR74" t="str">
        <v>8543 - Chase Credit Card B&amp;W Chargeback</v>
      </c>
      <c r="IS74" t="str">
        <v>8545 - Chase Credit Card VIT/SIT Chargeback</v>
      </c>
      <c r="IT74" t="str">
        <v>8718 - Dealers' Escrow Account</v>
      </c>
      <c r="IU74" t="str">
        <v>8719 - Undisbursed Funds</v>
      </c>
      <c r="IV74" t="str">
        <v>8720 - Credit Card Deposit/Clearing Acct</v>
      </c>
      <c r="IW74" t="str">
        <v>8721 - Unapportioned Tax ( Year End ) Used to be 720</v>
      </c>
      <c r="IX74" t="str">
        <v>8731 - Credit Card Chargeback Acct</v>
      </c>
      <c r="IY74" t="str">
        <v>9010 - Library Assistance</v>
      </c>
      <c r="IZ74" t="str">
        <v>9020 - Local Emergencies</v>
      </c>
      <c r="JA74" t="str">
        <v>9101 - Park &amp; Open Space Adm</v>
      </c>
      <c r="JB74" t="str">
        <v>9102 - Park and Open Space</v>
      </c>
      <c r="JC74" t="str">
        <v>9200 - Escrows</v>
      </c>
      <c r="JD74" t="str">
        <v>9205 - Constable Precinct #1</v>
      </c>
      <c r="JE74" t="str">
        <v>9206 - Constable Precinct #2</v>
      </c>
      <c r="JF74" t="str">
        <v>9207 - Constable Precinct #3</v>
      </c>
      <c r="JG74" t="str">
        <v>9208 - Constable Precinct #4</v>
      </c>
      <c r="JH74" t="str">
        <v>9209 - Constable Precinct #5</v>
      </c>
      <c r="JI74" t="str">
        <v xml:space="preserve">9215 - Commissary </v>
      </c>
      <c r="JJ74" t="str">
        <v xml:space="preserve">9220 - District Attorney </v>
      </c>
      <c r="JK74" t="str">
        <v>9225 - Sheriff</v>
      </c>
      <c r="JL74" t="str">
        <v xml:space="preserve">9230 - Juvenile </v>
      </c>
      <c r="JM74" t="str">
        <v xml:space="preserve">9235 - Justice of Peace </v>
      </c>
      <c r="JN74" t="str">
        <v>9240 - County Clerk</v>
      </c>
      <c r="JO74" t="str">
        <v>9245 - District Clerk</v>
      </c>
      <c r="JP74" t="str">
        <v xml:space="preserve">9250 - County Clerk Record Management </v>
      </c>
      <c r="JQ74" t="str">
        <v xml:space="preserve">9255 - District Clerk Record Management </v>
      </c>
      <c r="JR74" t="str">
        <v xml:space="preserve">9256 - County &amp; District Clerk Record Management </v>
      </c>
      <c r="JS74" t="str">
        <v xml:space="preserve">9260 - Community Supervision and Correction Department </v>
      </c>
      <c r="JT74" t="str">
        <v xml:space="preserve">9265 - Tax Office </v>
      </c>
      <c r="JU74" t="str">
        <v xml:space="preserve">9270 - Criminal Justice </v>
      </c>
      <c r="JV74" t="str">
        <v xml:space="preserve">9275 - Divert Court </v>
      </c>
      <c r="JW74" t="str">
        <v>9280 - HHS</v>
      </c>
      <c r="JX74" t="str">
        <v>9285 - Probate Court</v>
      </c>
      <c r="JY74" t="str">
        <v>9290 - Law Library</v>
      </c>
      <c r="JZ74" t="str">
        <v>9291 - SBE</v>
      </c>
      <c r="KA74" t="str">
        <v>9292 - Fire Marshall</v>
      </c>
      <c r="KB74" t="str">
        <v>9410 - IT Projects</v>
      </c>
      <c r="KC74" t="str">
        <v>9420 - Facilities Projects</v>
      </c>
      <c r="KD74" t="str">
        <v>9430 - Public Works Projects</v>
      </c>
      <c r="KE74" t="str">
        <v>9440 - CSCD Projects</v>
      </c>
      <c r="KF74" t="str">
        <v>9450 - Elections</v>
      </c>
      <c r="KG74" t="str">
        <v>9455 - Household Hazardous Waste</v>
      </c>
      <c r="KH74" t="str">
        <v>9464 - American Rescue Plan</v>
      </c>
      <c r="KI74" t="str">
        <v>9466 - Major Grants</v>
      </c>
      <c r="KJ74" t="str">
        <v>9467 - HUD Section 8</v>
      </c>
      <c r="KK74" t="str">
        <v>9468 - Charter School</v>
      </c>
      <c r="KL74" t="str">
        <v>9900 - Non-Budget Charges</v>
      </c>
      <c r="KM74" t="str">
        <v>9910 - Countywide Appropriations</v>
      </c>
      <c r="KN74" t="str">
        <v>9915 - Surplus</v>
      </c>
      <c r="KO74" t="str">
        <v>9920 - Payroll -Dept</v>
      </c>
      <c r="KP74" t="str">
        <v>9940 - Reserves and Contingency</v>
      </c>
      <c r="KQ74" t="str">
        <v>9950 - Emergency Reserves</v>
      </c>
    </row>
    <row r="75" spans="1:303" x14ac:dyDescent="0.25">
      <c r="A75" t="str" cm="1">
        <f t="array" ref="A75:KQ75">TRANSPOSE(_xlfn._xlws.SORT(_xlfn._xlws.FILTER(TableCostCenter[Cost Center List],ISNUMBER(SEARCH(Travel!Z76,TableCostCenter[Cost Center List])))))</f>
        <v>0000 - Default Cost Center</v>
      </c>
      <c r="B75" t="str">
        <v>1010 - County Judge</v>
      </c>
      <c r="C75" t="str">
        <v>1011 - Truancy Courts</v>
      </c>
      <c r="D75" t="str">
        <v>1016 - Planning and Development</v>
      </c>
      <c r="E75" t="str">
        <v>1020 - Commissioners' Court Administrator</v>
      </c>
      <c r="F75" t="str">
        <v>1021 - Operation Services - Engineering</v>
      </c>
      <c r="G75" t="str">
        <v>1022 - Operation Services - Facilities</v>
      </c>
      <c r="H75" t="str">
        <v>1023 - Operation Services - Comm/Central Services</v>
      </c>
      <c r="I75" t="str">
        <v>1024 - Operation Services - Records Mgmt</v>
      </c>
      <c r="J75" t="str">
        <v>1027 - Operation Services - Auto Service Center</v>
      </c>
      <c r="K75" t="str">
        <v>1035 - Tax Assessor/Collector</v>
      </c>
      <c r="L75" t="str">
        <v>1040 - Human Resource/Civil Service</v>
      </c>
      <c r="M75" t="str">
        <v>1041 - HRCS - 52e Employees</v>
      </c>
      <c r="N75" t="str">
        <v>1045 - Records Bldg Fitness Center</v>
      </c>
      <c r="O75" t="str">
        <v>1050 - County Treasurer</v>
      </c>
      <c r="P75" t="str">
        <v>1060 - Office of Budget &amp; Evaluation</v>
      </c>
      <c r="Q75" t="str">
        <v>1070 - County Auditor</v>
      </c>
      <c r="R75" t="str">
        <v>1080 - Purchasing</v>
      </c>
      <c r="S75" t="str">
        <v>1082 - Small Business Enterprise(SBE)</v>
      </c>
      <c r="T75" t="str">
        <v>1090 - IT Data Services</v>
      </c>
      <c r="U75" t="str">
        <v>1210 - Elections</v>
      </c>
      <c r="V75" t="str">
        <v>2050 - Texas Cooperative Extension</v>
      </c>
      <c r="W75" t="str">
        <v>2060 - Veterans Service</v>
      </c>
      <c r="X75" t="str">
        <v>2080 - Historical Commission</v>
      </c>
      <c r="Y75" t="str">
        <v>2110 - Public Works</v>
      </c>
      <c r="Z75" t="str">
        <v>2115 - PW - Economic Development</v>
      </c>
      <c r="AA75" t="str">
        <v>2510 - Road Precinct #1</v>
      </c>
      <c r="AB75" t="str">
        <v>2520 - Road Precinct #2</v>
      </c>
      <c r="AC75" t="str">
        <v>2530 - Road Precinct #3</v>
      </c>
      <c r="AD75" t="str">
        <v>2540 - Road Precinct #4</v>
      </c>
      <c r="AE75" t="str">
        <v>2550 - Road Reserves</v>
      </c>
      <c r="AF75" t="str">
        <v>3020 - Community Supervision</v>
      </c>
      <c r="AG75" t="str">
        <v>3030 - Public Service Program</v>
      </c>
      <c r="AH75" t="str">
        <v>3043 - Unincorporated Area Services</v>
      </c>
      <c r="AI75" t="str">
        <v>3110 - Executive</v>
      </c>
      <c r="AJ75" t="str">
        <v>3111 - Special Investigation</v>
      </c>
      <c r="AK75" t="str">
        <v>3112 - Intelligence</v>
      </c>
      <c r="AL75" t="str">
        <v>3113 - Internal Affairs</v>
      </c>
      <c r="AM75" t="str">
        <v>3114 - Compliance</v>
      </c>
      <c r="AN75" t="str">
        <v>3121 - General Services</v>
      </c>
      <c r="AO75" t="str">
        <v>3122 - Personnel</v>
      </c>
      <c r="AP75" t="str">
        <v>3123 - Training</v>
      </c>
      <c r="AQ75" t="str">
        <v>3124 - Communications</v>
      </c>
      <c r="AR75" t="str">
        <v>3125 - Fiscal</v>
      </c>
      <c r="AS75" t="str">
        <v>3126 - Photo Lab</v>
      </c>
      <c r="AT75" t="str">
        <v>3127 - Print Shop Department</v>
      </c>
      <c r="AU75" t="str">
        <v>3128 - Bonds</v>
      </c>
      <c r="AV75" t="str">
        <v>3129 - Bailiff</v>
      </c>
      <c r="AW75" t="str">
        <v>3130 - Warrants</v>
      </c>
      <c r="AX75" t="str">
        <v>3131 - Fugitive Transportation</v>
      </c>
      <c r="AY75" t="str">
        <v>3132 - Civil</v>
      </c>
      <c r="AZ75" t="str">
        <v>3133 - Patrol</v>
      </c>
      <c r="BA75" t="str">
        <v>3134 - Criminal Investigation</v>
      </c>
      <c r="BB75" t="str">
        <v>3136 - FLEET</v>
      </c>
      <c r="BC75" t="str">
        <v>3137 - Freeway Management Program</v>
      </c>
      <c r="BD75" t="str">
        <v>3140 - Detention Services</v>
      </c>
      <c r="BE75" t="str">
        <v>3141 - North Tower</v>
      </c>
      <c r="BF75" t="str">
        <v>3142 - West Tower</v>
      </c>
      <c r="BG75" t="str">
        <v>3147 - Central Intake</v>
      </c>
      <c r="BH75" t="str">
        <v>3148 - South Tower</v>
      </c>
      <c r="BI75" t="str">
        <v>3150 - Classification and Release</v>
      </c>
      <c r="BJ75" t="str">
        <v>3151 - Inmate Program</v>
      </c>
      <c r="BK75" t="str">
        <v>3152 - Central Kitchen</v>
      </c>
      <c r="BL75" t="str">
        <v>3153 - Central Laundry</v>
      </c>
      <c r="BM75" t="str">
        <v>3154 - Inmate Transport</v>
      </c>
      <c r="BN75" t="str">
        <v>3155 - Jail Medical</v>
      </c>
      <c r="BO75" t="str">
        <v>3156 - Pre/Post Trial Release Program</v>
      </c>
      <c r="BP75" t="str">
        <v>3210 - Constable Precinct #1</v>
      </c>
      <c r="BQ75" t="str">
        <v>3220 - Constable Precinct #2</v>
      </c>
      <c r="BR75" t="str">
        <v>3230 - Constable Precinct #3</v>
      </c>
      <c r="BS75" t="str">
        <v>3240 - Constable Precinct #4</v>
      </c>
      <c r="BT75" t="str">
        <v>3250 - Constable Precinct #5</v>
      </c>
      <c r="BU75" t="str">
        <v>3270 - Constable Precinct #3A</v>
      </c>
      <c r="BV75" t="str">
        <v>3280 - Constable Precinct #4A</v>
      </c>
      <c r="BW75" t="str">
        <v>3311 - Crime Lab</v>
      </c>
      <c r="BX75" t="str">
        <v>3312 - Medical Examiner</v>
      </c>
      <c r="BY75" t="str">
        <v>3313 - Breath Alcohol Program</v>
      </c>
      <c r="BZ75" t="str">
        <v>4001 - Building Security</v>
      </c>
      <c r="CA75" t="str">
        <v>4002 - Emergency Management</v>
      </c>
      <c r="CB75" t="str">
        <v>4003 - Fire Marshal</v>
      </c>
      <c r="CC75" t="str">
        <v>4011 - District Attorney</v>
      </c>
      <c r="CD75" t="str">
        <v>4012 - DA-Special Allocation</v>
      </c>
      <c r="CE75" t="str">
        <v>4013 - Drug Court Program</v>
      </c>
      <c r="CF75" t="str">
        <v>4014 - Jail Diversion</v>
      </c>
      <c r="CG75" t="str">
        <v>4015 - Divert Court</v>
      </c>
      <c r="CH75" t="str">
        <v>4016 - S.T.A.C. Court</v>
      </c>
      <c r="CI75" t="str">
        <v>4020 - District Clerk</v>
      </c>
      <c r="CJ75" t="str">
        <v>4031 - County Clerk</v>
      </c>
      <c r="CK75" t="str">
        <v>4032 - County Clerk-Collections</v>
      </c>
      <c r="CL75" t="str">
        <v>4033 - Truancy Courts Clerks</v>
      </c>
      <c r="CM75" t="str">
        <v>4040 - Public Defender</v>
      </c>
      <c r="CN75" t="str">
        <v>4051 - District Court Administration</v>
      </c>
      <c r="CO75" t="str">
        <v>4052 - Family Court Services</v>
      </c>
      <c r="CP75" t="str">
        <v>4053 - Child Support Payments Office</v>
      </c>
      <c r="CQ75" t="str">
        <v>4054 - Alt. Dispute Resolution-Dept</v>
      </c>
      <c r="CR75" t="str">
        <v>4056 - Domestic Relations Office Administration</v>
      </c>
      <c r="CS75" t="str">
        <v>4060 - Jury Service</v>
      </c>
      <c r="CT75" t="str">
        <v>4065 - Grand Jury Service</v>
      </c>
      <c r="CU75" t="str">
        <v>4071 - 5th Court of Appeals</v>
      </c>
      <c r="CV75" t="str">
        <v>4072 - First Admin. Judicial Region</v>
      </c>
      <c r="CW75" t="str">
        <v>4080 - Court Cost Miscellaneous</v>
      </c>
      <c r="CX75" t="str">
        <v>4090 - Appellate Justice System</v>
      </c>
      <c r="CY75" t="str">
        <v>4110 - 14th Civil District Court</v>
      </c>
      <c r="CZ75" t="str">
        <v>4115 - 44th Civil District Court</v>
      </c>
      <c r="DA75" t="str">
        <v>4120 - 68th Civil District Court</v>
      </c>
      <c r="DB75" t="str">
        <v>4125 - 95th Civil District Court</v>
      </c>
      <c r="DC75" t="str">
        <v>4130 - 101st Civil District Court</v>
      </c>
      <c r="DD75" t="str">
        <v>4135 - 116th Civil District Court</v>
      </c>
      <c r="DE75" t="str">
        <v>4140 - 134th Civil District Court</v>
      </c>
      <c r="DF75" t="str">
        <v>4145 - 160th Civil District Court</v>
      </c>
      <c r="DG75" t="str">
        <v>4150 - 162nd Civil District Court</v>
      </c>
      <c r="DH75" t="str">
        <v>4155 - 191st Civil District Court</v>
      </c>
      <c r="DI75" t="str">
        <v>4160 - 192nd Civil District Court</v>
      </c>
      <c r="DJ75" t="str">
        <v>4165 - 193rd Civil District Court</v>
      </c>
      <c r="DK75" t="str">
        <v>4170 - 298th Civil District Court</v>
      </c>
      <c r="DL75" t="str">
        <v>4175 - Civil District Masters</v>
      </c>
      <c r="DM75" t="str">
        <v>4180 - Civil Tax Court</v>
      </c>
      <c r="DN75" t="str">
        <v>4210 - 254th Family Court</v>
      </c>
      <c r="DO75" t="str">
        <v>4215 - 255th Family Court</v>
      </c>
      <c r="DP75" t="str">
        <v>4220 - 256th Family Court</v>
      </c>
      <c r="DQ75" t="str">
        <v>4225 - 301st Family Court</v>
      </c>
      <c r="DR75" t="str">
        <v>4230 - 302nd Family Court</v>
      </c>
      <c r="DS75" t="str">
        <v>4235 - 303rd Family Court</v>
      </c>
      <c r="DT75" t="str">
        <v>4240 - 330th Family Court</v>
      </c>
      <c r="DU75" t="str">
        <v>4250 - IV-D Court</v>
      </c>
      <c r="DV75" t="str">
        <v>4310 - 304th Juvenile Court</v>
      </c>
      <c r="DW75" t="str">
        <v>4320 - 305th Juvenile Court</v>
      </c>
      <c r="DX75" t="str">
        <v>4401 - Criminal District Court #1</v>
      </c>
      <c r="DY75" t="str">
        <v>4402 - Criminal District Court #2</v>
      </c>
      <c r="DZ75" t="str">
        <v>4403 - Criminal District Court #3</v>
      </c>
      <c r="EA75" t="str">
        <v>4404 - Criminal District Court #4</v>
      </c>
      <c r="EB75" t="str">
        <v>4405 - Criminal District Court #5</v>
      </c>
      <c r="EC75" t="str">
        <v>4406 - Criminal District Court #6</v>
      </c>
      <c r="ED75" t="str">
        <v>4407 - Criminal District Court #7</v>
      </c>
      <c r="EE75" t="str">
        <v>4410 - 194th Criminal District Court</v>
      </c>
      <c r="EF75" t="str">
        <v>4415 - 195th Criminal District Court</v>
      </c>
      <c r="EG75" t="str">
        <v>4420 - 203rd Criminal District Court</v>
      </c>
      <c r="EH75" t="str">
        <v>4425 - 204th Criminal District Court</v>
      </c>
      <c r="EI75" t="str">
        <v>4430 - 265th Criminal District Court</v>
      </c>
      <c r="EJ75" t="str">
        <v>4435 - 282nd Criminal District Court</v>
      </c>
      <c r="EK75" t="str">
        <v>4440 - 283rd Criminal District Court</v>
      </c>
      <c r="EL75" t="str">
        <v>4445 - 291st Criminal District Court</v>
      </c>
      <c r="EM75" t="str">
        <v>4450 - 292nd Criminal District Court</v>
      </c>
      <c r="EN75" t="str">
        <v>4455 - 363rd Criminal District Court</v>
      </c>
      <c r="EO75" t="str">
        <v>4460 - Criminal District Magistrates</v>
      </c>
      <c r="EP75" t="str">
        <v>4461 - Pretrial Release</v>
      </c>
      <c r="EQ75" t="str">
        <v>4465 - Staff Attorneys</v>
      </c>
      <c r="ER75" t="str">
        <v>4470 - Criminal District Court Manager</v>
      </c>
      <c r="ES75" t="str">
        <v>4501 - County Court at Law #1</v>
      </c>
      <c r="ET75" t="str">
        <v>4502 - County Court at Law #2</v>
      </c>
      <c r="EU75" t="str">
        <v>4503 - County Court at Law #3</v>
      </c>
      <c r="EV75" t="str">
        <v>4504 - County Court at Law #4</v>
      </c>
      <c r="EW75" t="str">
        <v>4505 - County Court at Law #5</v>
      </c>
      <c r="EX75" t="str">
        <v>4601 - County Criminal Court #1</v>
      </c>
      <c r="EY75" t="str">
        <v>4602 - County Criminal Court #2</v>
      </c>
      <c r="EZ75" t="str">
        <v>4603 - County Criminal Court #3</v>
      </c>
      <c r="FA75" t="str">
        <v>4604 - County Criminal Court #4</v>
      </c>
      <c r="FB75" t="str">
        <v>4605 - County Criminal Court #5</v>
      </c>
      <c r="FC75" t="str">
        <v>4606 - County Criminal Court #6</v>
      </c>
      <c r="FD75" t="str">
        <v>4607 - County Criminal Court #7</v>
      </c>
      <c r="FE75" t="str">
        <v>4608 - County Criminal Court #8</v>
      </c>
      <c r="FF75" t="str">
        <v>4609 - County Criminal Court #9</v>
      </c>
      <c r="FG75" t="str">
        <v>4610 - County Criminal Court #10</v>
      </c>
      <c r="FH75" t="str">
        <v>4611 - County Criminal Court #11</v>
      </c>
      <c r="FI75" t="str">
        <v>4615 - County Criminal Court of Appeals</v>
      </c>
      <c r="FJ75" t="str">
        <v>4616 - County Criminal Court of Appeals #2</v>
      </c>
      <c r="FK75" t="str">
        <v>4617 - County Criminal Court - Magistrate</v>
      </c>
      <c r="FL75" t="str">
        <v>4620 - County Criminal Court Manager</v>
      </c>
      <c r="FM75" t="str">
        <v>4701 - Probate Court #1</v>
      </c>
      <c r="FN75" t="str">
        <v>4702 - Probate Court #2</v>
      </c>
      <c r="FO75" t="str">
        <v>4703 - Probate Court #3</v>
      </c>
      <c r="FP75" t="str">
        <v>4704 - Investigators/Court Visitor Program</v>
      </c>
      <c r="FQ75" t="str">
        <v>4705 - Probate Associates</v>
      </c>
      <c r="FR75" t="str">
        <v>4811 - J.P- 1-1</v>
      </c>
      <c r="FS75" t="str">
        <v>4812 - J.P- 1-2</v>
      </c>
      <c r="FT75" t="str">
        <v>4821 - J.P- 2-1</v>
      </c>
      <c r="FU75" t="str">
        <v>4822 - J.P- 2-2</v>
      </c>
      <c r="FV75" t="str">
        <v>4831 - J.P- 3-1</v>
      </c>
      <c r="FW75" t="str">
        <v>4832 - J.P- 3-2</v>
      </c>
      <c r="FX75" t="str">
        <v>4833 - J.P. Central Collections</v>
      </c>
      <c r="FY75" t="str">
        <v>4841 - J.P- 4-1</v>
      </c>
      <c r="FZ75" t="str">
        <v>4842 - J.P- 4-2</v>
      </c>
      <c r="GA75" t="str">
        <v>4851 - J.P- 5-1</v>
      </c>
      <c r="GB75" t="str">
        <v>4852 - J.P- 5-2</v>
      </c>
      <c r="GC75" t="str">
        <v>4862 - J P 3-A</v>
      </c>
      <c r="GD75" t="str">
        <v>4921 - District Clerk Criminal and Bond Forfeiture</v>
      </c>
      <c r="GE75" t="str">
        <v>4922 - District Clerk Passport Central</v>
      </c>
      <c r="GF75" t="str">
        <v>4923 - District Clerk Passport East</v>
      </c>
      <c r="GG75" t="str">
        <v>4924 - District Passport North</v>
      </c>
      <c r="GH75" t="str">
        <v>4925 - District Clerk Juvenile</v>
      </c>
      <c r="GI75" t="str">
        <v>4926 - District Civil and Family, Trust and Collections</v>
      </c>
      <c r="GJ75" t="str">
        <v>5001 - County Clerk Criminal and Bond Forfeiture</v>
      </c>
      <c r="GK75" t="str">
        <v>5002 - County Clerk Recording</v>
      </c>
      <c r="GL75" t="str">
        <v>5003 - County Clerk Vitals</v>
      </c>
      <c r="GM75" t="str">
        <v>5004 - County Clerk Trust</v>
      </c>
      <c r="GN75" t="str">
        <v xml:space="preserve">5005 - County Clerk Civil </v>
      </c>
      <c r="GO75" t="str">
        <v>5006 - County Clerk Probate</v>
      </c>
      <c r="GP75" t="str">
        <v>5007 - County Clerk Central Records</v>
      </c>
      <c r="GQ75" t="str">
        <v>5008 - County Clerk-Collections</v>
      </c>
      <c r="GR75" t="str">
        <v>5041 - Truancy South</v>
      </c>
      <c r="GS75" t="str">
        <v>5042 - Truancy North</v>
      </c>
      <c r="GT75" t="str">
        <v>5043 - Truancy East</v>
      </c>
      <c r="GU75" t="str">
        <v>5110 - Employee Health Clinic</v>
      </c>
      <c r="GV75" t="str">
        <v>5111 - Juvenile Administration</v>
      </c>
      <c r="GW75" t="str">
        <v>5112 - Juvenile Psychological Service</v>
      </c>
      <c r="GX75" t="str">
        <v>5114 - Juvenile-Detention Center</v>
      </c>
      <c r="GY75" t="str">
        <v>5115 - Juvenile-Emergency Shelter</v>
      </c>
      <c r="GZ75" t="str">
        <v>5116 - Juvenile-Letot Center</v>
      </c>
      <c r="HA75" t="str">
        <v>5117 - Juvenile-Youth Village</v>
      </c>
      <c r="HB75" t="str">
        <v>5118 - Juvenile-Medlock Center</v>
      </c>
      <c r="HC75" t="str">
        <v>5119 - Juvenile-Letot Residential Treatment Center</v>
      </c>
      <c r="HD75" t="str">
        <v>5120 - Health Administration</v>
      </c>
      <c r="HE75" t="str">
        <v>5121 - Environmental Health</v>
      </c>
      <c r="HF75" t="str">
        <v>5122 - Public Health Lab</v>
      </c>
      <c r="HG75" t="str">
        <v>5123 - Preventive Health</v>
      </c>
      <c r="HH75" t="str">
        <v>5124 - Communicable Disease Control</v>
      </c>
      <c r="HI75" t="str">
        <v>5125 - STD Clinic</v>
      </c>
      <c r="HJ75" t="str">
        <v>5126 - TB Clinic</v>
      </c>
      <c r="HK75" t="str">
        <v>5128 - HHS - Finance Admin</v>
      </c>
      <c r="HL75" t="str">
        <v xml:space="preserve">5130 - Budget Office Community Contracts </v>
      </c>
      <c r="HM75" t="str">
        <v>5140 - CPS Program</v>
      </c>
      <c r="HN75" t="str">
        <v>5170 - Welfare Assistance</v>
      </c>
      <c r="HO75" t="str">
        <v>6340 - Wilmer Substance Abuse Facility</v>
      </c>
      <c r="HP75" t="str">
        <v>6430 - Truancy Enforcement Center</v>
      </c>
      <c r="HQ75" t="str">
        <v>6930 - Cash Match for Grants</v>
      </c>
      <c r="HR75" t="str">
        <v>7138 - Parking Garage CO 2004 Series</v>
      </c>
      <c r="HS75" t="str">
        <v>7139 - Unlimited Tax Ref 2005  24.097M</v>
      </c>
      <c r="HT75" t="str">
        <v>7140 - Certificate Obligation, 2006  $65M</v>
      </c>
      <c r="HU75" t="str">
        <v>7141 - Limited Tax Notes, Series 2011</v>
      </c>
      <c r="HV75" t="str">
        <v>7142 - Unlimited Tax Refunding Bonds Series 2011A-Dept</v>
      </c>
      <c r="HW75" t="str">
        <v>7144 - Limited Tax Refunding Bonds Series 2013</v>
      </c>
      <c r="HX75" t="str">
        <v>7145 - Dept Limited Tax Notes Series 2013</v>
      </c>
      <c r="HY75" t="str">
        <v>7146 - Unlimited Tax Refunding Bonds Series 2015</v>
      </c>
      <c r="HZ75" t="str">
        <v>7147 - Combination Tax and Parking Garage Revenue Certificates of Obligation Series 2016</v>
      </c>
      <c r="IA75" t="str">
        <v>7148 - Certificates of Obligation, Series 2022</v>
      </c>
      <c r="IB75" t="str">
        <v>7400 - Administrative</v>
      </c>
      <c r="IC75" t="str">
        <v>7414 - Unlimited Tax Road Bonds Series 1995</v>
      </c>
      <c r="ID75" t="str">
        <v>7418 - Road Bond Series 1996</v>
      </c>
      <c r="IE75" t="str">
        <v>7492 - 1995 Road Bond Fund</v>
      </c>
      <c r="IF75" t="str">
        <v>8010 - State Highway Fund</v>
      </c>
      <c r="IG75" t="str">
        <v>8011 - Vehicle Sales and Use Tax</v>
      </c>
      <c r="IH75" t="str">
        <v>8012 - Certificate of Title Fund</v>
      </c>
      <c r="II75" t="str">
        <v>8013 - State Beer and Wine</v>
      </c>
      <c r="IJ75" t="str">
        <v>8014 - Unapportioned Tax</v>
      </c>
      <c r="IK75" t="str">
        <v>8015 - Tax Refund</v>
      </c>
      <c r="IL75" t="str">
        <v>8016 - Trust Fund (Tax Assessor)</v>
      </c>
      <c r="IM75" t="str">
        <v>8017 - Mail-in License Renewal</v>
      </c>
      <c r="IN75" t="str">
        <v>8459 - Chase C.C. Clearing Acct-Tax Office</v>
      </c>
      <c r="IO75" t="str">
        <v>8465 - Chase C.C. MV Clearing Acct-Tax Office</v>
      </c>
      <c r="IP75" t="str">
        <v>8466 - Chase Credit Card Charge Back-Tax Office</v>
      </c>
      <c r="IQ75" t="str">
        <v>8467 - Chase C.C MV Charge Back Tax Office</v>
      </c>
      <c r="IR75" t="str">
        <v>8543 - Chase Credit Card B&amp;W Chargeback</v>
      </c>
      <c r="IS75" t="str">
        <v>8545 - Chase Credit Card VIT/SIT Chargeback</v>
      </c>
      <c r="IT75" t="str">
        <v>8718 - Dealers' Escrow Account</v>
      </c>
      <c r="IU75" t="str">
        <v>8719 - Undisbursed Funds</v>
      </c>
      <c r="IV75" t="str">
        <v>8720 - Credit Card Deposit/Clearing Acct</v>
      </c>
      <c r="IW75" t="str">
        <v>8721 - Unapportioned Tax ( Year End ) Used to be 720</v>
      </c>
      <c r="IX75" t="str">
        <v>8731 - Credit Card Chargeback Acct</v>
      </c>
      <c r="IY75" t="str">
        <v>9010 - Library Assistance</v>
      </c>
      <c r="IZ75" t="str">
        <v>9020 - Local Emergencies</v>
      </c>
      <c r="JA75" t="str">
        <v>9101 - Park &amp; Open Space Adm</v>
      </c>
      <c r="JB75" t="str">
        <v>9102 - Park and Open Space</v>
      </c>
      <c r="JC75" t="str">
        <v>9200 - Escrows</v>
      </c>
      <c r="JD75" t="str">
        <v>9205 - Constable Precinct #1</v>
      </c>
      <c r="JE75" t="str">
        <v>9206 - Constable Precinct #2</v>
      </c>
      <c r="JF75" t="str">
        <v>9207 - Constable Precinct #3</v>
      </c>
      <c r="JG75" t="str">
        <v>9208 - Constable Precinct #4</v>
      </c>
      <c r="JH75" t="str">
        <v>9209 - Constable Precinct #5</v>
      </c>
      <c r="JI75" t="str">
        <v xml:space="preserve">9215 - Commissary </v>
      </c>
      <c r="JJ75" t="str">
        <v xml:space="preserve">9220 - District Attorney </v>
      </c>
      <c r="JK75" t="str">
        <v>9225 - Sheriff</v>
      </c>
      <c r="JL75" t="str">
        <v xml:space="preserve">9230 - Juvenile </v>
      </c>
      <c r="JM75" t="str">
        <v xml:space="preserve">9235 - Justice of Peace </v>
      </c>
      <c r="JN75" t="str">
        <v>9240 - County Clerk</v>
      </c>
      <c r="JO75" t="str">
        <v>9245 - District Clerk</v>
      </c>
      <c r="JP75" t="str">
        <v xml:space="preserve">9250 - County Clerk Record Management </v>
      </c>
      <c r="JQ75" t="str">
        <v xml:space="preserve">9255 - District Clerk Record Management </v>
      </c>
      <c r="JR75" t="str">
        <v xml:space="preserve">9256 - County &amp; District Clerk Record Management </v>
      </c>
      <c r="JS75" t="str">
        <v xml:space="preserve">9260 - Community Supervision and Correction Department </v>
      </c>
      <c r="JT75" t="str">
        <v xml:space="preserve">9265 - Tax Office </v>
      </c>
      <c r="JU75" t="str">
        <v xml:space="preserve">9270 - Criminal Justice </v>
      </c>
      <c r="JV75" t="str">
        <v xml:space="preserve">9275 - Divert Court </v>
      </c>
      <c r="JW75" t="str">
        <v>9280 - HHS</v>
      </c>
      <c r="JX75" t="str">
        <v>9285 - Probate Court</v>
      </c>
      <c r="JY75" t="str">
        <v>9290 - Law Library</v>
      </c>
      <c r="JZ75" t="str">
        <v>9291 - SBE</v>
      </c>
      <c r="KA75" t="str">
        <v>9292 - Fire Marshall</v>
      </c>
      <c r="KB75" t="str">
        <v>9410 - IT Projects</v>
      </c>
      <c r="KC75" t="str">
        <v>9420 - Facilities Projects</v>
      </c>
      <c r="KD75" t="str">
        <v>9430 - Public Works Projects</v>
      </c>
      <c r="KE75" t="str">
        <v>9440 - CSCD Projects</v>
      </c>
      <c r="KF75" t="str">
        <v>9450 - Elections</v>
      </c>
      <c r="KG75" t="str">
        <v>9455 - Household Hazardous Waste</v>
      </c>
      <c r="KH75" t="str">
        <v>9464 - American Rescue Plan</v>
      </c>
      <c r="KI75" t="str">
        <v>9466 - Major Grants</v>
      </c>
      <c r="KJ75" t="str">
        <v>9467 - HUD Section 8</v>
      </c>
      <c r="KK75" t="str">
        <v>9468 - Charter School</v>
      </c>
      <c r="KL75" t="str">
        <v>9900 - Non-Budget Charges</v>
      </c>
      <c r="KM75" t="str">
        <v>9910 - Countywide Appropriations</v>
      </c>
      <c r="KN75" t="str">
        <v>9915 - Surplus</v>
      </c>
      <c r="KO75" t="str">
        <v>9920 - Payroll -Dept</v>
      </c>
      <c r="KP75" t="str">
        <v>9940 - Reserves and Contingency</v>
      </c>
      <c r="KQ75" t="str">
        <v>9950 - Emergency Reserves</v>
      </c>
    </row>
    <row r="76" spans="1:303" x14ac:dyDescent="0.25">
      <c r="A76" t="str" cm="1">
        <f t="array" ref="A76:KQ76">TRANSPOSE(_xlfn._xlws.SORT(_xlfn._xlws.FILTER(TableCostCenter[Cost Center List],ISNUMBER(SEARCH(Travel!Z77,TableCostCenter[Cost Center List])))))</f>
        <v>0000 - Default Cost Center</v>
      </c>
      <c r="B76" t="str">
        <v>1010 - County Judge</v>
      </c>
      <c r="C76" t="str">
        <v>1011 - Truancy Courts</v>
      </c>
      <c r="D76" t="str">
        <v>1016 - Planning and Development</v>
      </c>
      <c r="E76" t="str">
        <v>1020 - Commissioners' Court Administrator</v>
      </c>
      <c r="F76" t="str">
        <v>1021 - Operation Services - Engineering</v>
      </c>
      <c r="G76" t="str">
        <v>1022 - Operation Services - Facilities</v>
      </c>
      <c r="H76" t="str">
        <v>1023 - Operation Services - Comm/Central Services</v>
      </c>
      <c r="I76" t="str">
        <v>1024 - Operation Services - Records Mgmt</v>
      </c>
      <c r="J76" t="str">
        <v>1027 - Operation Services - Auto Service Center</v>
      </c>
      <c r="K76" t="str">
        <v>1035 - Tax Assessor/Collector</v>
      </c>
      <c r="L76" t="str">
        <v>1040 - Human Resource/Civil Service</v>
      </c>
      <c r="M76" t="str">
        <v>1041 - HRCS - 52e Employees</v>
      </c>
      <c r="N76" t="str">
        <v>1045 - Records Bldg Fitness Center</v>
      </c>
      <c r="O76" t="str">
        <v>1050 - County Treasurer</v>
      </c>
      <c r="P76" t="str">
        <v>1060 - Office of Budget &amp; Evaluation</v>
      </c>
      <c r="Q76" t="str">
        <v>1070 - County Auditor</v>
      </c>
      <c r="R76" t="str">
        <v>1080 - Purchasing</v>
      </c>
      <c r="S76" t="str">
        <v>1082 - Small Business Enterprise(SBE)</v>
      </c>
      <c r="T76" t="str">
        <v>1090 - IT Data Services</v>
      </c>
      <c r="U76" t="str">
        <v>1210 - Elections</v>
      </c>
      <c r="V76" t="str">
        <v>2050 - Texas Cooperative Extension</v>
      </c>
      <c r="W76" t="str">
        <v>2060 - Veterans Service</v>
      </c>
      <c r="X76" t="str">
        <v>2080 - Historical Commission</v>
      </c>
      <c r="Y76" t="str">
        <v>2110 - Public Works</v>
      </c>
      <c r="Z76" t="str">
        <v>2115 - PW - Economic Development</v>
      </c>
      <c r="AA76" t="str">
        <v>2510 - Road Precinct #1</v>
      </c>
      <c r="AB76" t="str">
        <v>2520 - Road Precinct #2</v>
      </c>
      <c r="AC76" t="str">
        <v>2530 - Road Precinct #3</v>
      </c>
      <c r="AD76" t="str">
        <v>2540 - Road Precinct #4</v>
      </c>
      <c r="AE76" t="str">
        <v>2550 - Road Reserves</v>
      </c>
      <c r="AF76" t="str">
        <v>3020 - Community Supervision</v>
      </c>
      <c r="AG76" t="str">
        <v>3030 - Public Service Program</v>
      </c>
      <c r="AH76" t="str">
        <v>3043 - Unincorporated Area Services</v>
      </c>
      <c r="AI76" t="str">
        <v>3110 - Executive</v>
      </c>
      <c r="AJ76" t="str">
        <v>3111 - Special Investigation</v>
      </c>
      <c r="AK76" t="str">
        <v>3112 - Intelligence</v>
      </c>
      <c r="AL76" t="str">
        <v>3113 - Internal Affairs</v>
      </c>
      <c r="AM76" t="str">
        <v>3114 - Compliance</v>
      </c>
      <c r="AN76" t="str">
        <v>3121 - General Services</v>
      </c>
      <c r="AO76" t="str">
        <v>3122 - Personnel</v>
      </c>
      <c r="AP76" t="str">
        <v>3123 - Training</v>
      </c>
      <c r="AQ76" t="str">
        <v>3124 - Communications</v>
      </c>
      <c r="AR76" t="str">
        <v>3125 - Fiscal</v>
      </c>
      <c r="AS76" t="str">
        <v>3126 - Photo Lab</v>
      </c>
      <c r="AT76" t="str">
        <v>3127 - Print Shop Department</v>
      </c>
      <c r="AU76" t="str">
        <v>3128 - Bonds</v>
      </c>
      <c r="AV76" t="str">
        <v>3129 - Bailiff</v>
      </c>
      <c r="AW76" t="str">
        <v>3130 - Warrants</v>
      </c>
      <c r="AX76" t="str">
        <v>3131 - Fugitive Transportation</v>
      </c>
      <c r="AY76" t="str">
        <v>3132 - Civil</v>
      </c>
      <c r="AZ76" t="str">
        <v>3133 - Patrol</v>
      </c>
      <c r="BA76" t="str">
        <v>3134 - Criminal Investigation</v>
      </c>
      <c r="BB76" t="str">
        <v>3136 - FLEET</v>
      </c>
      <c r="BC76" t="str">
        <v>3137 - Freeway Management Program</v>
      </c>
      <c r="BD76" t="str">
        <v>3140 - Detention Services</v>
      </c>
      <c r="BE76" t="str">
        <v>3141 - North Tower</v>
      </c>
      <c r="BF76" t="str">
        <v>3142 - West Tower</v>
      </c>
      <c r="BG76" t="str">
        <v>3147 - Central Intake</v>
      </c>
      <c r="BH76" t="str">
        <v>3148 - South Tower</v>
      </c>
      <c r="BI76" t="str">
        <v>3150 - Classification and Release</v>
      </c>
      <c r="BJ76" t="str">
        <v>3151 - Inmate Program</v>
      </c>
      <c r="BK76" t="str">
        <v>3152 - Central Kitchen</v>
      </c>
      <c r="BL76" t="str">
        <v>3153 - Central Laundry</v>
      </c>
      <c r="BM76" t="str">
        <v>3154 - Inmate Transport</v>
      </c>
      <c r="BN76" t="str">
        <v>3155 - Jail Medical</v>
      </c>
      <c r="BO76" t="str">
        <v>3156 - Pre/Post Trial Release Program</v>
      </c>
      <c r="BP76" t="str">
        <v>3210 - Constable Precinct #1</v>
      </c>
      <c r="BQ76" t="str">
        <v>3220 - Constable Precinct #2</v>
      </c>
      <c r="BR76" t="str">
        <v>3230 - Constable Precinct #3</v>
      </c>
      <c r="BS76" t="str">
        <v>3240 - Constable Precinct #4</v>
      </c>
      <c r="BT76" t="str">
        <v>3250 - Constable Precinct #5</v>
      </c>
      <c r="BU76" t="str">
        <v>3270 - Constable Precinct #3A</v>
      </c>
      <c r="BV76" t="str">
        <v>3280 - Constable Precinct #4A</v>
      </c>
      <c r="BW76" t="str">
        <v>3311 - Crime Lab</v>
      </c>
      <c r="BX76" t="str">
        <v>3312 - Medical Examiner</v>
      </c>
      <c r="BY76" t="str">
        <v>3313 - Breath Alcohol Program</v>
      </c>
      <c r="BZ76" t="str">
        <v>4001 - Building Security</v>
      </c>
      <c r="CA76" t="str">
        <v>4002 - Emergency Management</v>
      </c>
      <c r="CB76" t="str">
        <v>4003 - Fire Marshal</v>
      </c>
      <c r="CC76" t="str">
        <v>4011 - District Attorney</v>
      </c>
      <c r="CD76" t="str">
        <v>4012 - DA-Special Allocation</v>
      </c>
      <c r="CE76" t="str">
        <v>4013 - Drug Court Program</v>
      </c>
      <c r="CF76" t="str">
        <v>4014 - Jail Diversion</v>
      </c>
      <c r="CG76" t="str">
        <v>4015 - Divert Court</v>
      </c>
      <c r="CH76" t="str">
        <v>4016 - S.T.A.C. Court</v>
      </c>
      <c r="CI76" t="str">
        <v>4020 - District Clerk</v>
      </c>
      <c r="CJ76" t="str">
        <v>4031 - County Clerk</v>
      </c>
      <c r="CK76" t="str">
        <v>4032 - County Clerk-Collections</v>
      </c>
      <c r="CL76" t="str">
        <v>4033 - Truancy Courts Clerks</v>
      </c>
      <c r="CM76" t="str">
        <v>4040 - Public Defender</v>
      </c>
      <c r="CN76" t="str">
        <v>4051 - District Court Administration</v>
      </c>
      <c r="CO76" t="str">
        <v>4052 - Family Court Services</v>
      </c>
      <c r="CP76" t="str">
        <v>4053 - Child Support Payments Office</v>
      </c>
      <c r="CQ76" t="str">
        <v>4054 - Alt. Dispute Resolution-Dept</v>
      </c>
      <c r="CR76" t="str">
        <v>4056 - Domestic Relations Office Administration</v>
      </c>
      <c r="CS76" t="str">
        <v>4060 - Jury Service</v>
      </c>
      <c r="CT76" t="str">
        <v>4065 - Grand Jury Service</v>
      </c>
      <c r="CU76" t="str">
        <v>4071 - 5th Court of Appeals</v>
      </c>
      <c r="CV76" t="str">
        <v>4072 - First Admin. Judicial Region</v>
      </c>
      <c r="CW76" t="str">
        <v>4080 - Court Cost Miscellaneous</v>
      </c>
      <c r="CX76" t="str">
        <v>4090 - Appellate Justice System</v>
      </c>
      <c r="CY76" t="str">
        <v>4110 - 14th Civil District Court</v>
      </c>
      <c r="CZ76" t="str">
        <v>4115 - 44th Civil District Court</v>
      </c>
      <c r="DA76" t="str">
        <v>4120 - 68th Civil District Court</v>
      </c>
      <c r="DB76" t="str">
        <v>4125 - 95th Civil District Court</v>
      </c>
      <c r="DC76" t="str">
        <v>4130 - 101st Civil District Court</v>
      </c>
      <c r="DD76" t="str">
        <v>4135 - 116th Civil District Court</v>
      </c>
      <c r="DE76" t="str">
        <v>4140 - 134th Civil District Court</v>
      </c>
      <c r="DF76" t="str">
        <v>4145 - 160th Civil District Court</v>
      </c>
      <c r="DG76" t="str">
        <v>4150 - 162nd Civil District Court</v>
      </c>
      <c r="DH76" t="str">
        <v>4155 - 191st Civil District Court</v>
      </c>
      <c r="DI76" t="str">
        <v>4160 - 192nd Civil District Court</v>
      </c>
      <c r="DJ76" t="str">
        <v>4165 - 193rd Civil District Court</v>
      </c>
      <c r="DK76" t="str">
        <v>4170 - 298th Civil District Court</v>
      </c>
      <c r="DL76" t="str">
        <v>4175 - Civil District Masters</v>
      </c>
      <c r="DM76" t="str">
        <v>4180 - Civil Tax Court</v>
      </c>
      <c r="DN76" t="str">
        <v>4210 - 254th Family Court</v>
      </c>
      <c r="DO76" t="str">
        <v>4215 - 255th Family Court</v>
      </c>
      <c r="DP76" t="str">
        <v>4220 - 256th Family Court</v>
      </c>
      <c r="DQ76" t="str">
        <v>4225 - 301st Family Court</v>
      </c>
      <c r="DR76" t="str">
        <v>4230 - 302nd Family Court</v>
      </c>
      <c r="DS76" t="str">
        <v>4235 - 303rd Family Court</v>
      </c>
      <c r="DT76" t="str">
        <v>4240 - 330th Family Court</v>
      </c>
      <c r="DU76" t="str">
        <v>4250 - IV-D Court</v>
      </c>
      <c r="DV76" t="str">
        <v>4310 - 304th Juvenile Court</v>
      </c>
      <c r="DW76" t="str">
        <v>4320 - 305th Juvenile Court</v>
      </c>
      <c r="DX76" t="str">
        <v>4401 - Criminal District Court #1</v>
      </c>
      <c r="DY76" t="str">
        <v>4402 - Criminal District Court #2</v>
      </c>
      <c r="DZ76" t="str">
        <v>4403 - Criminal District Court #3</v>
      </c>
      <c r="EA76" t="str">
        <v>4404 - Criminal District Court #4</v>
      </c>
      <c r="EB76" t="str">
        <v>4405 - Criminal District Court #5</v>
      </c>
      <c r="EC76" t="str">
        <v>4406 - Criminal District Court #6</v>
      </c>
      <c r="ED76" t="str">
        <v>4407 - Criminal District Court #7</v>
      </c>
      <c r="EE76" t="str">
        <v>4410 - 194th Criminal District Court</v>
      </c>
      <c r="EF76" t="str">
        <v>4415 - 195th Criminal District Court</v>
      </c>
      <c r="EG76" t="str">
        <v>4420 - 203rd Criminal District Court</v>
      </c>
      <c r="EH76" t="str">
        <v>4425 - 204th Criminal District Court</v>
      </c>
      <c r="EI76" t="str">
        <v>4430 - 265th Criminal District Court</v>
      </c>
      <c r="EJ76" t="str">
        <v>4435 - 282nd Criminal District Court</v>
      </c>
      <c r="EK76" t="str">
        <v>4440 - 283rd Criminal District Court</v>
      </c>
      <c r="EL76" t="str">
        <v>4445 - 291st Criminal District Court</v>
      </c>
      <c r="EM76" t="str">
        <v>4450 - 292nd Criminal District Court</v>
      </c>
      <c r="EN76" t="str">
        <v>4455 - 363rd Criminal District Court</v>
      </c>
      <c r="EO76" t="str">
        <v>4460 - Criminal District Magistrates</v>
      </c>
      <c r="EP76" t="str">
        <v>4461 - Pretrial Release</v>
      </c>
      <c r="EQ76" t="str">
        <v>4465 - Staff Attorneys</v>
      </c>
      <c r="ER76" t="str">
        <v>4470 - Criminal District Court Manager</v>
      </c>
      <c r="ES76" t="str">
        <v>4501 - County Court at Law #1</v>
      </c>
      <c r="ET76" t="str">
        <v>4502 - County Court at Law #2</v>
      </c>
      <c r="EU76" t="str">
        <v>4503 - County Court at Law #3</v>
      </c>
      <c r="EV76" t="str">
        <v>4504 - County Court at Law #4</v>
      </c>
      <c r="EW76" t="str">
        <v>4505 - County Court at Law #5</v>
      </c>
      <c r="EX76" t="str">
        <v>4601 - County Criminal Court #1</v>
      </c>
      <c r="EY76" t="str">
        <v>4602 - County Criminal Court #2</v>
      </c>
      <c r="EZ76" t="str">
        <v>4603 - County Criminal Court #3</v>
      </c>
      <c r="FA76" t="str">
        <v>4604 - County Criminal Court #4</v>
      </c>
      <c r="FB76" t="str">
        <v>4605 - County Criminal Court #5</v>
      </c>
      <c r="FC76" t="str">
        <v>4606 - County Criminal Court #6</v>
      </c>
      <c r="FD76" t="str">
        <v>4607 - County Criminal Court #7</v>
      </c>
      <c r="FE76" t="str">
        <v>4608 - County Criminal Court #8</v>
      </c>
      <c r="FF76" t="str">
        <v>4609 - County Criminal Court #9</v>
      </c>
      <c r="FG76" t="str">
        <v>4610 - County Criminal Court #10</v>
      </c>
      <c r="FH76" t="str">
        <v>4611 - County Criminal Court #11</v>
      </c>
      <c r="FI76" t="str">
        <v>4615 - County Criminal Court of Appeals</v>
      </c>
      <c r="FJ76" t="str">
        <v>4616 - County Criminal Court of Appeals #2</v>
      </c>
      <c r="FK76" t="str">
        <v>4617 - County Criminal Court - Magistrate</v>
      </c>
      <c r="FL76" t="str">
        <v>4620 - County Criminal Court Manager</v>
      </c>
      <c r="FM76" t="str">
        <v>4701 - Probate Court #1</v>
      </c>
      <c r="FN76" t="str">
        <v>4702 - Probate Court #2</v>
      </c>
      <c r="FO76" t="str">
        <v>4703 - Probate Court #3</v>
      </c>
      <c r="FP76" t="str">
        <v>4704 - Investigators/Court Visitor Program</v>
      </c>
      <c r="FQ76" t="str">
        <v>4705 - Probate Associates</v>
      </c>
      <c r="FR76" t="str">
        <v>4811 - J.P- 1-1</v>
      </c>
      <c r="FS76" t="str">
        <v>4812 - J.P- 1-2</v>
      </c>
      <c r="FT76" t="str">
        <v>4821 - J.P- 2-1</v>
      </c>
      <c r="FU76" t="str">
        <v>4822 - J.P- 2-2</v>
      </c>
      <c r="FV76" t="str">
        <v>4831 - J.P- 3-1</v>
      </c>
      <c r="FW76" t="str">
        <v>4832 - J.P- 3-2</v>
      </c>
      <c r="FX76" t="str">
        <v>4833 - J.P. Central Collections</v>
      </c>
      <c r="FY76" t="str">
        <v>4841 - J.P- 4-1</v>
      </c>
      <c r="FZ76" t="str">
        <v>4842 - J.P- 4-2</v>
      </c>
      <c r="GA76" t="str">
        <v>4851 - J.P- 5-1</v>
      </c>
      <c r="GB76" t="str">
        <v>4852 - J.P- 5-2</v>
      </c>
      <c r="GC76" t="str">
        <v>4862 - J P 3-A</v>
      </c>
      <c r="GD76" t="str">
        <v>4921 - District Clerk Criminal and Bond Forfeiture</v>
      </c>
      <c r="GE76" t="str">
        <v>4922 - District Clerk Passport Central</v>
      </c>
      <c r="GF76" t="str">
        <v>4923 - District Clerk Passport East</v>
      </c>
      <c r="GG76" t="str">
        <v>4924 - District Passport North</v>
      </c>
      <c r="GH76" t="str">
        <v>4925 - District Clerk Juvenile</v>
      </c>
      <c r="GI76" t="str">
        <v>4926 - District Civil and Family, Trust and Collections</v>
      </c>
      <c r="GJ76" t="str">
        <v>5001 - County Clerk Criminal and Bond Forfeiture</v>
      </c>
      <c r="GK76" t="str">
        <v>5002 - County Clerk Recording</v>
      </c>
      <c r="GL76" t="str">
        <v>5003 - County Clerk Vitals</v>
      </c>
      <c r="GM76" t="str">
        <v>5004 - County Clerk Trust</v>
      </c>
      <c r="GN76" t="str">
        <v xml:space="preserve">5005 - County Clerk Civil </v>
      </c>
      <c r="GO76" t="str">
        <v>5006 - County Clerk Probate</v>
      </c>
      <c r="GP76" t="str">
        <v>5007 - County Clerk Central Records</v>
      </c>
      <c r="GQ76" t="str">
        <v>5008 - County Clerk-Collections</v>
      </c>
      <c r="GR76" t="str">
        <v>5041 - Truancy South</v>
      </c>
      <c r="GS76" t="str">
        <v>5042 - Truancy North</v>
      </c>
      <c r="GT76" t="str">
        <v>5043 - Truancy East</v>
      </c>
      <c r="GU76" t="str">
        <v>5110 - Employee Health Clinic</v>
      </c>
      <c r="GV76" t="str">
        <v>5111 - Juvenile Administration</v>
      </c>
      <c r="GW76" t="str">
        <v>5112 - Juvenile Psychological Service</v>
      </c>
      <c r="GX76" t="str">
        <v>5114 - Juvenile-Detention Center</v>
      </c>
      <c r="GY76" t="str">
        <v>5115 - Juvenile-Emergency Shelter</v>
      </c>
      <c r="GZ76" t="str">
        <v>5116 - Juvenile-Letot Center</v>
      </c>
      <c r="HA76" t="str">
        <v>5117 - Juvenile-Youth Village</v>
      </c>
      <c r="HB76" t="str">
        <v>5118 - Juvenile-Medlock Center</v>
      </c>
      <c r="HC76" t="str">
        <v>5119 - Juvenile-Letot Residential Treatment Center</v>
      </c>
      <c r="HD76" t="str">
        <v>5120 - Health Administration</v>
      </c>
      <c r="HE76" t="str">
        <v>5121 - Environmental Health</v>
      </c>
      <c r="HF76" t="str">
        <v>5122 - Public Health Lab</v>
      </c>
      <c r="HG76" t="str">
        <v>5123 - Preventive Health</v>
      </c>
      <c r="HH76" t="str">
        <v>5124 - Communicable Disease Control</v>
      </c>
      <c r="HI76" t="str">
        <v>5125 - STD Clinic</v>
      </c>
      <c r="HJ76" t="str">
        <v>5126 - TB Clinic</v>
      </c>
      <c r="HK76" t="str">
        <v>5128 - HHS - Finance Admin</v>
      </c>
      <c r="HL76" t="str">
        <v xml:space="preserve">5130 - Budget Office Community Contracts </v>
      </c>
      <c r="HM76" t="str">
        <v>5140 - CPS Program</v>
      </c>
      <c r="HN76" t="str">
        <v>5170 - Welfare Assistance</v>
      </c>
      <c r="HO76" t="str">
        <v>6340 - Wilmer Substance Abuse Facility</v>
      </c>
      <c r="HP76" t="str">
        <v>6430 - Truancy Enforcement Center</v>
      </c>
      <c r="HQ76" t="str">
        <v>6930 - Cash Match for Grants</v>
      </c>
      <c r="HR76" t="str">
        <v>7138 - Parking Garage CO 2004 Series</v>
      </c>
      <c r="HS76" t="str">
        <v>7139 - Unlimited Tax Ref 2005  24.097M</v>
      </c>
      <c r="HT76" t="str">
        <v>7140 - Certificate Obligation, 2006  $65M</v>
      </c>
      <c r="HU76" t="str">
        <v>7141 - Limited Tax Notes, Series 2011</v>
      </c>
      <c r="HV76" t="str">
        <v>7142 - Unlimited Tax Refunding Bonds Series 2011A-Dept</v>
      </c>
      <c r="HW76" t="str">
        <v>7144 - Limited Tax Refunding Bonds Series 2013</v>
      </c>
      <c r="HX76" t="str">
        <v>7145 - Dept Limited Tax Notes Series 2013</v>
      </c>
      <c r="HY76" t="str">
        <v>7146 - Unlimited Tax Refunding Bonds Series 2015</v>
      </c>
      <c r="HZ76" t="str">
        <v>7147 - Combination Tax and Parking Garage Revenue Certificates of Obligation Series 2016</v>
      </c>
      <c r="IA76" t="str">
        <v>7148 - Certificates of Obligation, Series 2022</v>
      </c>
      <c r="IB76" t="str">
        <v>7400 - Administrative</v>
      </c>
      <c r="IC76" t="str">
        <v>7414 - Unlimited Tax Road Bonds Series 1995</v>
      </c>
      <c r="ID76" t="str">
        <v>7418 - Road Bond Series 1996</v>
      </c>
      <c r="IE76" t="str">
        <v>7492 - 1995 Road Bond Fund</v>
      </c>
      <c r="IF76" t="str">
        <v>8010 - State Highway Fund</v>
      </c>
      <c r="IG76" t="str">
        <v>8011 - Vehicle Sales and Use Tax</v>
      </c>
      <c r="IH76" t="str">
        <v>8012 - Certificate of Title Fund</v>
      </c>
      <c r="II76" t="str">
        <v>8013 - State Beer and Wine</v>
      </c>
      <c r="IJ76" t="str">
        <v>8014 - Unapportioned Tax</v>
      </c>
      <c r="IK76" t="str">
        <v>8015 - Tax Refund</v>
      </c>
      <c r="IL76" t="str">
        <v>8016 - Trust Fund (Tax Assessor)</v>
      </c>
      <c r="IM76" t="str">
        <v>8017 - Mail-in License Renewal</v>
      </c>
      <c r="IN76" t="str">
        <v>8459 - Chase C.C. Clearing Acct-Tax Office</v>
      </c>
      <c r="IO76" t="str">
        <v>8465 - Chase C.C. MV Clearing Acct-Tax Office</v>
      </c>
      <c r="IP76" t="str">
        <v>8466 - Chase Credit Card Charge Back-Tax Office</v>
      </c>
      <c r="IQ76" t="str">
        <v>8467 - Chase C.C MV Charge Back Tax Office</v>
      </c>
      <c r="IR76" t="str">
        <v>8543 - Chase Credit Card B&amp;W Chargeback</v>
      </c>
      <c r="IS76" t="str">
        <v>8545 - Chase Credit Card VIT/SIT Chargeback</v>
      </c>
      <c r="IT76" t="str">
        <v>8718 - Dealers' Escrow Account</v>
      </c>
      <c r="IU76" t="str">
        <v>8719 - Undisbursed Funds</v>
      </c>
      <c r="IV76" t="str">
        <v>8720 - Credit Card Deposit/Clearing Acct</v>
      </c>
      <c r="IW76" t="str">
        <v>8721 - Unapportioned Tax ( Year End ) Used to be 720</v>
      </c>
      <c r="IX76" t="str">
        <v>8731 - Credit Card Chargeback Acct</v>
      </c>
      <c r="IY76" t="str">
        <v>9010 - Library Assistance</v>
      </c>
      <c r="IZ76" t="str">
        <v>9020 - Local Emergencies</v>
      </c>
      <c r="JA76" t="str">
        <v>9101 - Park &amp; Open Space Adm</v>
      </c>
      <c r="JB76" t="str">
        <v>9102 - Park and Open Space</v>
      </c>
      <c r="JC76" t="str">
        <v>9200 - Escrows</v>
      </c>
      <c r="JD76" t="str">
        <v>9205 - Constable Precinct #1</v>
      </c>
      <c r="JE76" t="str">
        <v>9206 - Constable Precinct #2</v>
      </c>
      <c r="JF76" t="str">
        <v>9207 - Constable Precinct #3</v>
      </c>
      <c r="JG76" t="str">
        <v>9208 - Constable Precinct #4</v>
      </c>
      <c r="JH76" t="str">
        <v>9209 - Constable Precinct #5</v>
      </c>
      <c r="JI76" t="str">
        <v xml:space="preserve">9215 - Commissary </v>
      </c>
      <c r="JJ76" t="str">
        <v xml:space="preserve">9220 - District Attorney </v>
      </c>
      <c r="JK76" t="str">
        <v>9225 - Sheriff</v>
      </c>
      <c r="JL76" t="str">
        <v xml:space="preserve">9230 - Juvenile </v>
      </c>
      <c r="JM76" t="str">
        <v xml:space="preserve">9235 - Justice of Peace </v>
      </c>
      <c r="JN76" t="str">
        <v>9240 - County Clerk</v>
      </c>
      <c r="JO76" t="str">
        <v>9245 - District Clerk</v>
      </c>
      <c r="JP76" t="str">
        <v xml:space="preserve">9250 - County Clerk Record Management </v>
      </c>
      <c r="JQ76" t="str">
        <v xml:space="preserve">9255 - District Clerk Record Management </v>
      </c>
      <c r="JR76" t="str">
        <v xml:space="preserve">9256 - County &amp; District Clerk Record Management </v>
      </c>
      <c r="JS76" t="str">
        <v xml:space="preserve">9260 - Community Supervision and Correction Department </v>
      </c>
      <c r="JT76" t="str">
        <v xml:space="preserve">9265 - Tax Office </v>
      </c>
      <c r="JU76" t="str">
        <v xml:space="preserve">9270 - Criminal Justice </v>
      </c>
      <c r="JV76" t="str">
        <v xml:space="preserve">9275 - Divert Court </v>
      </c>
      <c r="JW76" t="str">
        <v>9280 - HHS</v>
      </c>
      <c r="JX76" t="str">
        <v>9285 - Probate Court</v>
      </c>
      <c r="JY76" t="str">
        <v>9290 - Law Library</v>
      </c>
      <c r="JZ76" t="str">
        <v>9291 - SBE</v>
      </c>
      <c r="KA76" t="str">
        <v>9292 - Fire Marshall</v>
      </c>
      <c r="KB76" t="str">
        <v>9410 - IT Projects</v>
      </c>
      <c r="KC76" t="str">
        <v>9420 - Facilities Projects</v>
      </c>
      <c r="KD76" t="str">
        <v>9430 - Public Works Projects</v>
      </c>
      <c r="KE76" t="str">
        <v>9440 - CSCD Projects</v>
      </c>
      <c r="KF76" t="str">
        <v>9450 - Elections</v>
      </c>
      <c r="KG76" t="str">
        <v>9455 - Household Hazardous Waste</v>
      </c>
      <c r="KH76" t="str">
        <v>9464 - American Rescue Plan</v>
      </c>
      <c r="KI76" t="str">
        <v>9466 - Major Grants</v>
      </c>
      <c r="KJ76" t="str">
        <v>9467 - HUD Section 8</v>
      </c>
      <c r="KK76" t="str">
        <v>9468 - Charter School</v>
      </c>
      <c r="KL76" t="str">
        <v>9900 - Non-Budget Charges</v>
      </c>
      <c r="KM76" t="str">
        <v>9910 - Countywide Appropriations</v>
      </c>
      <c r="KN76" t="str">
        <v>9915 - Surplus</v>
      </c>
      <c r="KO76" t="str">
        <v>9920 - Payroll -Dept</v>
      </c>
      <c r="KP76" t="str">
        <v>9940 - Reserves and Contingency</v>
      </c>
      <c r="KQ76" t="str">
        <v>9950 - Emergency Reserves</v>
      </c>
    </row>
    <row r="77" spans="1:303" x14ac:dyDescent="0.25">
      <c r="A77" t="str" cm="1">
        <f t="array" ref="A77:KQ77">TRANSPOSE(_xlfn._xlws.SORT(_xlfn._xlws.FILTER(TableCostCenter[Cost Center List],ISNUMBER(SEARCH(Travel!Z78,TableCostCenter[Cost Center List])))))</f>
        <v>0000 - Default Cost Center</v>
      </c>
      <c r="B77" t="str">
        <v>1010 - County Judge</v>
      </c>
      <c r="C77" t="str">
        <v>1011 - Truancy Courts</v>
      </c>
      <c r="D77" t="str">
        <v>1016 - Planning and Development</v>
      </c>
      <c r="E77" t="str">
        <v>1020 - Commissioners' Court Administrator</v>
      </c>
      <c r="F77" t="str">
        <v>1021 - Operation Services - Engineering</v>
      </c>
      <c r="G77" t="str">
        <v>1022 - Operation Services - Facilities</v>
      </c>
      <c r="H77" t="str">
        <v>1023 - Operation Services - Comm/Central Services</v>
      </c>
      <c r="I77" t="str">
        <v>1024 - Operation Services - Records Mgmt</v>
      </c>
      <c r="J77" t="str">
        <v>1027 - Operation Services - Auto Service Center</v>
      </c>
      <c r="K77" t="str">
        <v>1035 - Tax Assessor/Collector</v>
      </c>
      <c r="L77" t="str">
        <v>1040 - Human Resource/Civil Service</v>
      </c>
      <c r="M77" t="str">
        <v>1041 - HRCS - 52e Employees</v>
      </c>
      <c r="N77" t="str">
        <v>1045 - Records Bldg Fitness Center</v>
      </c>
      <c r="O77" t="str">
        <v>1050 - County Treasurer</v>
      </c>
      <c r="P77" t="str">
        <v>1060 - Office of Budget &amp; Evaluation</v>
      </c>
      <c r="Q77" t="str">
        <v>1070 - County Auditor</v>
      </c>
      <c r="R77" t="str">
        <v>1080 - Purchasing</v>
      </c>
      <c r="S77" t="str">
        <v>1082 - Small Business Enterprise(SBE)</v>
      </c>
      <c r="T77" t="str">
        <v>1090 - IT Data Services</v>
      </c>
      <c r="U77" t="str">
        <v>1210 - Elections</v>
      </c>
      <c r="V77" t="str">
        <v>2050 - Texas Cooperative Extension</v>
      </c>
      <c r="W77" t="str">
        <v>2060 - Veterans Service</v>
      </c>
      <c r="X77" t="str">
        <v>2080 - Historical Commission</v>
      </c>
      <c r="Y77" t="str">
        <v>2110 - Public Works</v>
      </c>
      <c r="Z77" t="str">
        <v>2115 - PW - Economic Development</v>
      </c>
      <c r="AA77" t="str">
        <v>2510 - Road Precinct #1</v>
      </c>
      <c r="AB77" t="str">
        <v>2520 - Road Precinct #2</v>
      </c>
      <c r="AC77" t="str">
        <v>2530 - Road Precinct #3</v>
      </c>
      <c r="AD77" t="str">
        <v>2540 - Road Precinct #4</v>
      </c>
      <c r="AE77" t="str">
        <v>2550 - Road Reserves</v>
      </c>
      <c r="AF77" t="str">
        <v>3020 - Community Supervision</v>
      </c>
      <c r="AG77" t="str">
        <v>3030 - Public Service Program</v>
      </c>
      <c r="AH77" t="str">
        <v>3043 - Unincorporated Area Services</v>
      </c>
      <c r="AI77" t="str">
        <v>3110 - Executive</v>
      </c>
      <c r="AJ77" t="str">
        <v>3111 - Special Investigation</v>
      </c>
      <c r="AK77" t="str">
        <v>3112 - Intelligence</v>
      </c>
      <c r="AL77" t="str">
        <v>3113 - Internal Affairs</v>
      </c>
      <c r="AM77" t="str">
        <v>3114 - Compliance</v>
      </c>
      <c r="AN77" t="str">
        <v>3121 - General Services</v>
      </c>
      <c r="AO77" t="str">
        <v>3122 - Personnel</v>
      </c>
      <c r="AP77" t="str">
        <v>3123 - Training</v>
      </c>
      <c r="AQ77" t="str">
        <v>3124 - Communications</v>
      </c>
      <c r="AR77" t="str">
        <v>3125 - Fiscal</v>
      </c>
      <c r="AS77" t="str">
        <v>3126 - Photo Lab</v>
      </c>
      <c r="AT77" t="str">
        <v>3127 - Print Shop Department</v>
      </c>
      <c r="AU77" t="str">
        <v>3128 - Bonds</v>
      </c>
      <c r="AV77" t="str">
        <v>3129 - Bailiff</v>
      </c>
      <c r="AW77" t="str">
        <v>3130 - Warrants</v>
      </c>
      <c r="AX77" t="str">
        <v>3131 - Fugitive Transportation</v>
      </c>
      <c r="AY77" t="str">
        <v>3132 - Civil</v>
      </c>
      <c r="AZ77" t="str">
        <v>3133 - Patrol</v>
      </c>
      <c r="BA77" t="str">
        <v>3134 - Criminal Investigation</v>
      </c>
      <c r="BB77" t="str">
        <v>3136 - FLEET</v>
      </c>
      <c r="BC77" t="str">
        <v>3137 - Freeway Management Program</v>
      </c>
      <c r="BD77" t="str">
        <v>3140 - Detention Services</v>
      </c>
      <c r="BE77" t="str">
        <v>3141 - North Tower</v>
      </c>
      <c r="BF77" t="str">
        <v>3142 - West Tower</v>
      </c>
      <c r="BG77" t="str">
        <v>3147 - Central Intake</v>
      </c>
      <c r="BH77" t="str">
        <v>3148 - South Tower</v>
      </c>
      <c r="BI77" t="str">
        <v>3150 - Classification and Release</v>
      </c>
      <c r="BJ77" t="str">
        <v>3151 - Inmate Program</v>
      </c>
      <c r="BK77" t="str">
        <v>3152 - Central Kitchen</v>
      </c>
      <c r="BL77" t="str">
        <v>3153 - Central Laundry</v>
      </c>
      <c r="BM77" t="str">
        <v>3154 - Inmate Transport</v>
      </c>
      <c r="BN77" t="str">
        <v>3155 - Jail Medical</v>
      </c>
      <c r="BO77" t="str">
        <v>3156 - Pre/Post Trial Release Program</v>
      </c>
      <c r="BP77" t="str">
        <v>3210 - Constable Precinct #1</v>
      </c>
      <c r="BQ77" t="str">
        <v>3220 - Constable Precinct #2</v>
      </c>
      <c r="BR77" t="str">
        <v>3230 - Constable Precinct #3</v>
      </c>
      <c r="BS77" t="str">
        <v>3240 - Constable Precinct #4</v>
      </c>
      <c r="BT77" t="str">
        <v>3250 - Constable Precinct #5</v>
      </c>
      <c r="BU77" t="str">
        <v>3270 - Constable Precinct #3A</v>
      </c>
      <c r="BV77" t="str">
        <v>3280 - Constable Precinct #4A</v>
      </c>
      <c r="BW77" t="str">
        <v>3311 - Crime Lab</v>
      </c>
      <c r="BX77" t="str">
        <v>3312 - Medical Examiner</v>
      </c>
      <c r="BY77" t="str">
        <v>3313 - Breath Alcohol Program</v>
      </c>
      <c r="BZ77" t="str">
        <v>4001 - Building Security</v>
      </c>
      <c r="CA77" t="str">
        <v>4002 - Emergency Management</v>
      </c>
      <c r="CB77" t="str">
        <v>4003 - Fire Marshal</v>
      </c>
      <c r="CC77" t="str">
        <v>4011 - District Attorney</v>
      </c>
      <c r="CD77" t="str">
        <v>4012 - DA-Special Allocation</v>
      </c>
      <c r="CE77" t="str">
        <v>4013 - Drug Court Program</v>
      </c>
      <c r="CF77" t="str">
        <v>4014 - Jail Diversion</v>
      </c>
      <c r="CG77" t="str">
        <v>4015 - Divert Court</v>
      </c>
      <c r="CH77" t="str">
        <v>4016 - S.T.A.C. Court</v>
      </c>
      <c r="CI77" t="str">
        <v>4020 - District Clerk</v>
      </c>
      <c r="CJ77" t="str">
        <v>4031 - County Clerk</v>
      </c>
      <c r="CK77" t="str">
        <v>4032 - County Clerk-Collections</v>
      </c>
      <c r="CL77" t="str">
        <v>4033 - Truancy Courts Clerks</v>
      </c>
      <c r="CM77" t="str">
        <v>4040 - Public Defender</v>
      </c>
      <c r="CN77" t="str">
        <v>4051 - District Court Administration</v>
      </c>
      <c r="CO77" t="str">
        <v>4052 - Family Court Services</v>
      </c>
      <c r="CP77" t="str">
        <v>4053 - Child Support Payments Office</v>
      </c>
      <c r="CQ77" t="str">
        <v>4054 - Alt. Dispute Resolution-Dept</v>
      </c>
      <c r="CR77" t="str">
        <v>4056 - Domestic Relations Office Administration</v>
      </c>
      <c r="CS77" t="str">
        <v>4060 - Jury Service</v>
      </c>
      <c r="CT77" t="str">
        <v>4065 - Grand Jury Service</v>
      </c>
      <c r="CU77" t="str">
        <v>4071 - 5th Court of Appeals</v>
      </c>
      <c r="CV77" t="str">
        <v>4072 - First Admin. Judicial Region</v>
      </c>
      <c r="CW77" t="str">
        <v>4080 - Court Cost Miscellaneous</v>
      </c>
      <c r="CX77" t="str">
        <v>4090 - Appellate Justice System</v>
      </c>
      <c r="CY77" t="str">
        <v>4110 - 14th Civil District Court</v>
      </c>
      <c r="CZ77" t="str">
        <v>4115 - 44th Civil District Court</v>
      </c>
      <c r="DA77" t="str">
        <v>4120 - 68th Civil District Court</v>
      </c>
      <c r="DB77" t="str">
        <v>4125 - 95th Civil District Court</v>
      </c>
      <c r="DC77" t="str">
        <v>4130 - 101st Civil District Court</v>
      </c>
      <c r="DD77" t="str">
        <v>4135 - 116th Civil District Court</v>
      </c>
      <c r="DE77" t="str">
        <v>4140 - 134th Civil District Court</v>
      </c>
      <c r="DF77" t="str">
        <v>4145 - 160th Civil District Court</v>
      </c>
      <c r="DG77" t="str">
        <v>4150 - 162nd Civil District Court</v>
      </c>
      <c r="DH77" t="str">
        <v>4155 - 191st Civil District Court</v>
      </c>
      <c r="DI77" t="str">
        <v>4160 - 192nd Civil District Court</v>
      </c>
      <c r="DJ77" t="str">
        <v>4165 - 193rd Civil District Court</v>
      </c>
      <c r="DK77" t="str">
        <v>4170 - 298th Civil District Court</v>
      </c>
      <c r="DL77" t="str">
        <v>4175 - Civil District Masters</v>
      </c>
      <c r="DM77" t="str">
        <v>4180 - Civil Tax Court</v>
      </c>
      <c r="DN77" t="str">
        <v>4210 - 254th Family Court</v>
      </c>
      <c r="DO77" t="str">
        <v>4215 - 255th Family Court</v>
      </c>
      <c r="DP77" t="str">
        <v>4220 - 256th Family Court</v>
      </c>
      <c r="DQ77" t="str">
        <v>4225 - 301st Family Court</v>
      </c>
      <c r="DR77" t="str">
        <v>4230 - 302nd Family Court</v>
      </c>
      <c r="DS77" t="str">
        <v>4235 - 303rd Family Court</v>
      </c>
      <c r="DT77" t="str">
        <v>4240 - 330th Family Court</v>
      </c>
      <c r="DU77" t="str">
        <v>4250 - IV-D Court</v>
      </c>
      <c r="DV77" t="str">
        <v>4310 - 304th Juvenile Court</v>
      </c>
      <c r="DW77" t="str">
        <v>4320 - 305th Juvenile Court</v>
      </c>
      <c r="DX77" t="str">
        <v>4401 - Criminal District Court #1</v>
      </c>
      <c r="DY77" t="str">
        <v>4402 - Criminal District Court #2</v>
      </c>
      <c r="DZ77" t="str">
        <v>4403 - Criminal District Court #3</v>
      </c>
      <c r="EA77" t="str">
        <v>4404 - Criminal District Court #4</v>
      </c>
      <c r="EB77" t="str">
        <v>4405 - Criminal District Court #5</v>
      </c>
      <c r="EC77" t="str">
        <v>4406 - Criminal District Court #6</v>
      </c>
      <c r="ED77" t="str">
        <v>4407 - Criminal District Court #7</v>
      </c>
      <c r="EE77" t="str">
        <v>4410 - 194th Criminal District Court</v>
      </c>
      <c r="EF77" t="str">
        <v>4415 - 195th Criminal District Court</v>
      </c>
      <c r="EG77" t="str">
        <v>4420 - 203rd Criminal District Court</v>
      </c>
      <c r="EH77" t="str">
        <v>4425 - 204th Criminal District Court</v>
      </c>
      <c r="EI77" t="str">
        <v>4430 - 265th Criminal District Court</v>
      </c>
      <c r="EJ77" t="str">
        <v>4435 - 282nd Criminal District Court</v>
      </c>
      <c r="EK77" t="str">
        <v>4440 - 283rd Criminal District Court</v>
      </c>
      <c r="EL77" t="str">
        <v>4445 - 291st Criminal District Court</v>
      </c>
      <c r="EM77" t="str">
        <v>4450 - 292nd Criminal District Court</v>
      </c>
      <c r="EN77" t="str">
        <v>4455 - 363rd Criminal District Court</v>
      </c>
      <c r="EO77" t="str">
        <v>4460 - Criminal District Magistrates</v>
      </c>
      <c r="EP77" t="str">
        <v>4461 - Pretrial Release</v>
      </c>
      <c r="EQ77" t="str">
        <v>4465 - Staff Attorneys</v>
      </c>
      <c r="ER77" t="str">
        <v>4470 - Criminal District Court Manager</v>
      </c>
      <c r="ES77" t="str">
        <v>4501 - County Court at Law #1</v>
      </c>
      <c r="ET77" t="str">
        <v>4502 - County Court at Law #2</v>
      </c>
      <c r="EU77" t="str">
        <v>4503 - County Court at Law #3</v>
      </c>
      <c r="EV77" t="str">
        <v>4504 - County Court at Law #4</v>
      </c>
      <c r="EW77" t="str">
        <v>4505 - County Court at Law #5</v>
      </c>
      <c r="EX77" t="str">
        <v>4601 - County Criminal Court #1</v>
      </c>
      <c r="EY77" t="str">
        <v>4602 - County Criminal Court #2</v>
      </c>
      <c r="EZ77" t="str">
        <v>4603 - County Criminal Court #3</v>
      </c>
      <c r="FA77" t="str">
        <v>4604 - County Criminal Court #4</v>
      </c>
      <c r="FB77" t="str">
        <v>4605 - County Criminal Court #5</v>
      </c>
      <c r="FC77" t="str">
        <v>4606 - County Criminal Court #6</v>
      </c>
      <c r="FD77" t="str">
        <v>4607 - County Criminal Court #7</v>
      </c>
      <c r="FE77" t="str">
        <v>4608 - County Criminal Court #8</v>
      </c>
      <c r="FF77" t="str">
        <v>4609 - County Criminal Court #9</v>
      </c>
      <c r="FG77" t="str">
        <v>4610 - County Criminal Court #10</v>
      </c>
      <c r="FH77" t="str">
        <v>4611 - County Criminal Court #11</v>
      </c>
      <c r="FI77" t="str">
        <v>4615 - County Criminal Court of Appeals</v>
      </c>
      <c r="FJ77" t="str">
        <v>4616 - County Criminal Court of Appeals #2</v>
      </c>
      <c r="FK77" t="str">
        <v>4617 - County Criminal Court - Magistrate</v>
      </c>
      <c r="FL77" t="str">
        <v>4620 - County Criminal Court Manager</v>
      </c>
      <c r="FM77" t="str">
        <v>4701 - Probate Court #1</v>
      </c>
      <c r="FN77" t="str">
        <v>4702 - Probate Court #2</v>
      </c>
      <c r="FO77" t="str">
        <v>4703 - Probate Court #3</v>
      </c>
      <c r="FP77" t="str">
        <v>4704 - Investigators/Court Visitor Program</v>
      </c>
      <c r="FQ77" t="str">
        <v>4705 - Probate Associates</v>
      </c>
      <c r="FR77" t="str">
        <v>4811 - J.P- 1-1</v>
      </c>
      <c r="FS77" t="str">
        <v>4812 - J.P- 1-2</v>
      </c>
      <c r="FT77" t="str">
        <v>4821 - J.P- 2-1</v>
      </c>
      <c r="FU77" t="str">
        <v>4822 - J.P- 2-2</v>
      </c>
      <c r="FV77" t="str">
        <v>4831 - J.P- 3-1</v>
      </c>
      <c r="FW77" t="str">
        <v>4832 - J.P- 3-2</v>
      </c>
      <c r="FX77" t="str">
        <v>4833 - J.P. Central Collections</v>
      </c>
      <c r="FY77" t="str">
        <v>4841 - J.P- 4-1</v>
      </c>
      <c r="FZ77" t="str">
        <v>4842 - J.P- 4-2</v>
      </c>
      <c r="GA77" t="str">
        <v>4851 - J.P- 5-1</v>
      </c>
      <c r="GB77" t="str">
        <v>4852 - J.P- 5-2</v>
      </c>
      <c r="GC77" t="str">
        <v>4862 - J P 3-A</v>
      </c>
      <c r="GD77" t="str">
        <v>4921 - District Clerk Criminal and Bond Forfeiture</v>
      </c>
      <c r="GE77" t="str">
        <v>4922 - District Clerk Passport Central</v>
      </c>
      <c r="GF77" t="str">
        <v>4923 - District Clerk Passport East</v>
      </c>
      <c r="GG77" t="str">
        <v>4924 - District Passport North</v>
      </c>
      <c r="GH77" t="str">
        <v>4925 - District Clerk Juvenile</v>
      </c>
      <c r="GI77" t="str">
        <v>4926 - District Civil and Family, Trust and Collections</v>
      </c>
      <c r="GJ77" t="str">
        <v>5001 - County Clerk Criminal and Bond Forfeiture</v>
      </c>
      <c r="GK77" t="str">
        <v>5002 - County Clerk Recording</v>
      </c>
      <c r="GL77" t="str">
        <v>5003 - County Clerk Vitals</v>
      </c>
      <c r="GM77" t="str">
        <v>5004 - County Clerk Trust</v>
      </c>
      <c r="GN77" t="str">
        <v xml:space="preserve">5005 - County Clerk Civil </v>
      </c>
      <c r="GO77" t="str">
        <v>5006 - County Clerk Probate</v>
      </c>
      <c r="GP77" t="str">
        <v>5007 - County Clerk Central Records</v>
      </c>
      <c r="GQ77" t="str">
        <v>5008 - County Clerk-Collections</v>
      </c>
      <c r="GR77" t="str">
        <v>5041 - Truancy South</v>
      </c>
      <c r="GS77" t="str">
        <v>5042 - Truancy North</v>
      </c>
      <c r="GT77" t="str">
        <v>5043 - Truancy East</v>
      </c>
      <c r="GU77" t="str">
        <v>5110 - Employee Health Clinic</v>
      </c>
      <c r="GV77" t="str">
        <v>5111 - Juvenile Administration</v>
      </c>
      <c r="GW77" t="str">
        <v>5112 - Juvenile Psychological Service</v>
      </c>
      <c r="GX77" t="str">
        <v>5114 - Juvenile-Detention Center</v>
      </c>
      <c r="GY77" t="str">
        <v>5115 - Juvenile-Emergency Shelter</v>
      </c>
      <c r="GZ77" t="str">
        <v>5116 - Juvenile-Letot Center</v>
      </c>
      <c r="HA77" t="str">
        <v>5117 - Juvenile-Youth Village</v>
      </c>
      <c r="HB77" t="str">
        <v>5118 - Juvenile-Medlock Center</v>
      </c>
      <c r="HC77" t="str">
        <v>5119 - Juvenile-Letot Residential Treatment Center</v>
      </c>
      <c r="HD77" t="str">
        <v>5120 - Health Administration</v>
      </c>
      <c r="HE77" t="str">
        <v>5121 - Environmental Health</v>
      </c>
      <c r="HF77" t="str">
        <v>5122 - Public Health Lab</v>
      </c>
      <c r="HG77" t="str">
        <v>5123 - Preventive Health</v>
      </c>
      <c r="HH77" t="str">
        <v>5124 - Communicable Disease Control</v>
      </c>
      <c r="HI77" t="str">
        <v>5125 - STD Clinic</v>
      </c>
      <c r="HJ77" t="str">
        <v>5126 - TB Clinic</v>
      </c>
      <c r="HK77" t="str">
        <v>5128 - HHS - Finance Admin</v>
      </c>
      <c r="HL77" t="str">
        <v xml:space="preserve">5130 - Budget Office Community Contracts </v>
      </c>
      <c r="HM77" t="str">
        <v>5140 - CPS Program</v>
      </c>
      <c r="HN77" t="str">
        <v>5170 - Welfare Assistance</v>
      </c>
      <c r="HO77" t="str">
        <v>6340 - Wilmer Substance Abuse Facility</v>
      </c>
      <c r="HP77" t="str">
        <v>6430 - Truancy Enforcement Center</v>
      </c>
      <c r="HQ77" t="str">
        <v>6930 - Cash Match for Grants</v>
      </c>
      <c r="HR77" t="str">
        <v>7138 - Parking Garage CO 2004 Series</v>
      </c>
      <c r="HS77" t="str">
        <v>7139 - Unlimited Tax Ref 2005  24.097M</v>
      </c>
      <c r="HT77" t="str">
        <v>7140 - Certificate Obligation, 2006  $65M</v>
      </c>
      <c r="HU77" t="str">
        <v>7141 - Limited Tax Notes, Series 2011</v>
      </c>
      <c r="HV77" t="str">
        <v>7142 - Unlimited Tax Refunding Bonds Series 2011A-Dept</v>
      </c>
      <c r="HW77" t="str">
        <v>7144 - Limited Tax Refunding Bonds Series 2013</v>
      </c>
      <c r="HX77" t="str">
        <v>7145 - Dept Limited Tax Notes Series 2013</v>
      </c>
      <c r="HY77" t="str">
        <v>7146 - Unlimited Tax Refunding Bonds Series 2015</v>
      </c>
      <c r="HZ77" t="str">
        <v>7147 - Combination Tax and Parking Garage Revenue Certificates of Obligation Series 2016</v>
      </c>
      <c r="IA77" t="str">
        <v>7148 - Certificates of Obligation, Series 2022</v>
      </c>
      <c r="IB77" t="str">
        <v>7400 - Administrative</v>
      </c>
      <c r="IC77" t="str">
        <v>7414 - Unlimited Tax Road Bonds Series 1995</v>
      </c>
      <c r="ID77" t="str">
        <v>7418 - Road Bond Series 1996</v>
      </c>
      <c r="IE77" t="str">
        <v>7492 - 1995 Road Bond Fund</v>
      </c>
      <c r="IF77" t="str">
        <v>8010 - State Highway Fund</v>
      </c>
      <c r="IG77" t="str">
        <v>8011 - Vehicle Sales and Use Tax</v>
      </c>
      <c r="IH77" t="str">
        <v>8012 - Certificate of Title Fund</v>
      </c>
      <c r="II77" t="str">
        <v>8013 - State Beer and Wine</v>
      </c>
      <c r="IJ77" t="str">
        <v>8014 - Unapportioned Tax</v>
      </c>
      <c r="IK77" t="str">
        <v>8015 - Tax Refund</v>
      </c>
      <c r="IL77" t="str">
        <v>8016 - Trust Fund (Tax Assessor)</v>
      </c>
      <c r="IM77" t="str">
        <v>8017 - Mail-in License Renewal</v>
      </c>
      <c r="IN77" t="str">
        <v>8459 - Chase C.C. Clearing Acct-Tax Office</v>
      </c>
      <c r="IO77" t="str">
        <v>8465 - Chase C.C. MV Clearing Acct-Tax Office</v>
      </c>
      <c r="IP77" t="str">
        <v>8466 - Chase Credit Card Charge Back-Tax Office</v>
      </c>
      <c r="IQ77" t="str">
        <v>8467 - Chase C.C MV Charge Back Tax Office</v>
      </c>
      <c r="IR77" t="str">
        <v>8543 - Chase Credit Card B&amp;W Chargeback</v>
      </c>
      <c r="IS77" t="str">
        <v>8545 - Chase Credit Card VIT/SIT Chargeback</v>
      </c>
      <c r="IT77" t="str">
        <v>8718 - Dealers' Escrow Account</v>
      </c>
      <c r="IU77" t="str">
        <v>8719 - Undisbursed Funds</v>
      </c>
      <c r="IV77" t="str">
        <v>8720 - Credit Card Deposit/Clearing Acct</v>
      </c>
      <c r="IW77" t="str">
        <v>8721 - Unapportioned Tax ( Year End ) Used to be 720</v>
      </c>
      <c r="IX77" t="str">
        <v>8731 - Credit Card Chargeback Acct</v>
      </c>
      <c r="IY77" t="str">
        <v>9010 - Library Assistance</v>
      </c>
      <c r="IZ77" t="str">
        <v>9020 - Local Emergencies</v>
      </c>
      <c r="JA77" t="str">
        <v>9101 - Park &amp; Open Space Adm</v>
      </c>
      <c r="JB77" t="str">
        <v>9102 - Park and Open Space</v>
      </c>
      <c r="JC77" t="str">
        <v>9200 - Escrows</v>
      </c>
      <c r="JD77" t="str">
        <v>9205 - Constable Precinct #1</v>
      </c>
      <c r="JE77" t="str">
        <v>9206 - Constable Precinct #2</v>
      </c>
      <c r="JF77" t="str">
        <v>9207 - Constable Precinct #3</v>
      </c>
      <c r="JG77" t="str">
        <v>9208 - Constable Precinct #4</v>
      </c>
      <c r="JH77" t="str">
        <v>9209 - Constable Precinct #5</v>
      </c>
      <c r="JI77" t="str">
        <v xml:space="preserve">9215 - Commissary </v>
      </c>
      <c r="JJ77" t="str">
        <v xml:space="preserve">9220 - District Attorney </v>
      </c>
      <c r="JK77" t="str">
        <v>9225 - Sheriff</v>
      </c>
      <c r="JL77" t="str">
        <v xml:space="preserve">9230 - Juvenile </v>
      </c>
      <c r="JM77" t="str">
        <v xml:space="preserve">9235 - Justice of Peace </v>
      </c>
      <c r="JN77" t="str">
        <v>9240 - County Clerk</v>
      </c>
      <c r="JO77" t="str">
        <v>9245 - District Clerk</v>
      </c>
      <c r="JP77" t="str">
        <v xml:space="preserve">9250 - County Clerk Record Management </v>
      </c>
      <c r="JQ77" t="str">
        <v xml:space="preserve">9255 - District Clerk Record Management </v>
      </c>
      <c r="JR77" t="str">
        <v xml:space="preserve">9256 - County &amp; District Clerk Record Management </v>
      </c>
      <c r="JS77" t="str">
        <v xml:space="preserve">9260 - Community Supervision and Correction Department </v>
      </c>
      <c r="JT77" t="str">
        <v xml:space="preserve">9265 - Tax Office </v>
      </c>
      <c r="JU77" t="str">
        <v xml:space="preserve">9270 - Criminal Justice </v>
      </c>
      <c r="JV77" t="str">
        <v xml:space="preserve">9275 - Divert Court </v>
      </c>
      <c r="JW77" t="str">
        <v>9280 - HHS</v>
      </c>
      <c r="JX77" t="str">
        <v>9285 - Probate Court</v>
      </c>
      <c r="JY77" t="str">
        <v>9290 - Law Library</v>
      </c>
      <c r="JZ77" t="str">
        <v>9291 - SBE</v>
      </c>
      <c r="KA77" t="str">
        <v>9292 - Fire Marshall</v>
      </c>
      <c r="KB77" t="str">
        <v>9410 - IT Projects</v>
      </c>
      <c r="KC77" t="str">
        <v>9420 - Facilities Projects</v>
      </c>
      <c r="KD77" t="str">
        <v>9430 - Public Works Projects</v>
      </c>
      <c r="KE77" t="str">
        <v>9440 - CSCD Projects</v>
      </c>
      <c r="KF77" t="str">
        <v>9450 - Elections</v>
      </c>
      <c r="KG77" t="str">
        <v>9455 - Household Hazardous Waste</v>
      </c>
      <c r="KH77" t="str">
        <v>9464 - American Rescue Plan</v>
      </c>
      <c r="KI77" t="str">
        <v>9466 - Major Grants</v>
      </c>
      <c r="KJ77" t="str">
        <v>9467 - HUD Section 8</v>
      </c>
      <c r="KK77" t="str">
        <v>9468 - Charter School</v>
      </c>
      <c r="KL77" t="str">
        <v>9900 - Non-Budget Charges</v>
      </c>
      <c r="KM77" t="str">
        <v>9910 - Countywide Appropriations</v>
      </c>
      <c r="KN77" t="str">
        <v>9915 - Surplus</v>
      </c>
      <c r="KO77" t="str">
        <v>9920 - Payroll -Dept</v>
      </c>
      <c r="KP77" t="str">
        <v>9940 - Reserves and Contingency</v>
      </c>
      <c r="KQ77" t="str">
        <v>9950 - Emergency Reserves</v>
      </c>
    </row>
    <row r="78" spans="1:303" x14ac:dyDescent="0.25">
      <c r="A78" t="str" cm="1">
        <f t="array" ref="A78:KQ78">TRANSPOSE(_xlfn._xlws.SORT(_xlfn._xlws.FILTER(TableCostCenter[Cost Center List],ISNUMBER(SEARCH(Travel!Z79,TableCostCenter[Cost Center List])))))</f>
        <v>0000 - Default Cost Center</v>
      </c>
      <c r="B78" t="str">
        <v>1010 - County Judge</v>
      </c>
      <c r="C78" t="str">
        <v>1011 - Truancy Courts</v>
      </c>
      <c r="D78" t="str">
        <v>1016 - Planning and Development</v>
      </c>
      <c r="E78" t="str">
        <v>1020 - Commissioners' Court Administrator</v>
      </c>
      <c r="F78" t="str">
        <v>1021 - Operation Services - Engineering</v>
      </c>
      <c r="G78" t="str">
        <v>1022 - Operation Services - Facilities</v>
      </c>
      <c r="H78" t="str">
        <v>1023 - Operation Services - Comm/Central Services</v>
      </c>
      <c r="I78" t="str">
        <v>1024 - Operation Services - Records Mgmt</v>
      </c>
      <c r="J78" t="str">
        <v>1027 - Operation Services - Auto Service Center</v>
      </c>
      <c r="K78" t="str">
        <v>1035 - Tax Assessor/Collector</v>
      </c>
      <c r="L78" t="str">
        <v>1040 - Human Resource/Civil Service</v>
      </c>
      <c r="M78" t="str">
        <v>1041 - HRCS - 52e Employees</v>
      </c>
      <c r="N78" t="str">
        <v>1045 - Records Bldg Fitness Center</v>
      </c>
      <c r="O78" t="str">
        <v>1050 - County Treasurer</v>
      </c>
      <c r="P78" t="str">
        <v>1060 - Office of Budget &amp; Evaluation</v>
      </c>
      <c r="Q78" t="str">
        <v>1070 - County Auditor</v>
      </c>
      <c r="R78" t="str">
        <v>1080 - Purchasing</v>
      </c>
      <c r="S78" t="str">
        <v>1082 - Small Business Enterprise(SBE)</v>
      </c>
      <c r="T78" t="str">
        <v>1090 - IT Data Services</v>
      </c>
      <c r="U78" t="str">
        <v>1210 - Elections</v>
      </c>
      <c r="V78" t="str">
        <v>2050 - Texas Cooperative Extension</v>
      </c>
      <c r="W78" t="str">
        <v>2060 - Veterans Service</v>
      </c>
      <c r="X78" t="str">
        <v>2080 - Historical Commission</v>
      </c>
      <c r="Y78" t="str">
        <v>2110 - Public Works</v>
      </c>
      <c r="Z78" t="str">
        <v>2115 - PW - Economic Development</v>
      </c>
      <c r="AA78" t="str">
        <v>2510 - Road Precinct #1</v>
      </c>
      <c r="AB78" t="str">
        <v>2520 - Road Precinct #2</v>
      </c>
      <c r="AC78" t="str">
        <v>2530 - Road Precinct #3</v>
      </c>
      <c r="AD78" t="str">
        <v>2540 - Road Precinct #4</v>
      </c>
      <c r="AE78" t="str">
        <v>2550 - Road Reserves</v>
      </c>
      <c r="AF78" t="str">
        <v>3020 - Community Supervision</v>
      </c>
      <c r="AG78" t="str">
        <v>3030 - Public Service Program</v>
      </c>
      <c r="AH78" t="str">
        <v>3043 - Unincorporated Area Services</v>
      </c>
      <c r="AI78" t="str">
        <v>3110 - Executive</v>
      </c>
      <c r="AJ78" t="str">
        <v>3111 - Special Investigation</v>
      </c>
      <c r="AK78" t="str">
        <v>3112 - Intelligence</v>
      </c>
      <c r="AL78" t="str">
        <v>3113 - Internal Affairs</v>
      </c>
      <c r="AM78" t="str">
        <v>3114 - Compliance</v>
      </c>
      <c r="AN78" t="str">
        <v>3121 - General Services</v>
      </c>
      <c r="AO78" t="str">
        <v>3122 - Personnel</v>
      </c>
      <c r="AP78" t="str">
        <v>3123 - Training</v>
      </c>
      <c r="AQ78" t="str">
        <v>3124 - Communications</v>
      </c>
      <c r="AR78" t="str">
        <v>3125 - Fiscal</v>
      </c>
      <c r="AS78" t="str">
        <v>3126 - Photo Lab</v>
      </c>
      <c r="AT78" t="str">
        <v>3127 - Print Shop Department</v>
      </c>
      <c r="AU78" t="str">
        <v>3128 - Bonds</v>
      </c>
      <c r="AV78" t="str">
        <v>3129 - Bailiff</v>
      </c>
      <c r="AW78" t="str">
        <v>3130 - Warrants</v>
      </c>
      <c r="AX78" t="str">
        <v>3131 - Fugitive Transportation</v>
      </c>
      <c r="AY78" t="str">
        <v>3132 - Civil</v>
      </c>
      <c r="AZ78" t="str">
        <v>3133 - Patrol</v>
      </c>
      <c r="BA78" t="str">
        <v>3134 - Criminal Investigation</v>
      </c>
      <c r="BB78" t="str">
        <v>3136 - FLEET</v>
      </c>
      <c r="BC78" t="str">
        <v>3137 - Freeway Management Program</v>
      </c>
      <c r="BD78" t="str">
        <v>3140 - Detention Services</v>
      </c>
      <c r="BE78" t="str">
        <v>3141 - North Tower</v>
      </c>
      <c r="BF78" t="str">
        <v>3142 - West Tower</v>
      </c>
      <c r="BG78" t="str">
        <v>3147 - Central Intake</v>
      </c>
      <c r="BH78" t="str">
        <v>3148 - South Tower</v>
      </c>
      <c r="BI78" t="str">
        <v>3150 - Classification and Release</v>
      </c>
      <c r="BJ78" t="str">
        <v>3151 - Inmate Program</v>
      </c>
      <c r="BK78" t="str">
        <v>3152 - Central Kitchen</v>
      </c>
      <c r="BL78" t="str">
        <v>3153 - Central Laundry</v>
      </c>
      <c r="BM78" t="str">
        <v>3154 - Inmate Transport</v>
      </c>
      <c r="BN78" t="str">
        <v>3155 - Jail Medical</v>
      </c>
      <c r="BO78" t="str">
        <v>3156 - Pre/Post Trial Release Program</v>
      </c>
      <c r="BP78" t="str">
        <v>3210 - Constable Precinct #1</v>
      </c>
      <c r="BQ78" t="str">
        <v>3220 - Constable Precinct #2</v>
      </c>
      <c r="BR78" t="str">
        <v>3230 - Constable Precinct #3</v>
      </c>
      <c r="BS78" t="str">
        <v>3240 - Constable Precinct #4</v>
      </c>
      <c r="BT78" t="str">
        <v>3250 - Constable Precinct #5</v>
      </c>
      <c r="BU78" t="str">
        <v>3270 - Constable Precinct #3A</v>
      </c>
      <c r="BV78" t="str">
        <v>3280 - Constable Precinct #4A</v>
      </c>
      <c r="BW78" t="str">
        <v>3311 - Crime Lab</v>
      </c>
      <c r="BX78" t="str">
        <v>3312 - Medical Examiner</v>
      </c>
      <c r="BY78" t="str">
        <v>3313 - Breath Alcohol Program</v>
      </c>
      <c r="BZ78" t="str">
        <v>4001 - Building Security</v>
      </c>
      <c r="CA78" t="str">
        <v>4002 - Emergency Management</v>
      </c>
      <c r="CB78" t="str">
        <v>4003 - Fire Marshal</v>
      </c>
      <c r="CC78" t="str">
        <v>4011 - District Attorney</v>
      </c>
      <c r="CD78" t="str">
        <v>4012 - DA-Special Allocation</v>
      </c>
      <c r="CE78" t="str">
        <v>4013 - Drug Court Program</v>
      </c>
      <c r="CF78" t="str">
        <v>4014 - Jail Diversion</v>
      </c>
      <c r="CG78" t="str">
        <v>4015 - Divert Court</v>
      </c>
      <c r="CH78" t="str">
        <v>4016 - S.T.A.C. Court</v>
      </c>
      <c r="CI78" t="str">
        <v>4020 - District Clerk</v>
      </c>
      <c r="CJ78" t="str">
        <v>4031 - County Clerk</v>
      </c>
      <c r="CK78" t="str">
        <v>4032 - County Clerk-Collections</v>
      </c>
      <c r="CL78" t="str">
        <v>4033 - Truancy Courts Clerks</v>
      </c>
      <c r="CM78" t="str">
        <v>4040 - Public Defender</v>
      </c>
      <c r="CN78" t="str">
        <v>4051 - District Court Administration</v>
      </c>
      <c r="CO78" t="str">
        <v>4052 - Family Court Services</v>
      </c>
      <c r="CP78" t="str">
        <v>4053 - Child Support Payments Office</v>
      </c>
      <c r="CQ78" t="str">
        <v>4054 - Alt. Dispute Resolution-Dept</v>
      </c>
      <c r="CR78" t="str">
        <v>4056 - Domestic Relations Office Administration</v>
      </c>
      <c r="CS78" t="str">
        <v>4060 - Jury Service</v>
      </c>
      <c r="CT78" t="str">
        <v>4065 - Grand Jury Service</v>
      </c>
      <c r="CU78" t="str">
        <v>4071 - 5th Court of Appeals</v>
      </c>
      <c r="CV78" t="str">
        <v>4072 - First Admin. Judicial Region</v>
      </c>
      <c r="CW78" t="str">
        <v>4080 - Court Cost Miscellaneous</v>
      </c>
      <c r="CX78" t="str">
        <v>4090 - Appellate Justice System</v>
      </c>
      <c r="CY78" t="str">
        <v>4110 - 14th Civil District Court</v>
      </c>
      <c r="CZ78" t="str">
        <v>4115 - 44th Civil District Court</v>
      </c>
      <c r="DA78" t="str">
        <v>4120 - 68th Civil District Court</v>
      </c>
      <c r="DB78" t="str">
        <v>4125 - 95th Civil District Court</v>
      </c>
      <c r="DC78" t="str">
        <v>4130 - 101st Civil District Court</v>
      </c>
      <c r="DD78" t="str">
        <v>4135 - 116th Civil District Court</v>
      </c>
      <c r="DE78" t="str">
        <v>4140 - 134th Civil District Court</v>
      </c>
      <c r="DF78" t="str">
        <v>4145 - 160th Civil District Court</v>
      </c>
      <c r="DG78" t="str">
        <v>4150 - 162nd Civil District Court</v>
      </c>
      <c r="DH78" t="str">
        <v>4155 - 191st Civil District Court</v>
      </c>
      <c r="DI78" t="str">
        <v>4160 - 192nd Civil District Court</v>
      </c>
      <c r="DJ78" t="str">
        <v>4165 - 193rd Civil District Court</v>
      </c>
      <c r="DK78" t="str">
        <v>4170 - 298th Civil District Court</v>
      </c>
      <c r="DL78" t="str">
        <v>4175 - Civil District Masters</v>
      </c>
      <c r="DM78" t="str">
        <v>4180 - Civil Tax Court</v>
      </c>
      <c r="DN78" t="str">
        <v>4210 - 254th Family Court</v>
      </c>
      <c r="DO78" t="str">
        <v>4215 - 255th Family Court</v>
      </c>
      <c r="DP78" t="str">
        <v>4220 - 256th Family Court</v>
      </c>
      <c r="DQ78" t="str">
        <v>4225 - 301st Family Court</v>
      </c>
      <c r="DR78" t="str">
        <v>4230 - 302nd Family Court</v>
      </c>
      <c r="DS78" t="str">
        <v>4235 - 303rd Family Court</v>
      </c>
      <c r="DT78" t="str">
        <v>4240 - 330th Family Court</v>
      </c>
      <c r="DU78" t="str">
        <v>4250 - IV-D Court</v>
      </c>
      <c r="DV78" t="str">
        <v>4310 - 304th Juvenile Court</v>
      </c>
      <c r="DW78" t="str">
        <v>4320 - 305th Juvenile Court</v>
      </c>
      <c r="DX78" t="str">
        <v>4401 - Criminal District Court #1</v>
      </c>
      <c r="DY78" t="str">
        <v>4402 - Criminal District Court #2</v>
      </c>
      <c r="DZ78" t="str">
        <v>4403 - Criminal District Court #3</v>
      </c>
      <c r="EA78" t="str">
        <v>4404 - Criminal District Court #4</v>
      </c>
      <c r="EB78" t="str">
        <v>4405 - Criminal District Court #5</v>
      </c>
      <c r="EC78" t="str">
        <v>4406 - Criminal District Court #6</v>
      </c>
      <c r="ED78" t="str">
        <v>4407 - Criminal District Court #7</v>
      </c>
      <c r="EE78" t="str">
        <v>4410 - 194th Criminal District Court</v>
      </c>
      <c r="EF78" t="str">
        <v>4415 - 195th Criminal District Court</v>
      </c>
      <c r="EG78" t="str">
        <v>4420 - 203rd Criminal District Court</v>
      </c>
      <c r="EH78" t="str">
        <v>4425 - 204th Criminal District Court</v>
      </c>
      <c r="EI78" t="str">
        <v>4430 - 265th Criminal District Court</v>
      </c>
      <c r="EJ78" t="str">
        <v>4435 - 282nd Criminal District Court</v>
      </c>
      <c r="EK78" t="str">
        <v>4440 - 283rd Criminal District Court</v>
      </c>
      <c r="EL78" t="str">
        <v>4445 - 291st Criminal District Court</v>
      </c>
      <c r="EM78" t="str">
        <v>4450 - 292nd Criminal District Court</v>
      </c>
      <c r="EN78" t="str">
        <v>4455 - 363rd Criminal District Court</v>
      </c>
      <c r="EO78" t="str">
        <v>4460 - Criminal District Magistrates</v>
      </c>
      <c r="EP78" t="str">
        <v>4461 - Pretrial Release</v>
      </c>
      <c r="EQ78" t="str">
        <v>4465 - Staff Attorneys</v>
      </c>
      <c r="ER78" t="str">
        <v>4470 - Criminal District Court Manager</v>
      </c>
      <c r="ES78" t="str">
        <v>4501 - County Court at Law #1</v>
      </c>
      <c r="ET78" t="str">
        <v>4502 - County Court at Law #2</v>
      </c>
      <c r="EU78" t="str">
        <v>4503 - County Court at Law #3</v>
      </c>
      <c r="EV78" t="str">
        <v>4504 - County Court at Law #4</v>
      </c>
      <c r="EW78" t="str">
        <v>4505 - County Court at Law #5</v>
      </c>
      <c r="EX78" t="str">
        <v>4601 - County Criminal Court #1</v>
      </c>
      <c r="EY78" t="str">
        <v>4602 - County Criminal Court #2</v>
      </c>
      <c r="EZ78" t="str">
        <v>4603 - County Criminal Court #3</v>
      </c>
      <c r="FA78" t="str">
        <v>4604 - County Criminal Court #4</v>
      </c>
      <c r="FB78" t="str">
        <v>4605 - County Criminal Court #5</v>
      </c>
      <c r="FC78" t="str">
        <v>4606 - County Criminal Court #6</v>
      </c>
      <c r="FD78" t="str">
        <v>4607 - County Criminal Court #7</v>
      </c>
      <c r="FE78" t="str">
        <v>4608 - County Criminal Court #8</v>
      </c>
      <c r="FF78" t="str">
        <v>4609 - County Criminal Court #9</v>
      </c>
      <c r="FG78" t="str">
        <v>4610 - County Criminal Court #10</v>
      </c>
      <c r="FH78" t="str">
        <v>4611 - County Criminal Court #11</v>
      </c>
      <c r="FI78" t="str">
        <v>4615 - County Criminal Court of Appeals</v>
      </c>
      <c r="FJ78" t="str">
        <v>4616 - County Criminal Court of Appeals #2</v>
      </c>
      <c r="FK78" t="str">
        <v>4617 - County Criminal Court - Magistrate</v>
      </c>
      <c r="FL78" t="str">
        <v>4620 - County Criminal Court Manager</v>
      </c>
      <c r="FM78" t="str">
        <v>4701 - Probate Court #1</v>
      </c>
      <c r="FN78" t="str">
        <v>4702 - Probate Court #2</v>
      </c>
      <c r="FO78" t="str">
        <v>4703 - Probate Court #3</v>
      </c>
      <c r="FP78" t="str">
        <v>4704 - Investigators/Court Visitor Program</v>
      </c>
      <c r="FQ78" t="str">
        <v>4705 - Probate Associates</v>
      </c>
      <c r="FR78" t="str">
        <v>4811 - J.P- 1-1</v>
      </c>
      <c r="FS78" t="str">
        <v>4812 - J.P- 1-2</v>
      </c>
      <c r="FT78" t="str">
        <v>4821 - J.P- 2-1</v>
      </c>
      <c r="FU78" t="str">
        <v>4822 - J.P- 2-2</v>
      </c>
      <c r="FV78" t="str">
        <v>4831 - J.P- 3-1</v>
      </c>
      <c r="FW78" t="str">
        <v>4832 - J.P- 3-2</v>
      </c>
      <c r="FX78" t="str">
        <v>4833 - J.P. Central Collections</v>
      </c>
      <c r="FY78" t="str">
        <v>4841 - J.P- 4-1</v>
      </c>
      <c r="FZ78" t="str">
        <v>4842 - J.P- 4-2</v>
      </c>
      <c r="GA78" t="str">
        <v>4851 - J.P- 5-1</v>
      </c>
      <c r="GB78" t="str">
        <v>4852 - J.P- 5-2</v>
      </c>
      <c r="GC78" t="str">
        <v>4862 - J P 3-A</v>
      </c>
      <c r="GD78" t="str">
        <v>4921 - District Clerk Criminal and Bond Forfeiture</v>
      </c>
      <c r="GE78" t="str">
        <v>4922 - District Clerk Passport Central</v>
      </c>
      <c r="GF78" t="str">
        <v>4923 - District Clerk Passport East</v>
      </c>
      <c r="GG78" t="str">
        <v>4924 - District Passport North</v>
      </c>
      <c r="GH78" t="str">
        <v>4925 - District Clerk Juvenile</v>
      </c>
      <c r="GI78" t="str">
        <v>4926 - District Civil and Family, Trust and Collections</v>
      </c>
      <c r="GJ78" t="str">
        <v>5001 - County Clerk Criminal and Bond Forfeiture</v>
      </c>
      <c r="GK78" t="str">
        <v>5002 - County Clerk Recording</v>
      </c>
      <c r="GL78" t="str">
        <v>5003 - County Clerk Vitals</v>
      </c>
      <c r="GM78" t="str">
        <v>5004 - County Clerk Trust</v>
      </c>
      <c r="GN78" t="str">
        <v xml:space="preserve">5005 - County Clerk Civil </v>
      </c>
      <c r="GO78" t="str">
        <v>5006 - County Clerk Probate</v>
      </c>
      <c r="GP78" t="str">
        <v>5007 - County Clerk Central Records</v>
      </c>
      <c r="GQ78" t="str">
        <v>5008 - County Clerk-Collections</v>
      </c>
      <c r="GR78" t="str">
        <v>5041 - Truancy South</v>
      </c>
      <c r="GS78" t="str">
        <v>5042 - Truancy North</v>
      </c>
      <c r="GT78" t="str">
        <v>5043 - Truancy East</v>
      </c>
      <c r="GU78" t="str">
        <v>5110 - Employee Health Clinic</v>
      </c>
      <c r="GV78" t="str">
        <v>5111 - Juvenile Administration</v>
      </c>
      <c r="GW78" t="str">
        <v>5112 - Juvenile Psychological Service</v>
      </c>
      <c r="GX78" t="str">
        <v>5114 - Juvenile-Detention Center</v>
      </c>
      <c r="GY78" t="str">
        <v>5115 - Juvenile-Emergency Shelter</v>
      </c>
      <c r="GZ78" t="str">
        <v>5116 - Juvenile-Letot Center</v>
      </c>
      <c r="HA78" t="str">
        <v>5117 - Juvenile-Youth Village</v>
      </c>
      <c r="HB78" t="str">
        <v>5118 - Juvenile-Medlock Center</v>
      </c>
      <c r="HC78" t="str">
        <v>5119 - Juvenile-Letot Residential Treatment Center</v>
      </c>
      <c r="HD78" t="str">
        <v>5120 - Health Administration</v>
      </c>
      <c r="HE78" t="str">
        <v>5121 - Environmental Health</v>
      </c>
      <c r="HF78" t="str">
        <v>5122 - Public Health Lab</v>
      </c>
      <c r="HG78" t="str">
        <v>5123 - Preventive Health</v>
      </c>
      <c r="HH78" t="str">
        <v>5124 - Communicable Disease Control</v>
      </c>
      <c r="HI78" t="str">
        <v>5125 - STD Clinic</v>
      </c>
      <c r="HJ78" t="str">
        <v>5126 - TB Clinic</v>
      </c>
      <c r="HK78" t="str">
        <v>5128 - HHS - Finance Admin</v>
      </c>
      <c r="HL78" t="str">
        <v xml:space="preserve">5130 - Budget Office Community Contracts </v>
      </c>
      <c r="HM78" t="str">
        <v>5140 - CPS Program</v>
      </c>
      <c r="HN78" t="str">
        <v>5170 - Welfare Assistance</v>
      </c>
      <c r="HO78" t="str">
        <v>6340 - Wilmer Substance Abuse Facility</v>
      </c>
      <c r="HP78" t="str">
        <v>6430 - Truancy Enforcement Center</v>
      </c>
      <c r="HQ78" t="str">
        <v>6930 - Cash Match for Grants</v>
      </c>
      <c r="HR78" t="str">
        <v>7138 - Parking Garage CO 2004 Series</v>
      </c>
      <c r="HS78" t="str">
        <v>7139 - Unlimited Tax Ref 2005  24.097M</v>
      </c>
      <c r="HT78" t="str">
        <v>7140 - Certificate Obligation, 2006  $65M</v>
      </c>
      <c r="HU78" t="str">
        <v>7141 - Limited Tax Notes, Series 2011</v>
      </c>
      <c r="HV78" t="str">
        <v>7142 - Unlimited Tax Refunding Bonds Series 2011A-Dept</v>
      </c>
      <c r="HW78" t="str">
        <v>7144 - Limited Tax Refunding Bonds Series 2013</v>
      </c>
      <c r="HX78" t="str">
        <v>7145 - Dept Limited Tax Notes Series 2013</v>
      </c>
      <c r="HY78" t="str">
        <v>7146 - Unlimited Tax Refunding Bonds Series 2015</v>
      </c>
      <c r="HZ78" t="str">
        <v>7147 - Combination Tax and Parking Garage Revenue Certificates of Obligation Series 2016</v>
      </c>
      <c r="IA78" t="str">
        <v>7148 - Certificates of Obligation, Series 2022</v>
      </c>
      <c r="IB78" t="str">
        <v>7400 - Administrative</v>
      </c>
      <c r="IC78" t="str">
        <v>7414 - Unlimited Tax Road Bonds Series 1995</v>
      </c>
      <c r="ID78" t="str">
        <v>7418 - Road Bond Series 1996</v>
      </c>
      <c r="IE78" t="str">
        <v>7492 - 1995 Road Bond Fund</v>
      </c>
      <c r="IF78" t="str">
        <v>8010 - State Highway Fund</v>
      </c>
      <c r="IG78" t="str">
        <v>8011 - Vehicle Sales and Use Tax</v>
      </c>
      <c r="IH78" t="str">
        <v>8012 - Certificate of Title Fund</v>
      </c>
      <c r="II78" t="str">
        <v>8013 - State Beer and Wine</v>
      </c>
      <c r="IJ78" t="str">
        <v>8014 - Unapportioned Tax</v>
      </c>
      <c r="IK78" t="str">
        <v>8015 - Tax Refund</v>
      </c>
      <c r="IL78" t="str">
        <v>8016 - Trust Fund (Tax Assessor)</v>
      </c>
      <c r="IM78" t="str">
        <v>8017 - Mail-in License Renewal</v>
      </c>
      <c r="IN78" t="str">
        <v>8459 - Chase C.C. Clearing Acct-Tax Office</v>
      </c>
      <c r="IO78" t="str">
        <v>8465 - Chase C.C. MV Clearing Acct-Tax Office</v>
      </c>
      <c r="IP78" t="str">
        <v>8466 - Chase Credit Card Charge Back-Tax Office</v>
      </c>
      <c r="IQ78" t="str">
        <v>8467 - Chase C.C MV Charge Back Tax Office</v>
      </c>
      <c r="IR78" t="str">
        <v>8543 - Chase Credit Card B&amp;W Chargeback</v>
      </c>
      <c r="IS78" t="str">
        <v>8545 - Chase Credit Card VIT/SIT Chargeback</v>
      </c>
      <c r="IT78" t="str">
        <v>8718 - Dealers' Escrow Account</v>
      </c>
      <c r="IU78" t="str">
        <v>8719 - Undisbursed Funds</v>
      </c>
      <c r="IV78" t="str">
        <v>8720 - Credit Card Deposit/Clearing Acct</v>
      </c>
      <c r="IW78" t="str">
        <v>8721 - Unapportioned Tax ( Year End ) Used to be 720</v>
      </c>
      <c r="IX78" t="str">
        <v>8731 - Credit Card Chargeback Acct</v>
      </c>
      <c r="IY78" t="str">
        <v>9010 - Library Assistance</v>
      </c>
      <c r="IZ78" t="str">
        <v>9020 - Local Emergencies</v>
      </c>
      <c r="JA78" t="str">
        <v>9101 - Park &amp; Open Space Adm</v>
      </c>
      <c r="JB78" t="str">
        <v>9102 - Park and Open Space</v>
      </c>
      <c r="JC78" t="str">
        <v>9200 - Escrows</v>
      </c>
      <c r="JD78" t="str">
        <v>9205 - Constable Precinct #1</v>
      </c>
      <c r="JE78" t="str">
        <v>9206 - Constable Precinct #2</v>
      </c>
      <c r="JF78" t="str">
        <v>9207 - Constable Precinct #3</v>
      </c>
      <c r="JG78" t="str">
        <v>9208 - Constable Precinct #4</v>
      </c>
      <c r="JH78" t="str">
        <v>9209 - Constable Precinct #5</v>
      </c>
      <c r="JI78" t="str">
        <v xml:space="preserve">9215 - Commissary </v>
      </c>
      <c r="JJ78" t="str">
        <v xml:space="preserve">9220 - District Attorney </v>
      </c>
      <c r="JK78" t="str">
        <v>9225 - Sheriff</v>
      </c>
      <c r="JL78" t="str">
        <v xml:space="preserve">9230 - Juvenile </v>
      </c>
      <c r="JM78" t="str">
        <v xml:space="preserve">9235 - Justice of Peace </v>
      </c>
      <c r="JN78" t="str">
        <v>9240 - County Clerk</v>
      </c>
      <c r="JO78" t="str">
        <v>9245 - District Clerk</v>
      </c>
      <c r="JP78" t="str">
        <v xml:space="preserve">9250 - County Clerk Record Management </v>
      </c>
      <c r="JQ78" t="str">
        <v xml:space="preserve">9255 - District Clerk Record Management </v>
      </c>
      <c r="JR78" t="str">
        <v xml:space="preserve">9256 - County &amp; District Clerk Record Management </v>
      </c>
      <c r="JS78" t="str">
        <v xml:space="preserve">9260 - Community Supervision and Correction Department </v>
      </c>
      <c r="JT78" t="str">
        <v xml:space="preserve">9265 - Tax Office </v>
      </c>
      <c r="JU78" t="str">
        <v xml:space="preserve">9270 - Criminal Justice </v>
      </c>
      <c r="JV78" t="str">
        <v xml:space="preserve">9275 - Divert Court </v>
      </c>
      <c r="JW78" t="str">
        <v>9280 - HHS</v>
      </c>
      <c r="JX78" t="str">
        <v>9285 - Probate Court</v>
      </c>
      <c r="JY78" t="str">
        <v>9290 - Law Library</v>
      </c>
      <c r="JZ78" t="str">
        <v>9291 - SBE</v>
      </c>
      <c r="KA78" t="str">
        <v>9292 - Fire Marshall</v>
      </c>
      <c r="KB78" t="str">
        <v>9410 - IT Projects</v>
      </c>
      <c r="KC78" t="str">
        <v>9420 - Facilities Projects</v>
      </c>
      <c r="KD78" t="str">
        <v>9430 - Public Works Projects</v>
      </c>
      <c r="KE78" t="str">
        <v>9440 - CSCD Projects</v>
      </c>
      <c r="KF78" t="str">
        <v>9450 - Elections</v>
      </c>
      <c r="KG78" t="str">
        <v>9455 - Household Hazardous Waste</v>
      </c>
      <c r="KH78" t="str">
        <v>9464 - American Rescue Plan</v>
      </c>
      <c r="KI78" t="str">
        <v>9466 - Major Grants</v>
      </c>
      <c r="KJ78" t="str">
        <v>9467 - HUD Section 8</v>
      </c>
      <c r="KK78" t="str">
        <v>9468 - Charter School</v>
      </c>
      <c r="KL78" t="str">
        <v>9900 - Non-Budget Charges</v>
      </c>
      <c r="KM78" t="str">
        <v>9910 - Countywide Appropriations</v>
      </c>
      <c r="KN78" t="str">
        <v>9915 - Surplus</v>
      </c>
      <c r="KO78" t="str">
        <v>9920 - Payroll -Dept</v>
      </c>
      <c r="KP78" t="str">
        <v>9940 - Reserves and Contingency</v>
      </c>
      <c r="KQ78" t="str">
        <v>9950 - Emergency Reserves</v>
      </c>
    </row>
    <row r="79" spans="1:303" x14ac:dyDescent="0.25">
      <c r="A79" t="str" cm="1">
        <f t="array" ref="A79:KQ79">TRANSPOSE(_xlfn._xlws.SORT(_xlfn._xlws.FILTER(TableCostCenter[Cost Center List],ISNUMBER(SEARCH(Travel!Z80,TableCostCenter[Cost Center List])))))</f>
        <v>0000 - Default Cost Center</v>
      </c>
      <c r="B79" t="str">
        <v>1010 - County Judge</v>
      </c>
      <c r="C79" t="str">
        <v>1011 - Truancy Courts</v>
      </c>
      <c r="D79" t="str">
        <v>1016 - Planning and Development</v>
      </c>
      <c r="E79" t="str">
        <v>1020 - Commissioners' Court Administrator</v>
      </c>
      <c r="F79" t="str">
        <v>1021 - Operation Services - Engineering</v>
      </c>
      <c r="G79" t="str">
        <v>1022 - Operation Services - Facilities</v>
      </c>
      <c r="H79" t="str">
        <v>1023 - Operation Services - Comm/Central Services</v>
      </c>
      <c r="I79" t="str">
        <v>1024 - Operation Services - Records Mgmt</v>
      </c>
      <c r="J79" t="str">
        <v>1027 - Operation Services - Auto Service Center</v>
      </c>
      <c r="K79" t="str">
        <v>1035 - Tax Assessor/Collector</v>
      </c>
      <c r="L79" t="str">
        <v>1040 - Human Resource/Civil Service</v>
      </c>
      <c r="M79" t="str">
        <v>1041 - HRCS - 52e Employees</v>
      </c>
      <c r="N79" t="str">
        <v>1045 - Records Bldg Fitness Center</v>
      </c>
      <c r="O79" t="str">
        <v>1050 - County Treasurer</v>
      </c>
      <c r="P79" t="str">
        <v>1060 - Office of Budget &amp; Evaluation</v>
      </c>
      <c r="Q79" t="str">
        <v>1070 - County Auditor</v>
      </c>
      <c r="R79" t="str">
        <v>1080 - Purchasing</v>
      </c>
      <c r="S79" t="str">
        <v>1082 - Small Business Enterprise(SBE)</v>
      </c>
      <c r="T79" t="str">
        <v>1090 - IT Data Services</v>
      </c>
      <c r="U79" t="str">
        <v>1210 - Elections</v>
      </c>
      <c r="V79" t="str">
        <v>2050 - Texas Cooperative Extension</v>
      </c>
      <c r="W79" t="str">
        <v>2060 - Veterans Service</v>
      </c>
      <c r="X79" t="str">
        <v>2080 - Historical Commission</v>
      </c>
      <c r="Y79" t="str">
        <v>2110 - Public Works</v>
      </c>
      <c r="Z79" t="str">
        <v>2115 - PW - Economic Development</v>
      </c>
      <c r="AA79" t="str">
        <v>2510 - Road Precinct #1</v>
      </c>
      <c r="AB79" t="str">
        <v>2520 - Road Precinct #2</v>
      </c>
      <c r="AC79" t="str">
        <v>2530 - Road Precinct #3</v>
      </c>
      <c r="AD79" t="str">
        <v>2540 - Road Precinct #4</v>
      </c>
      <c r="AE79" t="str">
        <v>2550 - Road Reserves</v>
      </c>
      <c r="AF79" t="str">
        <v>3020 - Community Supervision</v>
      </c>
      <c r="AG79" t="str">
        <v>3030 - Public Service Program</v>
      </c>
      <c r="AH79" t="str">
        <v>3043 - Unincorporated Area Services</v>
      </c>
      <c r="AI79" t="str">
        <v>3110 - Executive</v>
      </c>
      <c r="AJ79" t="str">
        <v>3111 - Special Investigation</v>
      </c>
      <c r="AK79" t="str">
        <v>3112 - Intelligence</v>
      </c>
      <c r="AL79" t="str">
        <v>3113 - Internal Affairs</v>
      </c>
      <c r="AM79" t="str">
        <v>3114 - Compliance</v>
      </c>
      <c r="AN79" t="str">
        <v>3121 - General Services</v>
      </c>
      <c r="AO79" t="str">
        <v>3122 - Personnel</v>
      </c>
      <c r="AP79" t="str">
        <v>3123 - Training</v>
      </c>
      <c r="AQ79" t="str">
        <v>3124 - Communications</v>
      </c>
      <c r="AR79" t="str">
        <v>3125 - Fiscal</v>
      </c>
      <c r="AS79" t="str">
        <v>3126 - Photo Lab</v>
      </c>
      <c r="AT79" t="str">
        <v>3127 - Print Shop Department</v>
      </c>
      <c r="AU79" t="str">
        <v>3128 - Bonds</v>
      </c>
      <c r="AV79" t="str">
        <v>3129 - Bailiff</v>
      </c>
      <c r="AW79" t="str">
        <v>3130 - Warrants</v>
      </c>
      <c r="AX79" t="str">
        <v>3131 - Fugitive Transportation</v>
      </c>
      <c r="AY79" t="str">
        <v>3132 - Civil</v>
      </c>
      <c r="AZ79" t="str">
        <v>3133 - Patrol</v>
      </c>
      <c r="BA79" t="str">
        <v>3134 - Criminal Investigation</v>
      </c>
      <c r="BB79" t="str">
        <v>3136 - FLEET</v>
      </c>
      <c r="BC79" t="str">
        <v>3137 - Freeway Management Program</v>
      </c>
      <c r="BD79" t="str">
        <v>3140 - Detention Services</v>
      </c>
      <c r="BE79" t="str">
        <v>3141 - North Tower</v>
      </c>
      <c r="BF79" t="str">
        <v>3142 - West Tower</v>
      </c>
      <c r="BG79" t="str">
        <v>3147 - Central Intake</v>
      </c>
      <c r="BH79" t="str">
        <v>3148 - South Tower</v>
      </c>
      <c r="BI79" t="str">
        <v>3150 - Classification and Release</v>
      </c>
      <c r="BJ79" t="str">
        <v>3151 - Inmate Program</v>
      </c>
      <c r="BK79" t="str">
        <v>3152 - Central Kitchen</v>
      </c>
      <c r="BL79" t="str">
        <v>3153 - Central Laundry</v>
      </c>
      <c r="BM79" t="str">
        <v>3154 - Inmate Transport</v>
      </c>
      <c r="BN79" t="str">
        <v>3155 - Jail Medical</v>
      </c>
      <c r="BO79" t="str">
        <v>3156 - Pre/Post Trial Release Program</v>
      </c>
      <c r="BP79" t="str">
        <v>3210 - Constable Precinct #1</v>
      </c>
      <c r="BQ79" t="str">
        <v>3220 - Constable Precinct #2</v>
      </c>
      <c r="BR79" t="str">
        <v>3230 - Constable Precinct #3</v>
      </c>
      <c r="BS79" t="str">
        <v>3240 - Constable Precinct #4</v>
      </c>
      <c r="BT79" t="str">
        <v>3250 - Constable Precinct #5</v>
      </c>
      <c r="BU79" t="str">
        <v>3270 - Constable Precinct #3A</v>
      </c>
      <c r="BV79" t="str">
        <v>3280 - Constable Precinct #4A</v>
      </c>
      <c r="BW79" t="str">
        <v>3311 - Crime Lab</v>
      </c>
      <c r="BX79" t="str">
        <v>3312 - Medical Examiner</v>
      </c>
      <c r="BY79" t="str">
        <v>3313 - Breath Alcohol Program</v>
      </c>
      <c r="BZ79" t="str">
        <v>4001 - Building Security</v>
      </c>
      <c r="CA79" t="str">
        <v>4002 - Emergency Management</v>
      </c>
      <c r="CB79" t="str">
        <v>4003 - Fire Marshal</v>
      </c>
      <c r="CC79" t="str">
        <v>4011 - District Attorney</v>
      </c>
      <c r="CD79" t="str">
        <v>4012 - DA-Special Allocation</v>
      </c>
      <c r="CE79" t="str">
        <v>4013 - Drug Court Program</v>
      </c>
      <c r="CF79" t="str">
        <v>4014 - Jail Diversion</v>
      </c>
      <c r="CG79" t="str">
        <v>4015 - Divert Court</v>
      </c>
      <c r="CH79" t="str">
        <v>4016 - S.T.A.C. Court</v>
      </c>
      <c r="CI79" t="str">
        <v>4020 - District Clerk</v>
      </c>
      <c r="CJ79" t="str">
        <v>4031 - County Clerk</v>
      </c>
      <c r="CK79" t="str">
        <v>4032 - County Clerk-Collections</v>
      </c>
      <c r="CL79" t="str">
        <v>4033 - Truancy Courts Clerks</v>
      </c>
      <c r="CM79" t="str">
        <v>4040 - Public Defender</v>
      </c>
      <c r="CN79" t="str">
        <v>4051 - District Court Administration</v>
      </c>
      <c r="CO79" t="str">
        <v>4052 - Family Court Services</v>
      </c>
      <c r="CP79" t="str">
        <v>4053 - Child Support Payments Office</v>
      </c>
      <c r="CQ79" t="str">
        <v>4054 - Alt. Dispute Resolution-Dept</v>
      </c>
      <c r="CR79" t="str">
        <v>4056 - Domestic Relations Office Administration</v>
      </c>
      <c r="CS79" t="str">
        <v>4060 - Jury Service</v>
      </c>
      <c r="CT79" t="str">
        <v>4065 - Grand Jury Service</v>
      </c>
      <c r="CU79" t="str">
        <v>4071 - 5th Court of Appeals</v>
      </c>
      <c r="CV79" t="str">
        <v>4072 - First Admin. Judicial Region</v>
      </c>
      <c r="CW79" t="str">
        <v>4080 - Court Cost Miscellaneous</v>
      </c>
      <c r="CX79" t="str">
        <v>4090 - Appellate Justice System</v>
      </c>
      <c r="CY79" t="str">
        <v>4110 - 14th Civil District Court</v>
      </c>
      <c r="CZ79" t="str">
        <v>4115 - 44th Civil District Court</v>
      </c>
      <c r="DA79" t="str">
        <v>4120 - 68th Civil District Court</v>
      </c>
      <c r="DB79" t="str">
        <v>4125 - 95th Civil District Court</v>
      </c>
      <c r="DC79" t="str">
        <v>4130 - 101st Civil District Court</v>
      </c>
      <c r="DD79" t="str">
        <v>4135 - 116th Civil District Court</v>
      </c>
      <c r="DE79" t="str">
        <v>4140 - 134th Civil District Court</v>
      </c>
      <c r="DF79" t="str">
        <v>4145 - 160th Civil District Court</v>
      </c>
      <c r="DG79" t="str">
        <v>4150 - 162nd Civil District Court</v>
      </c>
      <c r="DH79" t="str">
        <v>4155 - 191st Civil District Court</v>
      </c>
      <c r="DI79" t="str">
        <v>4160 - 192nd Civil District Court</v>
      </c>
      <c r="DJ79" t="str">
        <v>4165 - 193rd Civil District Court</v>
      </c>
      <c r="DK79" t="str">
        <v>4170 - 298th Civil District Court</v>
      </c>
      <c r="DL79" t="str">
        <v>4175 - Civil District Masters</v>
      </c>
      <c r="DM79" t="str">
        <v>4180 - Civil Tax Court</v>
      </c>
      <c r="DN79" t="str">
        <v>4210 - 254th Family Court</v>
      </c>
      <c r="DO79" t="str">
        <v>4215 - 255th Family Court</v>
      </c>
      <c r="DP79" t="str">
        <v>4220 - 256th Family Court</v>
      </c>
      <c r="DQ79" t="str">
        <v>4225 - 301st Family Court</v>
      </c>
      <c r="DR79" t="str">
        <v>4230 - 302nd Family Court</v>
      </c>
      <c r="DS79" t="str">
        <v>4235 - 303rd Family Court</v>
      </c>
      <c r="DT79" t="str">
        <v>4240 - 330th Family Court</v>
      </c>
      <c r="DU79" t="str">
        <v>4250 - IV-D Court</v>
      </c>
      <c r="DV79" t="str">
        <v>4310 - 304th Juvenile Court</v>
      </c>
      <c r="DW79" t="str">
        <v>4320 - 305th Juvenile Court</v>
      </c>
      <c r="DX79" t="str">
        <v>4401 - Criminal District Court #1</v>
      </c>
      <c r="DY79" t="str">
        <v>4402 - Criminal District Court #2</v>
      </c>
      <c r="DZ79" t="str">
        <v>4403 - Criminal District Court #3</v>
      </c>
      <c r="EA79" t="str">
        <v>4404 - Criminal District Court #4</v>
      </c>
      <c r="EB79" t="str">
        <v>4405 - Criminal District Court #5</v>
      </c>
      <c r="EC79" t="str">
        <v>4406 - Criminal District Court #6</v>
      </c>
      <c r="ED79" t="str">
        <v>4407 - Criminal District Court #7</v>
      </c>
      <c r="EE79" t="str">
        <v>4410 - 194th Criminal District Court</v>
      </c>
      <c r="EF79" t="str">
        <v>4415 - 195th Criminal District Court</v>
      </c>
      <c r="EG79" t="str">
        <v>4420 - 203rd Criminal District Court</v>
      </c>
      <c r="EH79" t="str">
        <v>4425 - 204th Criminal District Court</v>
      </c>
      <c r="EI79" t="str">
        <v>4430 - 265th Criminal District Court</v>
      </c>
      <c r="EJ79" t="str">
        <v>4435 - 282nd Criminal District Court</v>
      </c>
      <c r="EK79" t="str">
        <v>4440 - 283rd Criminal District Court</v>
      </c>
      <c r="EL79" t="str">
        <v>4445 - 291st Criminal District Court</v>
      </c>
      <c r="EM79" t="str">
        <v>4450 - 292nd Criminal District Court</v>
      </c>
      <c r="EN79" t="str">
        <v>4455 - 363rd Criminal District Court</v>
      </c>
      <c r="EO79" t="str">
        <v>4460 - Criminal District Magistrates</v>
      </c>
      <c r="EP79" t="str">
        <v>4461 - Pretrial Release</v>
      </c>
      <c r="EQ79" t="str">
        <v>4465 - Staff Attorneys</v>
      </c>
      <c r="ER79" t="str">
        <v>4470 - Criminal District Court Manager</v>
      </c>
      <c r="ES79" t="str">
        <v>4501 - County Court at Law #1</v>
      </c>
      <c r="ET79" t="str">
        <v>4502 - County Court at Law #2</v>
      </c>
      <c r="EU79" t="str">
        <v>4503 - County Court at Law #3</v>
      </c>
      <c r="EV79" t="str">
        <v>4504 - County Court at Law #4</v>
      </c>
      <c r="EW79" t="str">
        <v>4505 - County Court at Law #5</v>
      </c>
      <c r="EX79" t="str">
        <v>4601 - County Criminal Court #1</v>
      </c>
      <c r="EY79" t="str">
        <v>4602 - County Criminal Court #2</v>
      </c>
      <c r="EZ79" t="str">
        <v>4603 - County Criminal Court #3</v>
      </c>
      <c r="FA79" t="str">
        <v>4604 - County Criminal Court #4</v>
      </c>
      <c r="FB79" t="str">
        <v>4605 - County Criminal Court #5</v>
      </c>
      <c r="FC79" t="str">
        <v>4606 - County Criminal Court #6</v>
      </c>
      <c r="FD79" t="str">
        <v>4607 - County Criminal Court #7</v>
      </c>
      <c r="FE79" t="str">
        <v>4608 - County Criminal Court #8</v>
      </c>
      <c r="FF79" t="str">
        <v>4609 - County Criminal Court #9</v>
      </c>
      <c r="FG79" t="str">
        <v>4610 - County Criminal Court #10</v>
      </c>
      <c r="FH79" t="str">
        <v>4611 - County Criminal Court #11</v>
      </c>
      <c r="FI79" t="str">
        <v>4615 - County Criminal Court of Appeals</v>
      </c>
      <c r="FJ79" t="str">
        <v>4616 - County Criminal Court of Appeals #2</v>
      </c>
      <c r="FK79" t="str">
        <v>4617 - County Criminal Court - Magistrate</v>
      </c>
      <c r="FL79" t="str">
        <v>4620 - County Criminal Court Manager</v>
      </c>
      <c r="FM79" t="str">
        <v>4701 - Probate Court #1</v>
      </c>
      <c r="FN79" t="str">
        <v>4702 - Probate Court #2</v>
      </c>
      <c r="FO79" t="str">
        <v>4703 - Probate Court #3</v>
      </c>
      <c r="FP79" t="str">
        <v>4704 - Investigators/Court Visitor Program</v>
      </c>
      <c r="FQ79" t="str">
        <v>4705 - Probate Associates</v>
      </c>
      <c r="FR79" t="str">
        <v>4811 - J.P- 1-1</v>
      </c>
      <c r="FS79" t="str">
        <v>4812 - J.P- 1-2</v>
      </c>
      <c r="FT79" t="str">
        <v>4821 - J.P- 2-1</v>
      </c>
      <c r="FU79" t="str">
        <v>4822 - J.P- 2-2</v>
      </c>
      <c r="FV79" t="str">
        <v>4831 - J.P- 3-1</v>
      </c>
      <c r="FW79" t="str">
        <v>4832 - J.P- 3-2</v>
      </c>
      <c r="FX79" t="str">
        <v>4833 - J.P. Central Collections</v>
      </c>
      <c r="FY79" t="str">
        <v>4841 - J.P- 4-1</v>
      </c>
      <c r="FZ79" t="str">
        <v>4842 - J.P- 4-2</v>
      </c>
      <c r="GA79" t="str">
        <v>4851 - J.P- 5-1</v>
      </c>
      <c r="GB79" t="str">
        <v>4852 - J.P- 5-2</v>
      </c>
      <c r="GC79" t="str">
        <v>4862 - J P 3-A</v>
      </c>
      <c r="GD79" t="str">
        <v>4921 - District Clerk Criminal and Bond Forfeiture</v>
      </c>
      <c r="GE79" t="str">
        <v>4922 - District Clerk Passport Central</v>
      </c>
      <c r="GF79" t="str">
        <v>4923 - District Clerk Passport East</v>
      </c>
      <c r="GG79" t="str">
        <v>4924 - District Passport North</v>
      </c>
      <c r="GH79" t="str">
        <v>4925 - District Clerk Juvenile</v>
      </c>
      <c r="GI79" t="str">
        <v>4926 - District Civil and Family, Trust and Collections</v>
      </c>
      <c r="GJ79" t="str">
        <v>5001 - County Clerk Criminal and Bond Forfeiture</v>
      </c>
      <c r="GK79" t="str">
        <v>5002 - County Clerk Recording</v>
      </c>
      <c r="GL79" t="str">
        <v>5003 - County Clerk Vitals</v>
      </c>
      <c r="GM79" t="str">
        <v>5004 - County Clerk Trust</v>
      </c>
      <c r="GN79" t="str">
        <v xml:space="preserve">5005 - County Clerk Civil </v>
      </c>
      <c r="GO79" t="str">
        <v>5006 - County Clerk Probate</v>
      </c>
      <c r="GP79" t="str">
        <v>5007 - County Clerk Central Records</v>
      </c>
      <c r="GQ79" t="str">
        <v>5008 - County Clerk-Collections</v>
      </c>
      <c r="GR79" t="str">
        <v>5041 - Truancy South</v>
      </c>
      <c r="GS79" t="str">
        <v>5042 - Truancy North</v>
      </c>
      <c r="GT79" t="str">
        <v>5043 - Truancy East</v>
      </c>
      <c r="GU79" t="str">
        <v>5110 - Employee Health Clinic</v>
      </c>
      <c r="GV79" t="str">
        <v>5111 - Juvenile Administration</v>
      </c>
      <c r="GW79" t="str">
        <v>5112 - Juvenile Psychological Service</v>
      </c>
      <c r="GX79" t="str">
        <v>5114 - Juvenile-Detention Center</v>
      </c>
      <c r="GY79" t="str">
        <v>5115 - Juvenile-Emergency Shelter</v>
      </c>
      <c r="GZ79" t="str">
        <v>5116 - Juvenile-Letot Center</v>
      </c>
      <c r="HA79" t="str">
        <v>5117 - Juvenile-Youth Village</v>
      </c>
      <c r="HB79" t="str">
        <v>5118 - Juvenile-Medlock Center</v>
      </c>
      <c r="HC79" t="str">
        <v>5119 - Juvenile-Letot Residential Treatment Center</v>
      </c>
      <c r="HD79" t="str">
        <v>5120 - Health Administration</v>
      </c>
      <c r="HE79" t="str">
        <v>5121 - Environmental Health</v>
      </c>
      <c r="HF79" t="str">
        <v>5122 - Public Health Lab</v>
      </c>
      <c r="HG79" t="str">
        <v>5123 - Preventive Health</v>
      </c>
      <c r="HH79" t="str">
        <v>5124 - Communicable Disease Control</v>
      </c>
      <c r="HI79" t="str">
        <v>5125 - STD Clinic</v>
      </c>
      <c r="HJ79" t="str">
        <v>5126 - TB Clinic</v>
      </c>
      <c r="HK79" t="str">
        <v>5128 - HHS - Finance Admin</v>
      </c>
      <c r="HL79" t="str">
        <v xml:space="preserve">5130 - Budget Office Community Contracts </v>
      </c>
      <c r="HM79" t="str">
        <v>5140 - CPS Program</v>
      </c>
      <c r="HN79" t="str">
        <v>5170 - Welfare Assistance</v>
      </c>
      <c r="HO79" t="str">
        <v>6340 - Wilmer Substance Abuse Facility</v>
      </c>
      <c r="HP79" t="str">
        <v>6430 - Truancy Enforcement Center</v>
      </c>
      <c r="HQ79" t="str">
        <v>6930 - Cash Match for Grants</v>
      </c>
      <c r="HR79" t="str">
        <v>7138 - Parking Garage CO 2004 Series</v>
      </c>
      <c r="HS79" t="str">
        <v>7139 - Unlimited Tax Ref 2005  24.097M</v>
      </c>
      <c r="HT79" t="str">
        <v>7140 - Certificate Obligation, 2006  $65M</v>
      </c>
      <c r="HU79" t="str">
        <v>7141 - Limited Tax Notes, Series 2011</v>
      </c>
      <c r="HV79" t="str">
        <v>7142 - Unlimited Tax Refunding Bonds Series 2011A-Dept</v>
      </c>
      <c r="HW79" t="str">
        <v>7144 - Limited Tax Refunding Bonds Series 2013</v>
      </c>
      <c r="HX79" t="str">
        <v>7145 - Dept Limited Tax Notes Series 2013</v>
      </c>
      <c r="HY79" t="str">
        <v>7146 - Unlimited Tax Refunding Bonds Series 2015</v>
      </c>
      <c r="HZ79" t="str">
        <v>7147 - Combination Tax and Parking Garage Revenue Certificates of Obligation Series 2016</v>
      </c>
      <c r="IA79" t="str">
        <v>7148 - Certificates of Obligation, Series 2022</v>
      </c>
      <c r="IB79" t="str">
        <v>7400 - Administrative</v>
      </c>
      <c r="IC79" t="str">
        <v>7414 - Unlimited Tax Road Bonds Series 1995</v>
      </c>
      <c r="ID79" t="str">
        <v>7418 - Road Bond Series 1996</v>
      </c>
      <c r="IE79" t="str">
        <v>7492 - 1995 Road Bond Fund</v>
      </c>
      <c r="IF79" t="str">
        <v>8010 - State Highway Fund</v>
      </c>
      <c r="IG79" t="str">
        <v>8011 - Vehicle Sales and Use Tax</v>
      </c>
      <c r="IH79" t="str">
        <v>8012 - Certificate of Title Fund</v>
      </c>
      <c r="II79" t="str">
        <v>8013 - State Beer and Wine</v>
      </c>
      <c r="IJ79" t="str">
        <v>8014 - Unapportioned Tax</v>
      </c>
      <c r="IK79" t="str">
        <v>8015 - Tax Refund</v>
      </c>
      <c r="IL79" t="str">
        <v>8016 - Trust Fund (Tax Assessor)</v>
      </c>
      <c r="IM79" t="str">
        <v>8017 - Mail-in License Renewal</v>
      </c>
      <c r="IN79" t="str">
        <v>8459 - Chase C.C. Clearing Acct-Tax Office</v>
      </c>
      <c r="IO79" t="str">
        <v>8465 - Chase C.C. MV Clearing Acct-Tax Office</v>
      </c>
      <c r="IP79" t="str">
        <v>8466 - Chase Credit Card Charge Back-Tax Office</v>
      </c>
      <c r="IQ79" t="str">
        <v>8467 - Chase C.C MV Charge Back Tax Office</v>
      </c>
      <c r="IR79" t="str">
        <v>8543 - Chase Credit Card B&amp;W Chargeback</v>
      </c>
      <c r="IS79" t="str">
        <v>8545 - Chase Credit Card VIT/SIT Chargeback</v>
      </c>
      <c r="IT79" t="str">
        <v>8718 - Dealers' Escrow Account</v>
      </c>
      <c r="IU79" t="str">
        <v>8719 - Undisbursed Funds</v>
      </c>
      <c r="IV79" t="str">
        <v>8720 - Credit Card Deposit/Clearing Acct</v>
      </c>
      <c r="IW79" t="str">
        <v>8721 - Unapportioned Tax ( Year End ) Used to be 720</v>
      </c>
      <c r="IX79" t="str">
        <v>8731 - Credit Card Chargeback Acct</v>
      </c>
      <c r="IY79" t="str">
        <v>9010 - Library Assistance</v>
      </c>
      <c r="IZ79" t="str">
        <v>9020 - Local Emergencies</v>
      </c>
      <c r="JA79" t="str">
        <v>9101 - Park &amp; Open Space Adm</v>
      </c>
      <c r="JB79" t="str">
        <v>9102 - Park and Open Space</v>
      </c>
      <c r="JC79" t="str">
        <v>9200 - Escrows</v>
      </c>
      <c r="JD79" t="str">
        <v>9205 - Constable Precinct #1</v>
      </c>
      <c r="JE79" t="str">
        <v>9206 - Constable Precinct #2</v>
      </c>
      <c r="JF79" t="str">
        <v>9207 - Constable Precinct #3</v>
      </c>
      <c r="JG79" t="str">
        <v>9208 - Constable Precinct #4</v>
      </c>
      <c r="JH79" t="str">
        <v>9209 - Constable Precinct #5</v>
      </c>
      <c r="JI79" t="str">
        <v xml:space="preserve">9215 - Commissary </v>
      </c>
      <c r="JJ79" t="str">
        <v xml:space="preserve">9220 - District Attorney </v>
      </c>
      <c r="JK79" t="str">
        <v>9225 - Sheriff</v>
      </c>
      <c r="JL79" t="str">
        <v xml:space="preserve">9230 - Juvenile </v>
      </c>
      <c r="JM79" t="str">
        <v xml:space="preserve">9235 - Justice of Peace </v>
      </c>
      <c r="JN79" t="str">
        <v>9240 - County Clerk</v>
      </c>
      <c r="JO79" t="str">
        <v>9245 - District Clerk</v>
      </c>
      <c r="JP79" t="str">
        <v xml:space="preserve">9250 - County Clerk Record Management </v>
      </c>
      <c r="JQ79" t="str">
        <v xml:space="preserve">9255 - District Clerk Record Management </v>
      </c>
      <c r="JR79" t="str">
        <v xml:space="preserve">9256 - County &amp; District Clerk Record Management </v>
      </c>
      <c r="JS79" t="str">
        <v xml:space="preserve">9260 - Community Supervision and Correction Department </v>
      </c>
      <c r="JT79" t="str">
        <v xml:space="preserve">9265 - Tax Office </v>
      </c>
      <c r="JU79" t="str">
        <v xml:space="preserve">9270 - Criminal Justice </v>
      </c>
      <c r="JV79" t="str">
        <v xml:space="preserve">9275 - Divert Court </v>
      </c>
      <c r="JW79" t="str">
        <v>9280 - HHS</v>
      </c>
      <c r="JX79" t="str">
        <v>9285 - Probate Court</v>
      </c>
      <c r="JY79" t="str">
        <v>9290 - Law Library</v>
      </c>
      <c r="JZ79" t="str">
        <v>9291 - SBE</v>
      </c>
      <c r="KA79" t="str">
        <v>9292 - Fire Marshall</v>
      </c>
      <c r="KB79" t="str">
        <v>9410 - IT Projects</v>
      </c>
      <c r="KC79" t="str">
        <v>9420 - Facilities Projects</v>
      </c>
      <c r="KD79" t="str">
        <v>9430 - Public Works Projects</v>
      </c>
      <c r="KE79" t="str">
        <v>9440 - CSCD Projects</v>
      </c>
      <c r="KF79" t="str">
        <v>9450 - Elections</v>
      </c>
      <c r="KG79" t="str">
        <v>9455 - Household Hazardous Waste</v>
      </c>
      <c r="KH79" t="str">
        <v>9464 - American Rescue Plan</v>
      </c>
      <c r="KI79" t="str">
        <v>9466 - Major Grants</v>
      </c>
      <c r="KJ79" t="str">
        <v>9467 - HUD Section 8</v>
      </c>
      <c r="KK79" t="str">
        <v>9468 - Charter School</v>
      </c>
      <c r="KL79" t="str">
        <v>9900 - Non-Budget Charges</v>
      </c>
      <c r="KM79" t="str">
        <v>9910 - Countywide Appropriations</v>
      </c>
      <c r="KN79" t="str">
        <v>9915 - Surplus</v>
      </c>
      <c r="KO79" t="str">
        <v>9920 - Payroll -Dept</v>
      </c>
      <c r="KP79" t="str">
        <v>9940 - Reserves and Contingency</v>
      </c>
      <c r="KQ79" t="str">
        <v>9950 - Emergency Reserves</v>
      </c>
    </row>
    <row r="80" spans="1:303" x14ac:dyDescent="0.25">
      <c r="A80" t="str" cm="1">
        <f t="array" ref="A80:KQ80">TRANSPOSE(_xlfn._xlws.SORT(_xlfn._xlws.FILTER(TableCostCenter[Cost Center List],ISNUMBER(SEARCH(Travel!Z81,TableCostCenter[Cost Center List])))))</f>
        <v>0000 - Default Cost Center</v>
      </c>
      <c r="B80" t="str">
        <v>1010 - County Judge</v>
      </c>
      <c r="C80" t="str">
        <v>1011 - Truancy Courts</v>
      </c>
      <c r="D80" t="str">
        <v>1016 - Planning and Development</v>
      </c>
      <c r="E80" t="str">
        <v>1020 - Commissioners' Court Administrator</v>
      </c>
      <c r="F80" t="str">
        <v>1021 - Operation Services - Engineering</v>
      </c>
      <c r="G80" t="str">
        <v>1022 - Operation Services - Facilities</v>
      </c>
      <c r="H80" t="str">
        <v>1023 - Operation Services - Comm/Central Services</v>
      </c>
      <c r="I80" t="str">
        <v>1024 - Operation Services - Records Mgmt</v>
      </c>
      <c r="J80" t="str">
        <v>1027 - Operation Services - Auto Service Center</v>
      </c>
      <c r="K80" t="str">
        <v>1035 - Tax Assessor/Collector</v>
      </c>
      <c r="L80" t="str">
        <v>1040 - Human Resource/Civil Service</v>
      </c>
      <c r="M80" t="str">
        <v>1041 - HRCS - 52e Employees</v>
      </c>
      <c r="N80" t="str">
        <v>1045 - Records Bldg Fitness Center</v>
      </c>
      <c r="O80" t="str">
        <v>1050 - County Treasurer</v>
      </c>
      <c r="P80" t="str">
        <v>1060 - Office of Budget &amp; Evaluation</v>
      </c>
      <c r="Q80" t="str">
        <v>1070 - County Auditor</v>
      </c>
      <c r="R80" t="str">
        <v>1080 - Purchasing</v>
      </c>
      <c r="S80" t="str">
        <v>1082 - Small Business Enterprise(SBE)</v>
      </c>
      <c r="T80" t="str">
        <v>1090 - IT Data Services</v>
      </c>
      <c r="U80" t="str">
        <v>1210 - Elections</v>
      </c>
      <c r="V80" t="str">
        <v>2050 - Texas Cooperative Extension</v>
      </c>
      <c r="W80" t="str">
        <v>2060 - Veterans Service</v>
      </c>
      <c r="X80" t="str">
        <v>2080 - Historical Commission</v>
      </c>
      <c r="Y80" t="str">
        <v>2110 - Public Works</v>
      </c>
      <c r="Z80" t="str">
        <v>2115 - PW - Economic Development</v>
      </c>
      <c r="AA80" t="str">
        <v>2510 - Road Precinct #1</v>
      </c>
      <c r="AB80" t="str">
        <v>2520 - Road Precinct #2</v>
      </c>
      <c r="AC80" t="str">
        <v>2530 - Road Precinct #3</v>
      </c>
      <c r="AD80" t="str">
        <v>2540 - Road Precinct #4</v>
      </c>
      <c r="AE80" t="str">
        <v>2550 - Road Reserves</v>
      </c>
      <c r="AF80" t="str">
        <v>3020 - Community Supervision</v>
      </c>
      <c r="AG80" t="str">
        <v>3030 - Public Service Program</v>
      </c>
      <c r="AH80" t="str">
        <v>3043 - Unincorporated Area Services</v>
      </c>
      <c r="AI80" t="str">
        <v>3110 - Executive</v>
      </c>
      <c r="AJ80" t="str">
        <v>3111 - Special Investigation</v>
      </c>
      <c r="AK80" t="str">
        <v>3112 - Intelligence</v>
      </c>
      <c r="AL80" t="str">
        <v>3113 - Internal Affairs</v>
      </c>
      <c r="AM80" t="str">
        <v>3114 - Compliance</v>
      </c>
      <c r="AN80" t="str">
        <v>3121 - General Services</v>
      </c>
      <c r="AO80" t="str">
        <v>3122 - Personnel</v>
      </c>
      <c r="AP80" t="str">
        <v>3123 - Training</v>
      </c>
      <c r="AQ80" t="str">
        <v>3124 - Communications</v>
      </c>
      <c r="AR80" t="str">
        <v>3125 - Fiscal</v>
      </c>
      <c r="AS80" t="str">
        <v>3126 - Photo Lab</v>
      </c>
      <c r="AT80" t="str">
        <v>3127 - Print Shop Department</v>
      </c>
      <c r="AU80" t="str">
        <v>3128 - Bonds</v>
      </c>
      <c r="AV80" t="str">
        <v>3129 - Bailiff</v>
      </c>
      <c r="AW80" t="str">
        <v>3130 - Warrants</v>
      </c>
      <c r="AX80" t="str">
        <v>3131 - Fugitive Transportation</v>
      </c>
      <c r="AY80" t="str">
        <v>3132 - Civil</v>
      </c>
      <c r="AZ80" t="str">
        <v>3133 - Patrol</v>
      </c>
      <c r="BA80" t="str">
        <v>3134 - Criminal Investigation</v>
      </c>
      <c r="BB80" t="str">
        <v>3136 - FLEET</v>
      </c>
      <c r="BC80" t="str">
        <v>3137 - Freeway Management Program</v>
      </c>
      <c r="BD80" t="str">
        <v>3140 - Detention Services</v>
      </c>
      <c r="BE80" t="str">
        <v>3141 - North Tower</v>
      </c>
      <c r="BF80" t="str">
        <v>3142 - West Tower</v>
      </c>
      <c r="BG80" t="str">
        <v>3147 - Central Intake</v>
      </c>
      <c r="BH80" t="str">
        <v>3148 - South Tower</v>
      </c>
      <c r="BI80" t="str">
        <v>3150 - Classification and Release</v>
      </c>
      <c r="BJ80" t="str">
        <v>3151 - Inmate Program</v>
      </c>
      <c r="BK80" t="str">
        <v>3152 - Central Kitchen</v>
      </c>
      <c r="BL80" t="str">
        <v>3153 - Central Laundry</v>
      </c>
      <c r="BM80" t="str">
        <v>3154 - Inmate Transport</v>
      </c>
      <c r="BN80" t="str">
        <v>3155 - Jail Medical</v>
      </c>
      <c r="BO80" t="str">
        <v>3156 - Pre/Post Trial Release Program</v>
      </c>
      <c r="BP80" t="str">
        <v>3210 - Constable Precinct #1</v>
      </c>
      <c r="BQ80" t="str">
        <v>3220 - Constable Precinct #2</v>
      </c>
      <c r="BR80" t="str">
        <v>3230 - Constable Precinct #3</v>
      </c>
      <c r="BS80" t="str">
        <v>3240 - Constable Precinct #4</v>
      </c>
      <c r="BT80" t="str">
        <v>3250 - Constable Precinct #5</v>
      </c>
      <c r="BU80" t="str">
        <v>3270 - Constable Precinct #3A</v>
      </c>
      <c r="BV80" t="str">
        <v>3280 - Constable Precinct #4A</v>
      </c>
      <c r="BW80" t="str">
        <v>3311 - Crime Lab</v>
      </c>
      <c r="BX80" t="str">
        <v>3312 - Medical Examiner</v>
      </c>
      <c r="BY80" t="str">
        <v>3313 - Breath Alcohol Program</v>
      </c>
      <c r="BZ80" t="str">
        <v>4001 - Building Security</v>
      </c>
      <c r="CA80" t="str">
        <v>4002 - Emergency Management</v>
      </c>
      <c r="CB80" t="str">
        <v>4003 - Fire Marshal</v>
      </c>
      <c r="CC80" t="str">
        <v>4011 - District Attorney</v>
      </c>
      <c r="CD80" t="str">
        <v>4012 - DA-Special Allocation</v>
      </c>
      <c r="CE80" t="str">
        <v>4013 - Drug Court Program</v>
      </c>
      <c r="CF80" t="str">
        <v>4014 - Jail Diversion</v>
      </c>
      <c r="CG80" t="str">
        <v>4015 - Divert Court</v>
      </c>
      <c r="CH80" t="str">
        <v>4016 - S.T.A.C. Court</v>
      </c>
      <c r="CI80" t="str">
        <v>4020 - District Clerk</v>
      </c>
      <c r="CJ80" t="str">
        <v>4031 - County Clerk</v>
      </c>
      <c r="CK80" t="str">
        <v>4032 - County Clerk-Collections</v>
      </c>
      <c r="CL80" t="str">
        <v>4033 - Truancy Courts Clerks</v>
      </c>
      <c r="CM80" t="str">
        <v>4040 - Public Defender</v>
      </c>
      <c r="CN80" t="str">
        <v>4051 - District Court Administration</v>
      </c>
      <c r="CO80" t="str">
        <v>4052 - Family Court Services</v>
      </c>
      <c r="CP80" t="str">
        <v>4053 - Child Support Payments Office</v>
      </c>
      <c r="CQ80" t="str">
        <v>4054 - Alt. Dispute Resolution-Dept</v>
      </c>
      <c r="CR80" t="str">
        <v>4056 - Domestic Relations Office Administration</v>
      </c>
      <c r="CS80" t="str">
        <v>4060 - Jury Service</v>
      </c>
      <c r="CT80" t="str">
        <v>4065 - Grand Jury Service</v>
      </c>
      <c r="CU80" t="str">
        <v>4071 - 5th Court of Appeals</v>
      </c>
      <c r="CV80" t="str">
        <v>4072 - First Admin. Judicial Region</v>
      </c>
      <c r="CW80" t="str">
        <v>4080 - Court Cost Miscellaneous</v>
      </c>
      <c r="CX80" t="str">
        <v>4090 - Appellate Justice System</v>
      </c>
      <c r="CY80" t="str">
        <v>4110 - 14th Civil District Court</v>
      </c>
      <c r="CZ80" t="str">
        <v>4115 - 44th Civil District Court</v>
      </c>
      <c r="DA80" t="str">
        <v>4120 - 68th Civil District Court</v>
      </c>
      <c r="DB80" t="str">
        <v>4125 - 95th Civil District Court</v>
      </c>
      <c r="DC80" t="str">
        <v>4130 - 101st Civil District Court</v>
      </c>
      <c r="DD80" t="str">
        <v>4135 - 116th Civil District Court</v>
      </c>
      <c r="DE80" t="str">
        <v>4140 - 134th Civil District Court</v>
      </c>
      <c r="DF80" t="str">
        <v>4145 - 160th Civil District Court</v>
      </c>
      <c r="DG80" t="str">
        <v>4150 - 162nd Civil District Court</v>
      </c>
      <c r="DH80" t="str">
        <v>4155 - 191st Civil District Court</v>
      </c>
      <c r="DI80" t="str">
        <v>4160 - 192nd Civil District Court</v>
      </c>
      <c r="DJ80" t="str">
        <v>4165 - 193rd Civil District Court</v>
      </c>
      <c r="DK80" t="str">
        <v>4170 - 298th Civil District Court</v>
      </c>
      <c r="DL80" t="str">
        <v>4175 - Civil District Masters</v>
      </c>
      <c r="DM80" t="str">
        <v>4180 - Civil Tax Court</v>
      </c>
      <c r="DN80" t="str">
        <v>4210 - 254th Family Court</v>
      </c>
      <c r="DO80" t="str">
        <v>4215 - 255th Family Court</v>
      </c>
      <c r="DP80" t="str">
        <v>4220 - 256th Family Court</v>
      </c>
      <c r="DQ80" t="str">
        <v>4225 - 301st Family Court</v>
      </c>
      <c r="DR80" t="str">
        <v>4230 - 302nd Family Court</v>
      </c>
      <c r="DS80" t="str">
        <v>4235 - 303rd Family Court</v>
      </c>
      <c r="DT80" t="str">
        <v>4240 - 330th Family Court</v>
      </c>
      <c r="DU80" t="str">
        <v>4250 - IV-D Court</v>
      </c>
      <c r="DV80" t="str">
        <v>4310 - 304th Juvenile Court</v>
      </c>
      <c r="DW80" t="str">
        <v>4320 - 305th Juvenile Court</v>
      </c>
      <c r="DX80" t="str">
        <v>4401 - Criminal District Court #1</v>
      </c>
      <c r="DY80" t="str">
        <v>4402 - Criminal District Court #2</v>
      </c>
      <c r="DZ80" t="str">
        <v>4403 - Criminal District Court #3</v>
      </c>
      <c r="EA80" t="str">
        <v>4404 - Criminal District Court #4</v>
      </c>
      <c r="EB80" t="str">
        <v>4405 - Criminal District Court #5</v>
      </c>
      <c r="EC80" t="str">
        <v>4406 - Criminal District Court #6</v>
      </c>
      <c r="ED80" t="str">
        <v>4407 - Criminal District Court #7</v>
      </c>
      <c r="EE80" t="str">
        <v>4410 - 194th Criminal District Court</v>
      </c>
      <c r="EF80" t="str">
        <v>4415 - 195th Criminal District Court</v>
      </c>
      <c r="EG80" t="str">
        <v>4420 - 203rd Criminal District Court</v>
      </c>
      <c r="EH80" t="str">
        <v>4425 - 204th Criminal District Court</v>
      </c>
      <c r="EI80" t="str">
        <v>4430 - 265th Criminal District Court</v>
      </c>
      <c r="EJ80" t="str">
        <v>4435 - 282nd Criminal District Court</v>
      </c>
      <c r="EK80" t="str">
        <v>4440 - 283rd Criminal District Court</v>
      </c>
      <c r="EL80" t="str">
        <v>4445 - 291st Criminal District Court</v>
      </c>
      <c r="EM80" t="str">
        <v>4450 - 292nd Criminal District Court</v>
      </c>
      <c r="EN80" t="str">
        <v>4455 - 363rd Criminal District Court</v>
      </c>
      <c r="EO80" t="str">
        <v>4460 - Criminal District Magistrates</v>
      </c>
      <c r="EP80" t="str">
        <v>4461 - Pretrial Release</v>
      </c>
      <c r="EQ80" t="str">
        <v>4465 - Staff Attorneys</v>
      </c>
      <c r="ER80" t="str">
        <v>4470 - Criminal District Court Manager</v>
      </c>
      <c r="ES80" t="str">
        <v>4501 - County Court at Law #1</v>
      </c>
      <c r="ET80" t="str">
        <v>4502 - County Court at Law #2</v>
      </c>
      <c r="EU80" t="str">
        <v>4503 - County Court at Law #3</v>
      </c>
      <c r="EV80" t="str">
        <v>4504 - County Court at Law #4</v>
      </c>
      <c r="EW80" t="str">
        <v>4505 - County Court at Law #5</v>
      </c>
      <c r="EX80" t="str">
        <v>4601 - County Criminal Court #1</v>
      </c>
      <c r="EY80" t="str">
        <v>4602 - County Criminal Court #2</v>
      </c>
      <c r="EZ80" t="str">
        <v>4603 - County Criminal Court #3</v>
      </c>
      <c r="FA80" t="str">
        <v>4604 - County Criminal Court #4</v>
      </c>
      <c r="FB80" t="str">
        <v>4605 - County Criminal Court #5</v>
      </c>
      <c r="FC80" t="str">
        <v>4606 - County Criminal Court #6</v>
      </c>
      <c r="FD80" t="str">
        <v>4607 - County Criminal Court #7</v>
      </c>
      <c r="FE80" t="str">
        <v>4608 - County Criminal Court #8</v>
      </c>
      <c r="FF80" t="str">
        <v>4609 - County Criminal Court #9</v>
      </c>
      <c r="FG80" t="str">
        <v>4610 - County Criminal Court #10</v>
      </c>
      <c r="FH80" t="str">
        <v>4611 - County Criminal Court #11</v>
      </c>
      <c r="FI80" t="str">
        <v>4615 - County Criminal Court of Appeals</v>
      </c>
      <c r="FJ80" t="str">
        <v>4616 - County Criminal Court of Appeals #2</v>
      </c>
      <c r="FK80" t="str">
        <v>4617 - County Criminal Court - Magistrate</v>
      </c>
      <c r="FL80" t="str">
        <v>4620 - County Criminal Court Manager</v>
      </c>
      <c r="FM80" t="str">
        <v>4701 - Probate Court #1</v>
      </c>
      <c r="FN80" t="str">
        <v>4702 - Probate Court #2</v>
      </c>
      <c r="FO80" t="str">
        <v>4703 - Probate Court #3</v>
      </c>
      <c r="FP80" t="str">
        <v>4704 - Investigators/Court Visitor Program</v>
      </c>
      <c r="FQ80" t="str">
        <v>4705 - Probate Associates</v>
      </c>
      <c r="FR80" t="str">
        <v>4811 - J.P- 1-1</v>
      </c>
      <c r="FS80" t="str">
        <v>4812 - J.P- 1-2</v>
      </c>
      <c r="FT80" t="str">
        <v>4821 - J.P- 2-1</v>
      </c>
      <c r="FU80" t="str">
        <v>4822 - J.P- 2-2</v>
      </c>
      <c r="FV80" t="str">
        <v>4831 - J.P- 3-1</v>
      </c>
      <c r="FW80" t="str">
        <v>4832 - J.P- 3-2</v>
      </c>
      <c r="FX80" t="str">
        <v>4833 - J.P. Central Collections</v>
      </c>
      <c r="FY80" t="str">
        <v>4841 - J.P- 4-1</v>
      </c>
      <c r="FZ80" t="str">
        <v>4842 - J.P- 4-2</v>
      </c>
      <c r="GA80" t="str">
        <v>4851 - J.P- 5-1</v>
      </c>
      <c r="GB80" t="str">
        <v>4852 - J.P- 5-2</v>
      </c>
      <c r="GC80" t="str">
        <v>4862 - J P 3-A</v>
      </c>
      <c r="GD80" t="str">
        <v>4921 - District Clerk Criminal and Bond Forfeiture</v>
      </c>
      <c r="GE80" t="str">
        <v>4922 - District Clerk Passport Central</v>
      </c>
      <c r="GF80" t="str">
        <v>4923 - District Clerk Passport East</v>
      </c>
      <c r="GG80" t="str">
        <v>4924 - District Passport North</v>
      </c>
      <c r="GH80" t="str">
        <v>4925 - District Clerk Juvenile</v>
      </c>
      <c r="GI80" t="str">
        <v>4926 - District Civil and Family, Trust and Collections</v>
      </c>
      <c r="GJ80" t="str">
        <v>5001 - County Clerk Criminal and Bond Forfeiture</v>
      </c>
      <c r="GK80" t="str">
        <v>5002 - County Clerk Recording</v>
      </c>
      <c r="GL80" t="str">
        <v>5003 - County Clerk Vitals</v>
      </c>
      <c r="GM80" t="str">
        <v>5004 - County Clerk Trust</v>
      </c>
      <c r="GN80" t="str">
        <v xml:space="preserve">5005 - County Clerk Civil </v>
      </c>
      <c r="GO80" t="str">
        <v>5006 - County Clerk Probate</v>
      </c>
      <c r="GP80" t="str">
        <v>5007 - County Clerk Central Records</v>
      </c>
      <c r="GQ80" t="str">
        <v>5008 - County Clerk-Collections</v>
      </c>
      <c r="GR80" t="str">
        <v>5041 - Truancy South</v>
      </c>
      <c r="GS80" t="str">
        <v>5042 - Truancy North</v>
      </c>
      <c r="GT80" t="str">
        <v>5043 - Truancy East</v>
      </c>
      <c r="GU80" t="str">
        <v>5110 - Employee Health Clinic</v>
      </c>
      <c r="GV80" t="str">
        <v>5111 - Juvenile Administration</v>
      </c>
      <c r="GW80" t="str">
        <v>5112 - Juvenile Psychological Service</v>
      </c>
      <c r="GX80" t="str">
        <v>5114 - Juvenile-Detention Center</v>
      </c>
      <c r="GY80" t="str">
        <v>5115 - Juvenile-Emergency Shelter</v>
      </c>
      <c r="GZ80" t="str">
        <v>5116 - Juvenile-Letot Center</v>
      </c>
      <c r="HA80" t="str">
        <v>5117 - Juvenile-Youth Village</v>
      </c>
      <c r="HB80" t="str">
        <v>5118 - Juvenile-Medlock Center</v>
      </c>
      <c r="HC80" t="str">
        <v>5119 - Juvenile-Letot Residential Treatment Center</v>
      </c>
      <c r="HD80" t="str">
        <v>5120 - Health Administration</v>
      </c>
      <c r="HE80" t="str">
        <v>5121 - Environmental Health</v>
      </c>
      <c r="HF80" t="str">
        <v>5122 - Public Health Lab</v>
      </c>
      <c r="HG80" t="str">
        <v>5123 - Preventive Health</v>
      </c>
      <c r="HH80" t="str">
        <v>5124 - Communicable Disease Control</v>
      </c>
      <c r="HI80" t="str">
        <v>5125 - STD Clinic</v>
      </c>
      <c r="HJ80" t="str">
        <v>5126 - TB Clinic</v>
      </c>
      <c r="HK80" t="str">
        <v>5128 - HHS - Finance Admin</v>
      </c>
      <c r="HL80" t="str">
        <v xml:space="preserve">5130 - Budget Office Community Contracts </v>
      </c>
      <c r="HM80" t="str">
        <v>5140 - CPS Program</v>
      </c>
      <c r="HN80" t="str">
        <v>5170 - Welfare Assistance</v>
      </c>
      <c r="HO80" t="str">
        <v>6340 - Wilmer Substance Abuse Facility</v>
      </c>
      <c r="HP80" t="str">
        <v>6430 - Truancy Enforcement Center</v>
      </c>
      <c r="HQ80" t="str">
        <v>6930 - Cash Match for Grants</v>
      </c>
      <c r="HR80" t="str">
        <v>7138 - Parking Garage CO 2004 Series</v>
      </c>
      <c r="HS80" t="str">
        <v>7139 - Unlimited Tax Ref 2005  24.097M</v>
      </c>
      <c r="HT80" t="str">
        <v>7140 - Certificate Obligation, 2006  $65M</v>
      </c>
      <c r="HU80" t="str">
        <v>7141 - Limited Tax Notes, Series 2011</v>
      </c>
      <c r="HV80" t="str">
        <v>7142 - Unlimited Tax Refunding Bonds Series 2011A-Dept</v>
      </c>
      <c r="HW80" t="str">
        <v>7144 - Limited Tax Refunding Bonds Series 2013</v>
      </c>
      <c r="HX80" t="str">
        <v>7145 - Dept Limited Tax Notes Series 2013</v>
      </c>
      <c r="HY80" t="str">
        <v>7146 - Unlimited Tax Refunding Bonds Series 2015</v>
      </c>
      <c r="HZ80" t="str">
        <v>7147 - Combination Tax and Parking Garage Revenue Certificates of Obligation Series 2016</v>
      </c>
      <c r="IA80" t="str">
        <v>7148 - Certificates of Obligation, Series 2022</v>
      </c>
      <c r="IB80" t="str">
        <v>7400 - Administrative</v>
      </c>
      <c r="IC80" t="str">
        <v>7414 - Unlimited Tax Road Bonds Series 1995</v>
      </c>
      <c r="ID80" t="str">
        <v>7418 - Road Bond Series 1996</v>
      </c>
      <c r="IE80" t="str">
        <v>7492 - 1995 Road Bond Fund</v>
      </c>
      <c r="IF80" t="str">
        <v>8010 - State Highway Fund</v>
      </c>
      <c r="IG80" t="str">
        <v>8011 - Vehicle Sales and Use Tax</v>
      </c>
      <c r="IH80" t="str">
        <v>8012 - Certificate of Title Fund</v>
      </c>
      <c r="II80" t="str">
        <v>8013 - State Beer and Wine</v>
      </c>
      <c r="IJ80" t="str">
        <v>8014 - Unapportioned Tax</v>
      </c>
      <c r="IK80" t="str">
        <v>8015 - Tax Refund</v>
      </c>
      <c r="IL80" t="str">
        <v>8016 - Trust Fund (Tax Assessor)</v>
      </c>
      <c r="IM80" t="str">
        <v>8017 - Mail-in License Renewal</v>
      </c>
      <c r="IN80" t="str">
        <v>8459 - Chase C.C. Clearing Acct-Tax Office</v>
      </c>
      <c r="IO80" t="str">
        <v>8465 - Chase C.C. MV Clearing Acct-Tax Office</v>
      </c>
      <c r="IP80" t="str">
        <v>8466 - Chase Credit Card Charge Back-Tax Office</v>
      </c>
      <c r="IQ80" t="str">
        <v>8467 - Chase C.C MV Charge Back Tax Office</v>
      </c>
      <c r="IR80" t="str">
        <v>8543 - Chase Credit Card B&amp;W Chargeback</v>
      </c>
      <c r="IS80" t="str">
        <v>8545 - Chase Credit Card VIT/SIT Chargeback</v>
      </c>
      <c r="IT80" t="str">
        <v>8718 - Dealers' Escrow Account</v>
      </c>
      <c r="IU80" t="str">
        <v>8719 - Undisbursed Funds</v>
      </c>
      <c r="IV80" t="str">
        <v>8720 - Credit Card Deposit/Clearing Acct</v>
      </c>
      <c r="IW80" t="str">
        <v>8721 - Unapportioned Tax ( Year End ) Used to be 720</v>
      </c>
      <c r="IX80" t="str">
        <v>8731 - Credit Card Chargeback Acct</v>
      </c>
      <c r="IY80" t="str">
        <v>9010 - Library Assistance</v>
      </c>
      <c r="IZ80" t="str">
        <v>9020 - Local Emergencies</v>
      </c>
      <c r="JA80" t="str">
        <v>9101 - Park &amp; Open Space Adm</v>
      </c>
      <c r="JB80" t="str">
        <v>9102 - Park and Open Space</v>
      </c>
      <c r="JC80" t="str">
        <v>9200 - Escrows</v>
      </c>
      <c r="JD80" t="str">
        <v>9205 - Constable Precinct #1</v>
      </c>
      <c r="JE80" t="str">
        <v>9206 - Constable Precinct #2</v>
      </c>
      <c r="JF80" t="str">
        <v>9207 - Constable Precinct #3</v>
      </c>
      <c r="JG80" t="str">
        <v>9208 - Constable Precinct #4</v>
      </c>
      <c r="JH80" t="str">
        <v>9209 - Constable Precinct #5</v>
      </c>
      <c r="JI80" t="str">
        <v xml:space="preserve">9215 - Commissary </v>
      </c>
      <c r="JJ80" t="str">
        <v xml:space="preserve">9220 - District Attorney </v>
      </c>
      <c r="JK80" t="str">
        <v>9225 - Sheriff</v>
      </c>
      <c r="JL80" t="str">
        <v xml:space="preserve">9230 - Juvenile </v>
      </c>
      <c r="JM80" t="str">
        <v xml:space="preserve">9235 - Justice of Peace </v>
      </c>
      <c r="JN80" t="str">
        <v>9240 - County Clerk</v>
      </c>
      <c r="JO80" t="str">
        <v>9245 - District Clerk</v>
      </c>
      <c r="JP80" t="str">
        <v xml:space="preserve">9250 - County Clerk Record Management </v>
      </c>
      <c r="JQ80" t="str">
        <v xml:space="preserve">9255 - District Clerk Record Management </v>
      </c>
      <c r="JR80" t="str">
        <v xml:space="preserve">9256 - County &amp; District Clerk Record Management </v>
      </c>
      <c r="JS80" t="str">
        <v xml:space="preserve">9260 - Community Supervision and Correction Department </v>
      </c>
      <c r="JT80" t="str">
        <v xml:space="preserve">9265 - Tax Office </v>
      </c>
      <c r="JU80" t="str">
        <v xml:space="preserve">9270 - Criminal Justice </v>
      </c>
      <c r="JV80" t="str">
        <v xml:space="preserve">9275 - Divert Court </v>
      </c>
      <c r="JW80" t="str">
        <v>9280 - HHS</v>
      </c>
      <c r="JX80" t="str">
        <v>9285 - Probate Court</v>
      </c>
      <c r="JY80" t="str">
        <v>9290 - Law Library</v>
      </c>
      <c r="JZ80" t="str">
        <v>9291 - SBE</v>
      </c>
      <c r="KA80" t="str">
        <v>9292 - Fire Marshall</v>
      </c>
      <c r="KB80" t="str">
        <v>9410 - IT Projects</v>
      </c>
      <c r="KC80" t="str">
        <v>9420 - Facilities Projects</v>
      </c>
      <c r="KD80" t="str">
        <v>9430 - Public Works Projects</v>
      </c>
      <c r="KE80" t="str">
        <v>9440 - CSCD Projects</v>
      </c>
      <c r="KF80" t="str">
        <v>9450 - Elections</v>
      </c>
      <c r="KG80" t="str">
        <v>9455 - Household Hazardous Waste</v>
      </c>
      <c r="KH80" t="str">
        <v>9464 - American Rescue Plan</v>
      </c>
      <c r="KI80" t="str">
        <v>9466 - Major Grants</v>
      </c>
      <c r="KJ80" t="str">
        <v>9467 - HUD Section 8</v>
      </c>
      <c r="KK80" t="str">
        <v>9468 - Charter School</v>
      </c>
      <c r="KL80" t="str">
        <v>9900 - Non-Budget Charges</v>
      </c>
      <c r="KM80" t="str">
        <v>9910 - Countywide Appropriations</v>
      </c>
      <c r="KN80" t="str">
        <v>9915 - Surplus</v>
      </c>
      <c r="KO80" t="str">
        <v>9920 - Payroll -Dept</v>
      </c>
      <c r="KP80" t="str">
        <v>9940 - Reserves and Contingency</v>
      </c>
      <c r="KQ80" t="str">
        <v>9950 - Emergency Reserves</v>
      </c>
    </row>
    <row r="81" spans="1:303" x14ac:dyDescent="0.25">
      <c r="A81" t="str" cm="1">
        <f t="array" ref="A81:KQ81">TRANSPOSE(_xlfn._xlws.SORT(_xlfn._xlws.FILTER(TableCostCenter[Cost Center List],ISNUMBER(SEARCH(Travel!Z82,TableCostCenter[Cost Center List])))))</f>
        <v>0000 - Default Cost Center</v>
      </c>
      <c r="B81" t="str">
        <v>1010 - County Judge</v>
      </c>
      <c r="C81" t="str">
        <v>1011 - Truancy Courts</v>
      </c>
      <c r="D81" t="str">
        <v>1016 - Planning and Development</v>
      </c>
      <c r="E81" t="str">
        <v>1020 - Commissioners' Court Administrator</v>
      </c>
      <c r="F81" t="str">
        <v>1021 - Operation Services - Engineering</v>
      </c>
      <c r="G81" t="str">
        <v>1022 - Operation Services - Facilities</v>
      </c>
      <c r="H81" t="str">
        <v>1023 - Operation Services - Comm/Central Services</v>
      </c>
      <c r="I81" t="str">
        <v>1024 - Operation Services - Records Mgmt</v>
      </c>
      <c r="J81" t="str">
        <v>1027 - Operation Services - Auto Service Center</v>
      </c>
      <c r="K81" t="str">
        <v>1035 - Tax Assessor/Collector</v>
      </c>
      <c r="L81" t="str">
        <v>1040 - Human Resource/Civil Service</v>
      </c>
      <c r="M81" t="str">
        <v>1041 - HRCS - 52e Employees</v>
      </c>
      <c r="N81" t="str">
        <v>1045 - Records Bldg Fitness Center</v>
      </c>
      <c r="O81" t="str">
        <v>1050 - County Treasurer</v>
      </c>
      <c r="P81" t="str">
        <v>1060 - Office of Budget &amp; Evaluation</v>
      </c>
      <c r="Q81" t="str">
        <v>1070 - County Auditor</v>
      </c>
      <c r="R81" t="str">
        <v>1080 - Purchasing</v>
      </c>
      <c r="S81" t="str">
        <v>1082 - Small Business Enterprise(SBE)</v>
      </c>
      <c r="T81" t="str">
        <v>1090 - IT Data Services</v>
      </c>
      <c r="U81" t="str">
        <v>1210 - Elections</v>
      </c>
      <c r="V81" t="str">
        <v>2050 - Texas Cooperative Extension</v>
      </c>
      <c r="W81" t="str">
        <v>2060 - Veterans Service</v>
      </c>
      <c r="X81" t="str">
        <v>2080 - Historical Commission</v>
      </c>
      <c r="Y81" t="str">
        <v>2110 - Public Works</v>
      </c>
      <c r="Z81" t="str">
        <v>2115 - PW - Economic Development</v>
      </c>
      <c r="AA81" t="str">
        <v>2510 - Road Precinct #1</v>
      </c>
      <c r="AB81" t="str">
        <v>2520 - Road Precinct #2</v>
      </c>
      <c r="AC81" t="str">
        <v>2530 - Road Precinct #3</v>
      </c>
      <c r="AD81" t="str">
        <v>2540 - Road Precinct #4</v>
      </c>
      <c r="AE81" t="str">
        <v>2550 - Road Reserves</v>
      </c>
      <c r="AF81" t="str">
        <v>3020 - Community Supervision</v>
      </c>
      <c r="AG81" t="str">
        <v>3030 - Public Service Program</v>
      </c>
      <c r="AH81" t="str">
        <v>3043 - Unincorporated Area Services</v>
      </c>
      <c r="AI81" t="str">
        <v>3110 - Executive</v>
      </c>
      <c r="AJ81" t="str">
        <v>3111 - Special Investigation</v>
      </c>
      <c r="AK81" t="str">
        <v>3112 - Intelligence</v>
      </c>
      <c r="AL81" t="str">
        <v>3113 - Internal Affairs</v>
      </c>
      <c r="AM81" t="str">
        <v>3114 - Compliance</v>
      </c>
      <c r="AN81" t="str">
        <v>3121 - General Services</v>
      </c>
      <c r="AO81" t="str">
        <v>3122 - Personnel</v>
      </c>
      <c r="AP81" t="str">
        <v>3123 - Training</v>
      </c>
      <c r="AQ81" t="str">
        <v>3124 - Communications</v>
      </c>
      <c r="AR81" t="str">
        <v>3125 - Fiscal</v>
      </c>
      <c r="AS81" t="str">
        <v>3126 - Photo Lab</v>
      </c>
      <c r="AT81" t="str">
        <v>3127 - Print Shop Department</v>
      </c>
      <c r="AU81" t="str">
        <v>3128 - Bonds</v>
      </c>
      <c r="AV81" t="str">
        <v>3129 - Bailiff</v>
      </c>
      <c r="AW81" t="str">
        <v>3130 - Warrants</v>
      </c>
      <c r="AX81" t="str">
        <v>3131 - Fugitive Transportation</v>
      </c>
      <c r="AY81" t="str">
        <v>3132 - Civil</v>
      </c>
      <c r="AZ81" t="str">
        <v>3133 - Patrol</v>
      </c>
      <c r="BA81" t="str">
        <v>3134 - Criminal Investigation</v>
      </c>
      <c r="BB81" t="str">
        <v>3136 - FLEET</v>
      </c>
      <c r="BC81" t="str">
        <v>3137 - Freeway Management Program</v>
      </c>
      <c r="BD81" t="str">
        <v>3140 - Detention Services</v>
      </c>
      <c r="BE81" t="str">
        <v>3141 - North Tower</v>
      </c>
      <c r="BF81" t="str">
        <v>3142 - West Tower</v>
      </c>
      <c r="BG81" t="str">
        <v>3147 - Central Intake</v>
      </c>
      <c r="BH81" t="str">
        <v>3148 - South Tower</v>
      </c>
      <c r="BI81" t="str">
        <v>3150 - Classification and Release</v>
      </c>
      <c r="BJ81" t="str">
        <v>3151 - Inmate Program</v>
      </c>
      <c r="BK81" t="str">
        <v>3152 - Central Kitchen</v>
      </c>
      <c r="BL81" t="str">
        <v>3153 - Central Laundry</v>
      </c>
      <c r="BM81" t="str">
        <v>3154 - Inmate Transport</v>
      </c>
      <c r="BN81" t="str">
        <v>3155 - Jail Medical</v>
      </c>
      <c r="BO81" t="str">
        <v>3156 - Pre/Post Trial Release Program</v>
      </c>
      <c r="BP81" t="str">
        <v>3210 - Constable Precinct #1</v>
      </c>
      <c r="BQ81" t="str">
        <v>3220 - Constable Precinct #2</v>
      </c>
      <c r="BR81" t="str">
        <v>3230 - Constable Precinct #3</v>
      </c>
      <c r="BS81" t="str">
        <v>3240 - Constable Precinct #4</v>
      </c>
      <c r="BT81" t="str">
        <v>3250 - Constable Precinct #5</v>
      </c>
      <c r="BU81" t="str">
        <v>3270 - Constable Precinct #3A</v>
      </c>
      <c r="BV81" t="str">
        <v>3280 - Constable Precinct #4A</v>
      </c>
      <c r="BW81" t="str">
        <v>3311 - Crime Lab</v>
      </c>
      <c r="BX81" t="str">
        <v>3312 - Medical Examiner</v>
      </c>
      <c r="BY81" t="str">
        <v>3313 - Breath Alcohol Program</v>
      </c>
      <c r="BZ81" t="str">
        <v>4001 - Building Security</v>
      </c>
      <c r="CA81" t="str">
        <v>4002 - Emergency Management</v>
      </c>
      <c r="CB81" t="str">
        <v>4003 - Fire Marshal</v>
      </c>
      <c r="CC81" t="str">
        <v>4011 - District Attorney</v>
      </c>
      <c r="CD81" t="str">
        <v>4012 - DA-Special Allocation</v>
      </c>
      <c r="CE81" t="str">
        <v>4013 - Drug Court Program</v>
      </c>
      <c r="CF81" t="str">
        <v>4014 - Jail Diversion</v>
      </c>
      <c r="CG81" t="str">
        <v>4015 - Divert Court</v>
      </c>
      <c r="CH81" t="str">
        <v>4016 - S.T.A.C. Court</v>
      </c>
      <c r="CI81" t="str">
        <v>4020 - District Clerk</v>
      </c>
      <c r="CJ81" t="str">
        <v>4031 - County Clerk</v>
      </c>
      <c r="CK81" t="str">
        <v>4032 - County Clerk-Collections</v>
      </c>
      <c r="CL81" t="str">
        <v>4033 - Truancy Courts Clerks</v>
      </c>
      <c r="CM81" t="str">
        <v>4040 - Public Defender</v>
      </c>
      <c r="CN81" t="str">
        <v>4051 - District Court Administration</v>
      </c>
      <c r="CO81" t="str">
        <v>4052 - Family Court Services</v>
      </c>
      <c r="CP81" t="str">
        <v>4053 - Child Support Payments Office</v>
      </c>
      <c r="CQ81" t="str">
        <v>4054 - Alt. Dispute Resolution-Dept</v>
      </c>
      <c r="CR81" t="str">
        <v>4056 - Domestic Relations Office Administration</v>
      </c>
      <c r="CS81" t="str">
        <v>4060 - Jury Service</v>
      </c>
      <c r="CT81" t="str">
        <v>4065 - Grand Jury Service</v>
      </c>
      <c r="CU81" t="str">
        <v>4071 - 5th Court of Appeals</v>
      </c>
      <c r="CV81" t="str">
        <v>4072 - First Admin. Judicial Region</v>
      </c>
      <c r="CW81" t="str">
        <v>4080 - Court Cost Miscellaneous</v>
      </c>
      <c r="CX81" t="str">
        <v>4090 - Appellate Justice System</v>
      </c>
      <c r="CY81" t="str">
        <v>4110 - 14th Civil District Court</v>
      </c>
      <c r="CZ81" t="str">
        <v>4115 - 44th Civil District Court</v>
      </c>
      <c r="DA81" t="str">
        <v>4120 - 68th Civil District Court</v>
      </c>
      <c r="DB81" t="str">
        <v>4125 - 95th Civil District Court</v>
      </c>
      <c r="DC81" t="str">
        <v>4130 - 101st Civil District Court</v>
      </c>
      <c r="DD81" t="str">
        <v>4135 - 116th Civil District Court</v>
      </c>
      <c r="DE81" t="str">
        <v>4140 - 134th Civil District Court</v>
      </c>
      <c r="DF81" t="str">
        <v>4145 - 160th Civil District Court</v>
      </c>
      <c r="DG81" t="str">
        <v>4150 - 162nd Civil District Court</v>
      </c>
      <c r="DH81" t="str">
        <v>4155 - 191st Civil District Court</v>
      </c>
      <c r="DI81" t="str">
        <v>4160 - 192nd Civil District Court</v>
      </c>
      <c r="DJ81" t="str">
        <v>4165 - 193rd Civil District Court</v>
      </c>
      <c r="DK81" t="str">
        <v>4170 - 298th Civil District Court</v>
      </c>
      <c r="DL81" t="str">
        <v>4175 - Civil District Masters</v>
      </c>
      <c r="DM81" t="str">
        <v>4180 - Civil Tax Court</v>
      </c>
      <c r="DN81" t="str">
        <v>4210 - 254th Family Court</v>
      </c>
      <c r="DO81" t="str">
        <v>4215 - 255th Family Court</v>
      </c>
      <c r="DP81" t="str">
        <v>4220 - 256th Family Court</v>
      </c>
      <c r="DQ81" t="str">
        <v>4225 - 301st Family Court</v>
      </c>
      <c r="DR81" t="str">
        <v>4230 - 302nd Family Court</v>
      </c>
      <c r="DS81" t="str">
        <v>4235 - 303rd Family Court</v>
      </c>
      <c r="DT81" t="str">
        <v>4240 - 330th Family Court</v>
      </c>
      <c r="DU81" t="str">
        <v>4250 - IV-D Court</v>
      </c>
      <c r="DV81" t="str">
        <v>4310 - 304th Juvenile Court</v>
      </c>
      <c r="DW81" t="str">
        <v>4320 - 305th Juvenile Court</v>
      </c>
      <c r="DX81" t="str">
        <v>4401 - Criminal District Court #1</v>
      </c>
      <c r="DY81" t="str">
        <v>4402 - Criminal District Court #2</v>
      </c>
      <c r="DZ81" t="str">
        <v>4403 - Criminal District Court #3</v>
      </c>
      <c r="EA81" t="str">
        <v>4404 - Criminal District Court #4</v>
      </c>
      <c r="EB81" t="str">
        <v>4405 - Criminal District Court #5</v>
      </c>
      <c r="EC81" t="str">
        <v>4406 - Criminal District Court #6</v>
      </c>
      <c r="ED81" t="str">
        <v>4407 - Criminal District Court #7</v>
      </c>
      <c r="EE81" t="str">
        <v>4410 - 194th Criminal District Court</v>
      </c>
      <c r="EF81" t="str">
        <v>4415 - 195th Criminal District Court</v>
      </c>
      <c r="EG81" t="str">
        <v>4420 - 203rd Criminal District Court</v>
      </c>
      <c r="EH81" t="str">
        <v>4425 - 204th Criminal District Court</v>
      </c>
      <c r="EI81" t="str">
        <v>4430 - 265th Criminal District Court</v>
      </c>
      <c r="EJ81" t="str">
        <v>4435 - 282nd Criminal District Court</v>
      </c>
      <c r="EK81" t="str">
        <v>4440 - 283rd Criminal District Court</v>
      </c>
      <c r="EL81" t="str">
        <v>4445 - 291st Criminal District Court</v>
      </c>
      <c r="EM81" t="str">
        <v>4450 - 292nd Criminal District Court</v>
      </c>
      <c r="EN81" t="str">
        <v>4455 - 363rd Criminal District Court</v>
      </c>
      <c r="EO81" t="str">
        <v>4460 - Criminal District Magistrates</v>
      </c>
      <c r="EP81" t="str">
        <v>4461 - Pretrial Release</v>
      </c>
      <c r="EQ81" t="str">
        <v>4465 - Staff Attorneys</v>
      </c>
      <c r="ER81" t="str">
        <v>4470 - Criminal District Court Manager</v>
      </c>
      <c r="ES81" t="str">
        <v>4501 - County Court at Law #1</v>
      </c>
      <c r="ET81" t="str">
        <v>4502 - County Court at Law #2</v>
      </c>
      <c r="EU81" t="str">
        <v>4503 - County Court at Law #3</v>
      </c>
      <c r="EV81" t="str">
        <v>4504 - County Court at Law #4</v>
      </c>
      <c r="EW81" t="str">
        <v>4505 - County Court at Law #5</v>
      </c>
      <c r="EX81" t="str">
        <v>4601 - County Criminal Court #1</v>
      </c>
      <c r="EY81" t="str">
        <v>4602 - County Criminal Court #2</v>
      </c>
      <c r="EZ81" t="str">
        <v>4603 - County Criminal Court #3</v>
      </c>
      <c r="FA81" t="str">
        <v>4604 - County Criminal Court #4</v>
      </c>
      <c r="FB81" t="str">
        <v>4605 - County Criminal Court #5</v>
      </c>
      <c r="FC81" t="str">
        <v>4606 - County Criminal Court #6</v>
      </c>
      <c r="FD81" t="str">
        <v>4607 - County Criminal Court #7</v>
      </c>
      <c r="FE81" t="str">
        <v>4608 - County Criminal Court #8</v>
      </c>
      <c r="FF81" t="str">
        <v>4609 - County Criminal Court #9</v>
      </c>
      <c r="FG81" t="str">
        <v>4610 - County Criminal Court #10</v>
      </c>
      <c r="FH81" t="str">
        <v>4611 - County Criminal Court #11</v>
      </c>
      <c r="FI81" t="str">
        <v>4615 - County Criminal Court of Appeals</v>
      </c>
      <c r="FJ81" t="str">
        <v>4616 - County Criminal Court of Appeals #2</v>
      </c>
      <c r="FK81" t="str">
        <v>4617 - County Criminal Court - Magistrate</v>
      </c>
      <c r="FL81" t="str">
        <v>4620 - County Criminal Court Manager</v>
      </c>
      <c r="FM81" t="str">
        <v>4701 - Probate Court #1</v>
      </c>
      <c r="FN81" t="str">
        <v>4702 - Probate Court #2</v>
      </c>
      <c r="FO81" t="str">
        <v>4703 - Probate Court #3</v>
      </c>
      <c r="FP81" t="str">
        <v>4704 - Investigators/Court Visitor Program</v>
      </c>
      <c r="FQ81" t="str">
        <v>4705 - Probate Associates</v>
      </c>
      <c r="FR81" t="str">
        <v>4811 - J.P- 1-1</v>
      </c>
      <c r="FS81" t="str">
        <v>4812 - J.P- 1-2</v>
      </c>
      <c r="FT81" t="str">
        <v>4821 - J.P- 2-1</v>
      </c>
      <c r="FU81" t="str">
        <v>4822 - J.P- 2-2</v>
      </c>
      <c r="FV81" t="str">
        <v>4831 - J.P- 3-1</v>
      </c>
      <c r="FW81" t="str">
        <v>4832 - J.P- 3-2</v>
      </c>
      <c r="FX81" t="str">
        <v>4833 - J.P. Central Collections</v>
      </c>
      <c r="FY81" t="str">
        <v>4841 - J.P- 4-1</v>
      </c>
      <c r="FZ81" t="str">
        <v>4842 - J.P- 4-2</v>
      </c>
      <c r="GA81" t="str">
        <v>4851 - J.P- 5-1</v>
      </c>
      <c r="GB81" t="str">
        <v>4852 - J.P- 5-2</v>
      </c>
      <c r="GC81" t="str">
        <v>4862 - J P 3-A</v>
      </c>
      <c r="GD81" t="str">
        <v>4921 - District Clerk Criminal and Bond Forfeiture</v>
      </c>
      <c r="GE81" t="str">
        <v>4922 - District Clerk Passport Central</v>
      </c>
      <c r="GF81" t="str">
        <v>4923 - District Clerk Passport East</v>
      </c>
      <c r="GG81" t="str">
        <v>4924 - District Passport North</v>
      </c>
      <c r="GH81" t="str">
        <v>4925 - District Clerk Juvenile</v>
      </c>
      <c r="GI81" t="str">
        <v>4926 - District Civil and Family, Trust and Collections</v>
      </c>
      <c r="GJ81" t="str">
        <v>5001 - County Clerk Criminal and Bond Forfeiture</v>
      </c>
      <c r="GK81" t="str">
        <v>5002 - County Clerk Recording</v>
      </c>
      <c r="GL81" t="str">
        <v>5003 - County Clerk Vitals</v>
      </c>
      <c r="GM81" t="str">
        <v>5004 - County Clerk Trust</v>
      </c>
      <c r="GN81" t="str">
        <v xml:space="preserve">5005 - County Clerk Civil </v>
      </c>
      <c r="GO81" t="str">
        <v>5006 - County Clerk Probate</v>
      </c>
      <c r="GP81" t="str">
        <v>5007 - County Clerk Central Records</v>
      </c>
      <c r="GQ81" t="str">
        <v>5008 - County Clerk-Collections</v>
      </c>
      <c r="GR81" t="str">
        <v>5041 - Truancy South</v>
      </c>
      <c r="GS81" t="str">
        <v>5042 - Truancy North</v>
      </c>
      <c r="GT81" t="str">
        <v>5043 - Truancy East</v>
      </c>
      <c r="GU81" t="str">
        <v>5110 - Employee Health Clinic</v>
      </c>
      <c r="GV81" t="str">
        <v>5111 - Juvenile Administration</v>
      </c>
      <c r="GW81" t="str">
        <v>5112 - Juvenile Psychological Service</v>
      </c>
      <c r="GX81" t="str">
        <v>5114 - Juvenile-Detention Center</v>
      </c>
      <c r="GY81" t="str">
        <v>5115 - Juvenile-Emergency Shelter</v>
      </c>
      <c r="GZ81" t="str">
        <v>5116 - Juvenile-Letot Center</v>
      </c>
      <c r="HA81" t="str">
        <v>5117 - Juvenile-Youth Village</v>
      </c>
      <c r="HB81" t="str">
        <v>5118 - Juvenile-Medlock Center</v>
      </c>
      <c r="HC81" t="str">
        <v>5119 - Juvenile-Letot Residential Treatment Center</v>
      </c>
      <c r="HD81" t="str">
        <v>5120 - Health Administration</v>
      </c>
      <c r="HE81" t="str">
        <v>5121 - Environmental Health</v>
      </c>
      <c r="HF81" t="str">
        <v>5122 - Public Health Lab</v>
      </c>
      <c r="HG81" t="str">
        <v>5123 - Preventive Health</v>
      </c>
      <c r="HH81" t="str">
        <v>5124 - Communicable Disease Control</v>
      </c>
      <c r="HI81" t="str">
        <v>5125 - STD Clinic</v>
      </c>
      <c r="HJ81" t="str">
        <v>5126 - TB Clinic</v>
      </c>
      <c r="HK81" t="str">
        <v>5128 - HHS - Finance Admin</v>
      </c>
      <c r="HL81" t="str">
        <v xml:space="preserve">5130 - Budget Office Community Contracts </v>
      </c>
      <c r="HM81" t="str">
        <v>5140 - CPS Program</v>
      </c>
      <c r="HN81" t="str">
        <v>5170 - Welfare Assistance</v>
      </c>
      <c r="HO81" t="str">
        <v>6340 - Wilmer Substance Abuse Facility</v>
      </c>
      <c r="HP81" t="str">
        <v>6430 - Truancy Enforcement Center</v>
      </c>
      <c r="HQ81" t="str">
        <v>6930 - Cash Match for Grants</v>
      </c>
      <c r="HR81" t="str">
        <v>7138 - Parking Garage CO 2004 Series</v>
      </c>
      <c r="HS81" t="str">
        <v>7139 - Unlimited Tax Ref 2005  24.097M</v>
      </c>
      <c r="HT81" t="str">
        <v>7140 - Certificate Obligation, 2006  $65M</v>
      </c>
      <c r="HU81" t="str">
        <v>7141 - Limited Tax Notes, Series 2011</v>
      </c>
      <c r="HV81" t="str">
        <v>7142 - Unlimited Tax Refunding Bonds Series 2011A-Dept</v>
      </c>
      <c r="HW81" t="str">
        <v>7144 - Limited Tax Refunding Bonds Series 2013</v>
      </c>
      <c r="HX81" t="str">
        <v>7145 - Dept Limited Tax Notes Series 2013</v>
      </c>
      <c r="HY81" t="str">
        <v>7146 - Unlimited Tax Refunding Bonds Series 2015</v>
      </c>
      <c r="HZ81" t="str">
        <v>7147 - Combination Tax and Parking Garage Revenue Certificates of Obligation Series 2016</v>
      </c>
      <c r="IA81" t="str">
        <v>7148 - Certificates of Obligation, Series 2022</v>
      </c>
      <c r="IB81" t="str">
        <v>7400 - Administrative</v>
      </c>
      <c r="IC81" t="str">
        <v>7414 - Unlimited Tax Road Bonds Series 1995</v>
      </c>
      <c r="ID81" t="str">
        <v>7418 - Road Bond Series 1996</v>
      </c>
      <c r="IE81" t="str">
        <v>7492 - 1995 Road Bond Fund</v>
      </c>
      <c r="IF81" t="str">
        <v>8010 - State Highway Fund</v>
      </c>
      <c r="IG81" t="str">
        <v>8011 - Vehicle Sales and Use Tax</v>
      </c>
      <c r="IH81" t="str">
        <v>8012 - Certificate of Title Fund</v>
      </c>
      <c r="II81" t="str">
        <v>8013 - State Beer and Wine</v>
      </c>
      <c r="IJ81" t="str">
        <v>8014 - Unapportioned Tax</v>
      </c>
      <c r="IK81" t="str">
        <v>8015 - Tax Refund</v>
      </c>
      <c r="IL81" t="str">
        <v>8016 - Trust Fund (Tax Assessor)</v>
      </c>
      <c r="IM81" t="str">
        <v>8017 - Mail-in License Renewal</v>
      </c>
      <c r="IN81" t="str">
        <v>8459 - Chase C.C. Clearing Acct-Tax Office</v>
      </c>
      <c r="IO81" t="str">
        <v>8465 - Chase C.C. MV Clearing Acct-Tax Office</v>
      </c>
      <c r="IP81" t="str">
        <v>8466 - Chase Credit Card Charge Back-Tax Office</v>
      </c>
      <c r="IQ81" t="str">
        <v>8467 - Chase C.C MV Charge Back Tax Office</v>
      </c>
      <c r="IR81" t="str">
        <v>8543 - Chase Credit Card B&amp;W Chargeback</v>
      </c>
      <c r="IS81" t="str">
        <v>8545 - Chase Credit Card VIT/SIT Chargeback</v>
      </c>
      <c r="IT81" t="str">
        <v>8718 - Dealers' Escrow Account</v>
      </c>
      <c r="IU81" t="str">
        <v>8719 - Undisbursed Funds</v>
      </c>
      <c r="IV81" t="str">
        <v>8720 - Credit Card Deposit/Clearing Acct</v>
      </c>
      <c r="IW81" t="str">
        <v>8721 - Unapportioned Tax ( Year End ) Used to be 720</v>
      </c>
      <c r="IX81" t="str">
        <v>8731 - Credit Card Chargeback Acct</v>
      </c>
      <c r="IY81" t="str">
        <v>9010 - Library Assistance</v>
      </c>
      <c r="IZ81" t="str">
        <v>9020 - Local Emergencies</v>
      </c>
      <c r="JA81" t="str">
        <v>9101 - Park &amp; Open Space Adm</v>
      </c>
      <c r="JB81" t="str">
        <v>9102 - Park and Open Space</v>
      </c>
      <c r="JC81" t="str">
        <v>9200 - Escrows</v>
      </c>
      <c r="JD81" t="str">
        <v>9205 - Constable Precinct #1</v>
      </c>
      <c r="JE81" t="str">
        <v>9206 - Constable Precinct #2</v>
      </c>
      <c r="JF81" t="str">
        <v>9207 - Constable Precinct #3</v>
      </c>
      <c r="JG81" t="str">
        <v>9208 - Constable Precinct #4</v>
      </c>
      <c r="JH81" t="str">
        <v>9209 - Constable Precinct #5</v>
      </c>
      <c r="JI81" t="str">
        <v xml:space="preserve">9215 - Commissary </v>
      </c>
      <c r="JJ81" t="str">
        <v xml:space="preserve">9220 - District Attorney </v>
      </c>
      <c r="JK81" t="str">
        <v>9225 - Sheriff</v>
      </c>
      <c r="JL81" t="str">
        <v xml:space="preserve">9230 - Juvenile </v>
      </c>
      <c r="JM81" t="str">
        <v xml:space="preserve">9235 - Justice of Peace </v>
      </c>
      <c r="JN81" t="str">
        <v>9240 - County Clerk</v>
      </c>
      <c r="JO81" t="str">
        <v>9245 - District Clerk</v>
      </c>
      <c r="JP81" t="str">
        <v xml:space="preserve">9250 - County Clerk Record Management </v>
      </c>
      <c r="JQ81" t="str">
        <v xml:space="preserve">9255 - District Clerk Record Management </v>
      </c>
      <c r="JR81" t="str">
        <v xml:space="preserve">9256 - County &amp; District Clerk Record Management </v>
      </c>
      <c r="JS81" t="str">
        <v xml:space="preserve">9260 - Community Supervision and Correction Department </v>
      </c>
      <c r="JT81" t="str">
        <v xml:space="preserve">9265 - Tax Office </v>
      </c>
      <c r="JU81" t="str">
        <v xml:space="preserve">9270 - Criminal Justice </v>
      </c>
      <c r="JV81" t="str">
        <v xml:space="preserve">9275 - Divert Court </v>
      </c>
      <c r="JW81" t="str">
        <v>9280 - HHS</v>
      </c>
      <c r="JX81" t="str">
        <v>9285 - Probate Court</v>
      </c>
      <c r="JY81" t="str">
        <v>9290 - Law Library</v>
      </c>
      <c r="JZ81" t="str">
        <v>9291 - SBE</v>
      </c>
      <c r="KA81" t="str">
        <v>9292 - Fire Marshall</v>
      </c>
      <c r="KB81" t="str">
        <v>9410 - IT Projects</v>
      </c>
      <c r="KC81" t="str">
        <v>9420 - Facilities Projects</v>
      </c>
      <c r="KD81" t="str">
        <v>9430 - Public Works Projects</v>
      </c>
      <c r="KE81" t="str">
        <v>9440 - CSCD Projects</v>
      </c>
      <c r="KF81" t="str">
        <v>9450 - Elections</v>
      </c>
      <c r="KG81" t="str">
        <v>9455 - Household Hazardous Waste</v>
      </c>
      <c r="KH81" t="str">
        <v>9464 - American Rescue Plan</v>
      </c>
      <c r="KI81" t="str">
        <v>9466 - Major Grants</v>
      </c>
      <c r="KJ81" t="str">
        <v>9467 - HUD Section 8</v>
      </c>
      <c r="KK81" t="str">
        <v>9468 - Charter School</v>
      </c>
      <c r="KL81" t="str">
        <v>9900 - Non-Budget Charges</v>
      </c>
      <c r="KM81" t="str">
        <v>9910 - Countywide Appropriations</v>
      </c>
      <c r="KN81" t="str">
        <v>9915 - Surplus</v>
      </c>
      <c r="KO81" t="str">
        <v>9920 - Payroll -Dept</v>
      </c>
      <c r="KP81" t="str">
        <v>9940 - Reserves and Contingency</v>
      </c>
      <c r="KQ81" t="str">
        <v>9950 - Emergency Reserves</v>
      </c>
    </row>
    <row r="82" spans="1:303" x14ac:dyDescent="0.25">
      <c r="A82" t="str" cm="1">
        <f t="array" ref="A82:KQ82">TRANSPOSE(_xlfn._xlws.SORT(_xlfn._xlws.FILTER(TableCostCenter[Cost Center List],ISNUMBER(SEARCH(Travel!Z83,TableCostCenter[Cost Center List])))))</f>
        <v>0000 - Default Cost Center</v>
      </c>
      <c r="B82" t="str">
        <v>1010 - County Judge</v>
      </c>
      <c r="C82" t="str">
        <v>1011 - Truancy Courts</v>
      </c>
      <c r="D82" t="str">
        <v>1016 - Planning and Development</v>
      </c>
      <c r="E82" t="str">
        <v>1020 - Commissioners' Court Administrator</v>
      </c>
      <c r="F82" t="str">
        <v>1021 - Operation Services - Engineering</v>
      </c>
      <c r="G82" t="str">
        <v>1022 - Operation Services - Facilities</v>
      </c>
      <c r="H82" t="str">
        <v>1023 - Operation Services - Comm/Central Services</v>
      </c>
      <c r="I82" t="str">
        <v>1024 - Operation Services - Records Mgmt</v>
      </c>
      <c r="J82" t="str">
        <v>1027 - Operation Services - Auto Service Center</v>
      </c>
      <c r="K82" t="str">
        <v>1035 - Tax Assessor/Collector</v>
      </c>
      <c r="L82" t="str">
        <v>1040 - Human Resource/Civil Service</v>
      </c>
      <c r="M82" t="str">
        <v>1041 - HRCS - 52e Employees</v>
      </c>
      <c r="N82" t="str">
        <v>1045 - Records Bldg Fitness Center</v>
      </c>
      <c r="O82" t="str">
        <v>1050 - County Treasurer</v>
      </c>
      <c r="P82" t="str">
        <v>1060 - Office of Budget &amp; Evaluation</v>
      </c>
      <c r="Q82" t="str">
        <v>1070 - County Auditor</v>
      </c>
      <c r="R82" t="str">
        <v>1080 - Purchasing</v>
      </c>
      <c r="S82" t="str">
        <v>1082 - Small Business Enterprise(SBE)</v>
      </c>
      <c r="T82" t="str">
        <v>1090 - IT Data Services</v>
      </c>
      <c r="U82" t="str">
        <v>1210 - Elections</v>
      </c>
      <c r="V82" t="str">
        <v>2050 - Texas Cooperative Extension</v>
      </c>
      <c r="W82" t="str">
        <v>2060 - Veterans Service</v>
      </c>
      <c r="X82" t="str">
        <v>2080 - Historical Commission</v>
      </c>
      <c r="Y82" t="str">
        <v>2110 - Public Works</v>
      </c>
      <c r="Z82" t="str">
        <v>2115 - PW - Economic Development</v>
      </c>
      <c r="AA82" t="str">
        <v>2510 - Road Precinct #1</v>
      </c>
      <c r="AB82" t="str">
        <v>2520 - Road Precinct #2</v>
      </c>
      <c r="AC82" t="str">
        <v>2530 - Road Precinct #3</v>
      </c>
      <c r="AD82" t="str">
        <v>2540 - Road Precinct #4</v>
      </c>
      <c r="AE82" t="str">
        <v>2550 - Road Reserves</v>
      </c>
      <c r="AF82" t="str">
        <v>3020 - Community Supervision</v>
      </c>
      <c r="AG82" t="str">
        <v>3030 - Public Service Program</v>
      </c>
      <c r="AH82" t="str">
        <v>3043 - Unincorporated Area Services</v>
      </c>
      <c r="AI82" t="str">
        <v>3110 - Executive</v>
      </c>
      <c r="AJ82" t="str">
        <v>3111 - Special Investigation</v>
      </c>
      <c r="AK82" t="str">
        <v>3112 - Intelligence</v>
      </c>
      <c r="AL82" t="str">
        <v>3113 - Internal Affairs</v>
      </c>
      <c r="AM82" t="str">
        <v>3114 - Compliance</v>
      </c>
      <c r="AN82" t="str">
        <v>3121 - General Services</v>
      </c>
      <c r="AO82" t="str">
        <v>3122 - Personnel</v>
      </c>
      <c r="AP82" t="str">
        <v>3123 - Training</v>
      </c>
      <c r="AQ82" t="str">
        <v>3124 - Communications</v>
      </c>
      <c r="AR82" t="str">
        <v>3125 - Fiscal</v>
      </c>
      <c r="AS82" t="str">
        <v>3126 - Photo Lab</v>
      </c>
      <c r="AT82" t="str">
        <v>3127 - Print Shop Department</v>
      </c>
      <c r="AU82" t="str">
        <v>3128 - Bonds</v>
      </c>
      <c r="AV82" t="str">
        <v>3129 - Bailiff</v>
      </c>
      <c r="AW82" t="str">
        <v>3130 - Warrants</v>
      </c>
      <c r="AX82" t="str">
        <v>3131 - Fugitive Transportation</v>
      </c>
      <c r="AY82" t="str">
        <v>3132 - Civil</v>
      </c>
      <c r="AZ82" t="str">
        <v>3133 - Patrol</v>
      </c>
      <c r="BA82" t="str">
        <v>3134 - Criminal Investigation</v>
      </c>
      <c r="BB82" t="str">
        <v>3136 - FLEET</v>
      </c>
      <c r="BC82" t="str">
        <v>3137 - Freeway Management Program</v>
      </c>
      <c r="BD82" t="str">
        <v>3140 - Detention Services</v>
      </c>
      <c r="BE82" t="str">
        <v>3141 - North Tower</v>
      </c>
      <c r="BF82" t="str">
        <v>3142 - West Tower</v>
      </c>
      <c r="BG82" t="str">
        <v>3147 - Central Intake</v>
      </c>
      <c r="BH82" t="str">
        <v>3148 - South Tower</v>
      </c>
      <c r="BI82" t="str">
        <v>3150 - Classification and Release</v>
      </c>
      <c r="BJ82" t="str">
        <v>3151 - Inmate Program</v>
      </c>
      <c r="BK82" t="str">
        <v>3152 - Central Kitchen</v>
      </c>
      <c r="BL82" t="str">
        <v>3153 - Central Laundry</v>
      </c>
      <c r="BM82" t="str">
        <v>3154 - Inmate Transport</v>
      </c>
      <c r="BN82" t="str">
        <v>3155 - Jail Medical</v>
      </c>
      <c r="BO82" t="str">
        <v>3156 - Pre/Post Trial Release Program</v>
      </c>
      <c r="BP82" t="str">
        <v>3210 - Constable Precinct #1</v>
      </c>
      <c r="BQ82" t="str">
        <v>3220 - Constable Precinct #2</v>
      </c>
      <c r="BR82" t="str">
        <v>3230 - Constable Precinct #3</v>
      </c>
      <c r="BS82" t="str">
        <v>3240 - Constable Precinct #4</v>
      </c>
      <c r="BT82" t="str">
        <v>3250 - Constable Precinct #5</v>
      </c>
      <c r="BU82" t="str">
        <v>3270 - Constable Precinct #3A</v>
      </c>
      <c r="BV82" t="str">
        <v>3280 - Constable Precinct #4A</v>
      </c>
      <c r="BW82" t="str">
        <v>3311 - Crime Lab</v>
      </c>
      <c r="BX82" t="str">
        <v>3312 - Medical Examiner</v>
      </c>
      <c r="BY82" t="str">
        <v>3313 - Breath Alcohol Program</v>
      </c>
      <c r="BZ82" t="str">
        <v>4001 - Building Security</v>
      </c>
      <c r="CA82" t="str">
        <v>4002 - Emergency Management</v>
      </c>
      <c r="CB82" t="str">
        <v>4003 - Fire Marshal</v>
      </c>
      <c r="CC82" t="str">
        <v>4011 - District Attorney</v>
      </c>
      <c r="CD82" t="str">
        <v>4012 - DA-Special Allocation</v>
      </c>
      <c r="CE82" t="str">
        <v>4013 - Drug Court Program</v>
      </c>
      <c r="CF82" t="str">
        <v>4014 - Jail Diversion</v>
      </c>
      <c r="CG82" t="str">
        <v>4015 - Divert Court</v>
      </c>
      <c r="CH82" t="str">
        <v>4016 - S.T.A.C. Court</v>
      </c>
      <c r="CI82" t="str">
        <v>4020 - District Clerk</v>
      </c>
      <c r="CJ82" t="str">
        <v>4031 - County Clerk</v>
      </c>
      <c r="CK82" t="str">
        <v>4032 - County Clerk-Collections</v>
      </c>
      <c r="CL82" t="str">
        <v>4033 - Truancy Courts Clerks</v>
      </c>
      <c r="CM82" t="str">
        <v>4040 - Public Defender</v>
      </c>
      <c r="CN82" t="str">
        <v>4051 - District Court Administration</v>
      </c>
      <c r="CO82" t="str">
        <v>4052 - Family Court Services</v>
      </c>
      <c r="CP82" t="str">
        <v>4053 - Child Support Payments Office</v>
      </c>
      <c r="CQ82" t="str">
        <v>4054 - Alt. Dispute Resolution-Dept</v>
      </c>
      <c r="CR82" t="str">
        <v>4056 - Domestic Relations Office Administration</v>
      </c>
      <c r="CS82" t="str">
        <v>4060 - Jury Service</v>
      </c>
      <c r="CT82" t="str">
        <v>4065 - Grand Jury Service</v>
      </c>
      <c r="CU82" t="str">
        <v>4071 - 5th Court of Appeals</v>
      </c>
      <c r="CV82" t="str">
        <v>4072 - First Admin. Judicial Region</v>
      </c>
      <c r="CW82" t="str">
        <v>4080 - Court Cost Miscellaneous</v>
      </c>
      <c r="CX82" t="str">
        <v>4090 - Appellate Justice System</v>
      </c>
      <c r="CY82" t="str">
        <v>4110 - 14th Civil District Court</v>
      </c>
      <c r="CZ82" t="str">
        <v>4115 - 44th Civil District Court</v>
      </c>
      <c r="DA82" t="str">
        <v>4120 - 68th Civil District Court</v>
      </c>
      <c r="DB82" t="str">
        <v>4125 - 95th Civil District Court</v>
      </c>
      <c r="DC82" t="str">
        <v>4130 - 101st Civil District Court</v>
      </c>
      <c r="DD82" t="str">
        <v>4135 - 116th Civil District Court</v>
      </c>
      <c r="DE82" t="str">
        <v>4140 - 134th Civil District Court</v>
      </c>
      <c r="DF82" t="str">
        <v>4145 - 160th Civil District Court</v>
      </c>
      <c r="DG82" t="str">
        <v>4150 - 162nd Civil District Court</v>
      </c>
      <c r="DH82" t="str">
        <v>4155 - 191st Civil District Court</v>
      </c>
      <c r="DI82" t="str">
        <v>4160 - 192nd Civil District Court</v>
      </c>
      <c r="DJ82" t="str">
        <v>4165 - 193rd Civil District Court</v>
      </c>
      <c r="DK82" t="str">
        <v>4170 - 298th Civil District Court</v>
      </c>
      <c r="DL82" t="str">
        <v>4175 - Civil District Masters</v>
      </c>
      <c r="DM82" t="str">
        <v>4180 - Civil Tax Court</v>
      </c>
      <c r="DN82" t="str">
        <v>4210 - 254th Family Court</v>
      </c>
      <c r="DO82" t="str">
        <v>4215 - 255th Family Court</v>
      </c>
      <c r="DP82" t="str">
        <v>4220 - 256th Family Court</v>
      </c>
      <c r="DQ82" t="str">
        <v>4225 - 301st Family Court</v>
      </c>
      <c r="DR82" t="str">
        <v>4230 - 302nd Family Court</v>
      </c>
      <c r="DS82" t="str">
        <v>4235 - 303rd Family Court</v>
      </c>
      <c r="DT82" t="str">
        <v>4240 - 330th Family Court</v>
      </c>
      <c r="DU82" t="str">
        <v>4250 - IV-D Court</v>
      </c>
      <c r="DV82" t="str">
        <v>4310 - 304th Juvenile Court</v>
      </c>
      <c r="DW82" t="str">
        <v>4320 - 305th Juvenile Court</v>
      </c>
      <c r="DX82" t="str">
        <v>4401 - Criminal District Court #1</v>
      </c>
      <c r="DY82" t="str">
        <v>4402 - Criminal District Court #2</v>
      </c>
      <c r="DZ82" t="str">
        <v>4403 - Criminal District Court #3</v>
      </c>
      <c r="EA82" t="str">
        <v>4404 - Criminal District Court #4</v>
      </c>
      <c r="EB82" t="str">
        <v>4405 - Criminal District Court #5</v>
      </c>
      <c r="EC82" t="str">
        <v>4406 - Criminal District Court #6</v>
      </c>
      <c r="ED82" t="str">
        <v>4407 - Criminal District Court #7</v>
      </c>
      <c r="EE82" t="str">
        <v>4410 - 194th Criminal District Court</v>
      </c>
      <c r="EF82" t="str">
        <v>4415 - 195th Criminal District Court</v>
      </c>
      <c r="EG82" t="str">
        <v>4420 - 203rd Criminal District Court</v>
      </c>
      <c r="EH82" t="str">
        <v>4425 - 204th Criminal District Court</v>
      </c>
      <c r="EI82" t="str">
        <v>4430 - 265th Criminal District Court</v>
      </c>
      <c r="EJ82" t="str">
        <v>4435 - 282nd Criminal District Court</v>
      </c>
      <c r="EK82" t="str">
        <v>4440 - 283rd Criminal District Court</v>
      </c>
      <c r="EL82" t="str">
        <v>4445 - 291st Criminal District Court</v>
      </c>
      <c r="EM82" t="str">
        <v>4450 - 292nd Criminal District Court</v>
      </c>
      <c r="EN82" t="str">
        <v>4455 - 363rd Criminal District Court</v>
      </c>
      <c r="EO82" t="str">
        <v>4460 - Criminal District Magistrates</v>
      </c>
      <c r="EP82" t="str">
        <v>4461 - Pretrial Release</v>
      </c>
      <c r="EQ82" t="str">
        <v>4465 - Staff Attorneys</v>
      </c>
      <c r="ER82" t="str">
        <v>4470 - Criminal District Court Manager</v>
      </c>
      <c r="ES82" t="str">
        <v>4501 - County Court at Law #1</v>
      </c>
      <c r="ET82" t="str">
        <v>4502 - County Court at Law #2</v>
      </c>
      <c r="EU82" t="str">
        <v>4503 - County Court at Law #3</v>
      </c>
      <c r="EV82" t="str">
        <v>4504 - County Court at Law #4</v>
      </c>
      <c r="EW82" t="str">
        <v>4505 - County Court at Law #5</v>
      </c>
      <c r="EX82" t="str">
        <v>4601 - County Criminal Court #1</v>
      </c>
      <c r="EY82" t="str">
        <v>4602 - County Criminal Court #2</v>
      </c>
      <c r="EZ82" t="str">
        <v>4603 - County Criminal Court #3</v>
      </c>
      <c r="FA82" t="str">
        <v>4604 - County Criminal Court #4</v>
      </c>
      <c r="FB82" t="str">
        <v>4605 - County Criminal Court #5</v>
      </c>
      <c r="FC82" t="str">
        <v>4606 - County Criminal Court #6</v>
      </c>
      <c r="FD82" t="str">
        <v>4607 - County Criminal Court #7</v>
      </c>
      <c r="FE82" t="str">
        <v>4608 - County Criminal Court #8</v>
      </c>
      <c r="FF82" t="str">
        <v>4609 - County Criminal Court #9</v>
      </c>
      <c r="FG82" t="str">
        <v>4610 - County Criminal Court #10</v>
      </c>
      <c r="FH82" t="str">
        <v>4611 - County Criminal Court #11</v>
      </c>
      <c r="FI82" t="str">
        <v>4615 - County Criminal Court of Appeals</v>
      </c>
      <c r="FJ82" t="str">
        <v>4616 - County Criminal Court of Appeals #2</v>
      </c>
      <c r="FK82" t="str">
        <v>4617 - County Criminal Court - Magistrate</v>
      </c>
      <c r="FL82" t="str">
        <v>4620 - County Criminal Court Manager</v>
      </c>
      <c r="FM82" t="str">
        <v>4701 - Probate Court #1</v>
      </c>
      <c r="FN82" t="str">
        <v>4702 - Probate Court #2</v>
      </c>
      <c r="FO82" t="str">
        <v>4703 - Probate Court #3</v>
      </c>
      <c r="FP82" t="str">
        <v>4704 - Investigators/Court Visitor Program</v>
      </c>
      <c r="FQ82" t="str">
        <v>4705 - Probate Associates</v>
      </c>
      <c r="FR82" t="str">
        <v>4811 - J.P- 1-1</v>
      </c>
      <c r="FS82" t="str">
        <v>4812 - J.P- 1-2</v>
      </c>
      <c r="FT82" t="str">
        <v>4821 - J.P- 2-1</v>
      </c>
      <c r="FU82" t="str">
        <v>4822 - J.P- 2-2</v>
      </c>
      <c r="FV82" t="str">
        <v>4831 - J.P- 3-1</v>
      </c>
      <c r="FW82" t="str">
        <v>4832 - J.P- 3-2</v>
      </c>
      <c r="FX82" t="str">
        <v>4833 - J.P. Central Collections</v>
      </c>
      <c r="FY82" t="str">
        <v>4841 - J.P- 4-1</v>
      </c>
      <c r="FZ82" t="str">
        <v>4842 - J.P- 4-2</v>
      </c>
      <c r="GA82" t="str">
        <v>4851 - J.P- 5-1</v>
      </c>
      <c r="GB82" t="str">
        <v>4852 - J.P- 5-2</v>
      </c>
      <c r="GC82" t="str">
        <v>4862 - J P 3-A</v>
      </c>
      <c r="GD82" t="str">
        <v>4921 - District Clerk Criminal and Bond Forfeiture</v>
      </c>
      <c r="GE82" t="str">
        <v>4922 - District Clerk Passport Central</v>
      </c>
      <c r="GF82" t="str">
        <v>4923 - District Clerk Passport East</v>
      </c>
      <c r="GG82" t="str">
        <v>4924 - District Passport North</v>
      </c>
      <c r="GH82" t="str">
        <v>4925 - District Clerk Juvenile</v>
      </c>
      <c r="GI82" t="str">
        <v>4926 - District Civil and Family, Trust and Collections</v>
      </c>
      <c r="GJ82" t="str">
        <v>5001 - County Clerk Criminal and Bond Forfeiture</v>
      </c>
      <c r="GK82" t="str">
        <v>5002 - County Clerk Recording</v>
      </c>
      <c r="GL82" t="str">
        <v>5003 - County Clerk Vitals</v>
      </c>
      <c r="GM82" t="str">
        <v>5004 - County Clerk Trust</v>
      </c>
      <c r="GN82" t="str">
        <v xml:space="preserve">5005 - County Clerk Civil </v>
      </c>
      <c r="GO82" t="str">
        <v>5006 - County Clerk Probate</v>
      </c>
      <c r="GP82" t="str">
        <v>5007 - County Clerk Central Records</v>
      </c>
      <c r="GQ82" t="str">
        <v>5008 - County Clerk-Collections</v>
      </c>
      <c r="GR82" t="str">
        <v>5041 - Truancy South</v>
      </c>
      <c r="GS82" t="str">
        <v>5042 - Truancy North</v>
      </c>
      <c r="GT82" t="str">
        <v>5043 - Truancy East</v>
      </c>
      <c r="GU82" t="str">
        <v>5110 - Employee Health Clinic</v>
      </c>
      <c r="GV82" t="str">
        <v>5111 - Juvenile Administration</v>
      </c>
      <c r="GW82" t="str">
        <v>5112 - Juvenile Psychological Service</v>
      </c>
      <c r="GX82" t="str">
        <v>5114 - Juvenile-Detention Center</v>
      </c>
      <c r="GY82" t="str">
        <v>5115 - Juvenile-Emergency Shelter</v>
      </c>
      <c r="GZ82" t="str">
        <v>5116 - Juvenile-Letot Center</v>
      </c>
      <c r="HA82" t="str">
        <v>5117 - Juvenile-Youth Village</v>
      </c>
      <c r="HB82" t="str">
        <v>5118 - Juvenile-Medlock Center</v>
      </c>
      <c r="HC82" t="str">
        <v>5119 - Juvenile-Letot Residential Treatment Center</v>
      </c>
      <c r="HD82" t="str">
        <v>5120 - Health Administration</v>
      </c>
      <c r="HE82" t="str">
        <v>5121 - Environmental Health</v>
      </c>
      <c r="HF82" t="str">
        <v>5122 - Public Health Lab</v>
      </c>
      <c r="HG82" t="str">
        <v>5123 - Preventive Health</v>
      </c>
      <c r="HH82" t="str">
        <v>5124 - Communicable Disease Control</v>
      </c>
      <c r="HI82" t="str">
        <v>5125 - STD Clinic</v>
      </c>
      <c r="HJ82" t="str">
        <v>5126 - TB Clinic</v>
      </c>
      <c r="HK82" t="str">
        <v>5128 - HHS - Finance Admin</v>
      </c>
      <c r="HL82" t="str">
        <v xml:space="preserve">5130 - Budget Office Community Contracts </v>
      </c>
      <c r="HM82" t="str">
        <v>5140 - CPS Program</v>
      </c>
      <c r="HN82" t="str">
        <v>5170 - Welfare Assistance</v>
      </c>
      <c r="HO82" t="str">
        <v>6340 - Wilmer Substance Abuse Facility</v>
      </c>
      <c r="HP82" t="str">
        <v>6430 - Truancy Enforcement Center</v>
      </c>
      <c r="HQ82" t="str">
        <v>6930 - Cash Match for Grants</v>
      </c>
      <c r="HR82" t="str">
        <v>7138 - Parking Garage CO 2004 Series</v>
      </c>
      <c r="HS82" t="str">
        <v>7139 - Unlimited Tax Ref 2005  24.097M</v>
      </c>
      <c r="HT82" t="str">
        <v>7140 - Certificate Obligation, 2006  $65M</v>
      </c>
      <c r="HU82" t="str">
        <v>7141 - Limited Tax Notes, Series 2011</v>
      </c>
      <c r="HV82" t="str">
        <v>7142 - Unlimited Tax Refunding Bonds Series 2011A-Dept</v>
      </c>
      <c r="HW82" t="str">
        <v>7144 - Limited Tax Refunding Bonds Series 2013</v>
      </c>
      <c r="HX82" t="str">
        <v>7145 - Dept Limited Tax Notes Series 2013</v>
      </c>
      <c r="HY82" t="str">
        <v>7146 - Unlimited Tax Refunding Bonds Series 2015</v>
      </c>
      <c r="HZ82" t="str">
        <v>7147 - Combination Tax and Parking Garage Revenue Certificates of Obligation Series 2016</v>
      </c>
      <c r="IA82" t="str">
        <v>7148 - Certificates of Obligation, Series 2022</v>
      </c>
      <c r="IB82" t="str">
        <v>7400 - Administrative</v>
      </c>
      <c r="IC82" t="str">
        <v>7414 - Unlimited Tax Road Bonds Series 1995</v>
      </c>
      <c r="ID82" t="str">
        <v>7418 - Road Bond Series 1996</v>
      </c>
      <c r="IE82" t="str">
        <v>7492 - 1995 Road Bond Fund</v>
      </c>
      <c r="IF82" t="str">
        <v>8010 - State Highway Fund</v>
      </c>
      <c r="IG82" t="str">
        <v>8011 - Vehicle Sales and Use Tax</v>
      </c>
      <c r="IH82" t="str">
        <v>8012 - Certificate of Title Fund</v>
      </c>
      <c r="II82" t="str">
        <v>8013 - State Beer and Wine</v>
      </c>
      <c r="IJ82" t="str">
        <v>8014 - Unapportioned Tax</v>
      </c>
      <c r="IK82" t="str">
        <v>8015 - Tax Refund</v>
      </c>
      <c r="IL82" t="str">
        <v>8016 - Trust Fund (Tax Assessor)</v>
      </c>
      <c r="IM82" t="str">
        <v>8017 - Mail-in License Renewal</v>
      </c>
      <c r="IN82" t="str">
        <v>8459 - Chase C.C. Clearing Acct-Tax Office</v>
      </c>
      <c r="IO82" t="str">
        <v>8465 - Chase C.C. MV Clearing Acct-Tax Office</v>
      </c>
      <c r="IP82" t="str">
        <v>8466 - Chase Credit Card Charge Back-Tax Office</v>
      </c>
      <c r="IQ82" t="str">
        <v>8467 - Chase C.C MV Charge Back Tax Office</v>
      </c>
      <c r="IR82" t="str">
        <v>8543 - Chase Credit Card B&amp;W Chargeback</v>
      </c>
      <c r="IS82" t="str">
        <v>8545 - Chase Credit Card VIT/SIT Chargeback</v>
      </c>
      <c r="IT82" t="str">
        <v>8718 - Dealers' Escrow Account</v>
      </c>
      <c r="IU82" t="str">
        <v>8719 - Undisbursed Funds</v>
      </c>
      <c r="IV82" t="str">
        <v>8720 - Credit Card Deposit/Clearing Acct</v>
      </c>
      <c r="IW82" t="str">
        <v>8721 - Unapportioned Tax ( Year End ) Used to be 720</v>
      </c>
      <c r="IX82" t="str">
        <v>8731 - Credit Card Chargeback Acct</v>
      </c>
      <c r="IY82" t="str">
        <v>9010 - Library Assistance</v>
      </c>
      <c r="IZ82" t="str">
        <v>9020 - Local Emergencies</v>
      </c>
      <c r="JA82" t="str">
        <v>9101 - Park &amp; Open Space Adm</v>
      </c>
      <c r="JB82" t="str">
        <v>9102 - Park and Open Space</v>
      </c>
      <c r="JC82" t="str">
        <v>9200 - Escrows</v>
      </c>
      <c r="JD82" t="str">
        <v>9205 - Constable Precinct #1</v>
      </c>
      <c r="JE82" t="str">
        <v>9206 - Constable Precinct #2</v>
      </c>
      <c r="JF82" t="str">
        <v>9207 - Constable Precinct #3</v>
      </c>
      <c r="JG82" t="str">
        <v>9208 - Constable Precinct #4</v>
      </c>
      <c r="JH82" t="str">
        <v>9209 - Constable Precinct #5</v>
      </c>
      <c r="JI82" t="str">
        <v xml:space="preserve">9215 - Commissary </v>
      </c>
      <c r="JJ82" t="str">
        <v xml:space="preserve">9220 - District Attorney </v>
      </c>
      <c r="JK82" t="str">
        <v>9225 - Sheriff</v>
      </c>
      <c r="JL82" t="str">
        <v xml:space="preserve">9230 - Juvenile </v>
      </c>
      <c r="JM82" t="str">
        <v xml:space="preserve">9235 - Justice of Peace </v>
      </c>
      <c r="JN82" t="str">
        <v>9240 - County Clerk</v>
      </c>
      <c r="JO82" t="str">
        <v>9245 - District Clerk</v>
      </c>
      <c r="JP82" t="str">
        <v xml:space="preserve">9250 - County Clerk Record Management </v>
      </c>
      <c r="JQ82" t="str">
        <v xml:space="preserve">9255 - District Clerk Record Management </v>
      </c>
      <c r="JR82" t="str">
        <v xml:space="preserve">9256 - County &amp; District Clerk Record Management </v>
      </c>
      <c r="JS82" t="str">
        <v xml:space="preserve">9260 - Community Supervision and Correction Department </v>
      </c>
      <c r="JT82" t="str">
        <v xml:space="preserve">9265 - Tax Office </v>
      </c>
      <c r="JU82" t="str">
        <v xml:space="preserve">9270 - Criminal Justice </v>
      </c>
      <c r="JV82" t="str">
        <v xml:space="preserve">9275 - Divert Court </v>
      </c>
      <c r="JW82" t="str">
        <v>9280 - HHS</v>
      </c>
      <c r="JX82" t="str">
        <v>9285 - Probate Court</v>
      </c>
      <c r="JY82" t="str">
        <v>9290 - Law Library</v>
      </c>
      <c r="JZ82" t="str">
        <v>9291 - SBE</v>
      </c>
      <c r="KA82" t="str">
        <v>9292 - Fire Marshall</v>
      </c>
      <c r="KB82" t="str">
        <v>9410 - IT Projects</v>
      </c>
      <c r="KC82" t="str">
        <v>9420 - Facilities Projects</v>
      </c>
      <c r="KD82" t="str">
        <v>9430 - Public Works Projects</v>
      </c>
      <c r="KE82" t="str">
        <v>9440 - CSCD Projects</v>
      </c>
      <c r="KF82" t="str">
        <v>9450 - Elections</v>
      </c>
      <c r="KG82" t="str">
        <v>9455 - Household Hazardous Waste</v>
      </c>
      <c r="KH82" t="str">
        <v>9464 - American Rescue Plan</v>
      </c>
      <c r="KI82" t="str">
        <v>9466 - Major Grants</v>
      </c>
      <c r="KJ82" t="str">
        <v>9467 - HUD Section 8</v>
      </c>
      <c r="KK82" t="str">
        <v>9468 - Charter School</v>
      </c>
      <c r="KL82" t="str">
        <v>9900 - Non-Budget Charges</v>
      </c>
      <c r="KM82" t="str">
        <v>9910 - Countywide Appropriations</v>
      </c>
      <c r="KN82" t="str">
        <v>9915 - Surplus</v>
      </c>
      <c r="KO82" t="str">
        <v>9920 - Payroll -Dept</v>
      </c>
      <c r="KP82" t="str">
        <v>9940 - Reserves and Contingency</v>
      </c>
      <c r="KQ82" t="str">
        <v>9950 - Emergency Reserves</v>
      </c>
    </row>
    <row r="83" spans="1:303" x14ac:dyDescent="0.25">
      <c r="A83" t="str" cm="1">
        <f t="array" ref="A83:KQ83">TRANSPOSE(_xlfn._xlws.SORT(_xlfn._xlws.FILTER(TableCostCenter[Cost Center List],ISNUMBER(SEARCH(Travel!Z84,TableCostCenter[Cost Center List])))))</f>
        <v>0000 - Default Cost Center</v>
      </c>
      <c r="B83" t="str">
        <v>1010 - County Judge</v>
      </c>
      <c r="C83" t="str">
        <v>1011 - Truancy Courts</v>
      </c>
      <c r="D83" t="str">
        <v>1016 - Planning and Development</v>
      </c>
      <c r="E83" t="str">
        <v>1020 - Commissioners' Court Administrator</v>
      </c>
      <c r="F83" t="str">
        <v>1021 - Operation Services - Engineering</v>
      </c>
      <c r="G83" t="str">
        <v>1022 - Operation Services - Facilities</v>
      </c>
      <c r="H83" t="str">
        <v>1023 - Operation Services - Comm/Central Services</v>
      </c>
      <c r="I83" t="str">
        <v>1024 - Operation Services - Records Mgmt</v>
      </c>
      <c r="J83" t="str">
        <v>1027 - Operation Services - Auto Service Center</v>
      </c>
      <c r="K83" t="str">
        <v>1035 - Tax Assessor/Collector</v>
      </c>
      <c r="L83" t="str">
        <v>1040 - Human Resource/Civil Service</v>
      </c>
      <c r="M83" t="str">
        <v>1041 - HRCS - 52e Employees</v>
      </c>
      <c r="N83" t="str">
        <v>1045 - Records Bldg Fitness Center</v>
      </c>
      <c r="O83" t="str">
        <v>1050 - County Treasurer</v>
      </c>
      <c r="P83" t="str">
        <v>1060 - Office of Budget &amp; Evaluation</v>
      </c>
      <c r="Q83" t="str">
        <v>1070 - County Auditor</v>
      </c>
      <c r="R83" t="str">
        <v>1080 - Purchasing</v>
      </c>
      <c r="S83" t="str">
        <v>1082 - Small Business Enterprise(SBE)</v>
      </c>
      <c r="T83" t="str">
        <v>1090 - IT Data Services</v>
      </c>
      <c r="U83" t="str">
        <v>1210 - Elections</v>
      </c>
      <c r="V83" t="str">
        <v>2050 - Texas Cooperative Extension</v>
      </c>
      <c r="W83" t="str">
        <v>2060 - Veterans Service</v>
      </c>
      <c r="X83" t="str">
        <v>2080 - Historical Commission</v>
      </c>
      <c r="Y83" t="str">
        <v>2110 - Public Works</v>
      </c>
      <c r="Z83" t="str">
        <v>2115 - PW - Economic Development</v>
      </c>
      <c r="AA83" t="str">
        <v>2510 - Road Precinct #1</v>
      </c>
      <c r="AB83" t="str">
        <v>2520 - Road Precinct #2</v>
      </c>
      <c r="AC83" t="str">
        <v>2530 - Road Precinct #3</v>
      </c>
      <c r="AD83" t="str">
        <v>2540 - Road Precinct #4</v>
      </c>
      <c r="AE83" t="str">
        <v>2550 - Road Reserves</v>
      </c>
      <c r="AF83" t="str">
        <v>3020 - Community Supervision</v>
      </c>
      <c r="AG83" t="str">
        <v>3030 - Public Service Program</v>
      </c>
      <c r="AH83" t="str">
        <v>3043 - Unincorporated Area Services</v>
      </c>
      <c r="AI83" t="str">
        <v>3110 - Executive</v>
      </c>
      <c r="AJ83" t="str">
        <v>3111 - Special Investigation</v>
      </c>
      <c r="AK83" t="str">
        <v>3112 - Intelligence</v>
      </c>
      <c r="AL83" t="str">
        <v>3113 - Internal Affairs</v>
      </c>
      <c r="AM83" t="str">
        <v>3114 - Compliance</v>
      </c>
      <c r="AN83" t="str">
        <v>3121 - General Services</v>
      </c>
      <c r="AO83" t="str">
        <v>3122 - Personnel</v>
      </c>
      <c r="AP83" t="str">
        <v>3123 - Training</v>
      </c>
      <c r="AQ83" t="str">
        <v>3124 - Communications</v>
      </c>
      <c r="AR83" t="str">
        <v>3125 - Fiscal</v>
      </c>
      <c r="AS83" t="str">
        <v>3126 - Photo Lab</v>
      </c>
      <c r="AT83" t="str">
        <v>3127 - Print Shop Department</v>
      </c>
      <c r="AU83" t="str">
        <v>3128 - Bonds</v>
      </c>
      <c r="AV83" t="str">
        <v>3129 - Bailiff</v>
      </c>
      <c r="AW83" t="str">
        <v>3130 - Warrants</v>
      </c>
      <c r="AX83" t="str">
        <v>3131 - Fugitive Transportation</v>
      </c>
      <c r="AY83" t="str">
        <v>3132 - Civil</v>
      </c>
      <c r="AZ83" t="str">
        <v>3133 - Patrol</v>
      </c>
      <c r="BA83" t="str">
        <v>3134 - Criminal Investigation</v>
      </c>
      <c r="BB83" t="str">
        <v>3136 - FLEET</v>
      </c>
      <c r="BC83" t="str">
        <v>3137 - Freeway Management Program</v>
      </c>
      <c r="BD83" t="str">
        <v>3140 - Detention Services</v>
      </c>
      <c r="BE83" t="str">
        <v>3141 - North Tower</v>
      </c>
      <c r="BF83" t="str">
        <v>3142 - West Tower</v>
      </c>
      <c r="BG83" t="str">
        <v>3147 - Central Intake</v>
      </c>
      <c r="BH83" t="str">
        <v>3148 - South Tower</v>
      </c>
      <c r="BI83" t="str">
        <v>3150 - Classification and Release</v>
      </c>
      <c r="BJ83" t="str">
        <v>3151 - Inmate Program</v>
      </c>
      <c r="BK83" t="str">
        <v>3152 - Central Kitchen</v>
      </c>
      <c r="BL83" t="str">
        <v>3153 - Central Laundry</v>
      </c>
      <c r="BM83" t="str">
        <v>3154 - Inmate Transport</v>
      </c>
      <c r="BN83" t="str">
        <v>3155 - Jail Medical</v>
      </c>
      <c r="BO83" t="str">
        <v>3156 - Pre/Post Trial Release Program</v>
      </c>
      <c r="BP83" t="str">
        <v>3210 - Constable Precinct #1</v>
      </c>
      <c r="BQ83" t="str">
        <v>3220 - Constable Precinct #2</v>
      </c>
      <c r="BR83" t="str">
        <v>3230 - Constable Precinct #3</v>
      </c>
      <c r="BS83" t="str">
        <v>3240 - Constable Precinct #4</v>
      </c>
      <c r="BT83" t="str">
        <v>3250 - Constable Precinct #5</v>
      </c>
      <c r="BU83" t="str">
        <v>3270 - Constable Precinct #3A</v>
      </c>
      <c r="BV83" t="str">
        <v>3280 - Constable Precinct #4A</v>
      </c>
      <c r="BW83" t="str">
        <v>3311 - Crime Lab</v>
      </c>
      <c r="BX83" t="str">
        <v>3312 - Medical Examiner</v>
      </c>
      <c r="BY83" t="str">
        <v>3313 - Breath Alcohol Program</v>
      </c>
      <c r="BZ83" t="str">
        <v>4001 - Building Security</v>
      </c>
      <c r="CA83" t="str">
        <v>4002 - Emergency Management</v>
      </c>
      <c r="CB83" t="str">
        <v>4003 - Fire Marshal</v>
      </c>
      <c r="CC83" t="str">
        <v>4011 - District Attorney</v>
      </c>
      <c r="CD83" t="str">
        <v>4012 - DA-Special Allocation</v>
      </c>
      <c r="CE83" t="str">
        <v>4013 - Drug Court Program</v>
      </c>
      <c r="CF83" t="str">
        <v>4014 - Jail Diversion</v>
      </c>
      <c r="CG83" t="str">
        <v>4015 - Divert Court</v>
      </c>
      <c r="CH83" t="str">
        <v>4016 - S.T.A.C. Court</v>
      </c>
      <c r="CI83" t="str">
        <v>4020 - District Clerk</v>
      </c>
      <c r="CJ83" t="str">
        <v>4031 - County Clerk</v>
      </c>
      <c r="CK83" t="str">
        <v>4032 - County Clerk-Collections</v>
      </c>
      <c r="CL83" t="str">
        <v>4033 - Truancy Courts Clerks</v>
      </c>
      <c r="CM83" t="str">
        <v>4040 - Public Defender</v>
      </c>
      <c r="CN83" t="str">
        <v>4051 - District Court Administration</v>
      </c>
      <c r="CO83" t="str">
        <v>4052 - Family Court Services</v>
      </c>
      <c r="CP83" t="str">
        <v>4053 - Child Support Payments Office</v>
      </c>
      <c r="CQ83" t="str">
        <v>4054 - Alt. Dispute Resolution-Dept</v>
      </c>
      <c r="CR83" t="str">
        <v>4056 - Domestic Relations Office Administration</v>
      </c>
      <c r="CS83" t="str">
        <v>4060 - Jury Service</v>
      </c>
      <c r="CT83" t="str">
        <v>4065 - Grand Jury Service</v>
      </c>
      <c r="CU83" t="str">
        <v>4071 - 5th Court of Appeals</v>
      </c>
      <c r="CV83" t="str">
        <v>4072 - First Admin. Judicial Region</v>
      </c>
      <c r="CW83" t="str">
        <v>4080 - Court Cost Miscellaneous</v>
      </c>
      <c r="CX83" t="str">
        <v>4090 - Appellate Justice System</v>
      </c>
      <c r="CY83" t="str">
        <v>4110 - 14th Civil District Court</v>
      </c>
      <c r="CZ83" t="str">
        <v>4115 - 44th Civil District Court</v>
      </c>
      <c r="DA83" t="str">
        <v>4120 - 68th Civil District Court</v>
      </c>
      <c r="DB83" t="str">
        <v>4125 - 95th Civil District Court</v>
      </c>
      <c r="DC83" t="str">
        <v>4130 - 101st Civil District Court</v>
      </c>
      <c r="DD83" t="str">
        <v>4135 - 116th Civil District Court</v>
      </c>
      <c r="DE83" t="str">
        <v>4140 - 134th Civil District Court</v>
      </c>
      <c r="DF83" t="str">
        <v>4145 - 160th Civil District Court</v>
      </c>
      <c r="DG83" t="str">
        <v>4150 - 162nd Civil District Court</v>
      </c>
      <c r="DH83" t="str">
        <v>4155 - 191st Civil District Court</v>
      </c>
      <c r="DI83" t="str">
        <v>4160 - 192nd Civil District Court</v>
      </c>
      <c r="DJ83" t="str">
        <v>4165 - 193rd Civil District Court</v>
      </c>
      <c r="DK83" t="str">
        <v>4170 - 298th Civil District Court</v>
      </c>
      <c r="DL83" t="str">
        <v>4175 - Civil District Masters</v>
      </c>
      <c r="DM83" t="str">
        <v>4180 - Civil Tax Court</v>
      </c>
      <c r="DN83" t="str">
        <v>4210 - 254th Family Court</v>
      </c>
      <c r="DO83" t="str">
        <v>4215 - 255th Family Court</v>
      </c>
      <c r="DP83" t="str">
        <v>4220 - 256th Family Court</v>
      </c>
      <c r="DQ83" t="str">
        <v>4225 - 301st Family Court</v>
      </c>
      <c r="DR83" t="str">
        <v>4230 - 302nd Family Court</v>
      </c>
      <c r="DS83" t="str">
        <v>4235 - 303rd Family Court</v>
      </c>
      <c r="DT83" t="str">
        <v>4240 - 330th Family Court</v>
      </c>
      <c r="DU83" t="str">
        <v>4250 - IV-D Court</v>
      </c>
      <c r="DV83" t="str">
        <v>4310 - 304th Juvenile Court</v>
      </c>
      <c r="DW83" t="str">
        <v>4320 - 305th Juvenile Court</v>
      </c>
      <c r="DX83" t="str">
        <v>4401 - Criminal District Court #1</v>
      </c>
      <c r="DY83" t="str">
        <v>4402 - Criminal District Court #2</v>
      </c>
      <c r="DZ83" t="str">
        <v>4403 - Criminal District Court #3</v>
      </c>
      <c r="EA83" t="str">
        <v>4404 - Criminal District Court #4</v>
      </c>
      <c r="EB83" t="str">
        <v>4405 - Criminal District Court #5</v>
      </c>
      <c r="EC83" t="str">
        <v>4406 - Criminal District Court #6</v>
      </c>
      <c r="ED83" t="str">
        <v>4407 - Criminal District Court #7</v>
      </c>
      <c r="EE83" t="str">
        <v>4410 - 194th Criminal District Court</v>
      </c>
      <c r="EF83" t="str">
        <v>4415 - 195th Criminal District Court</v>
      </c>
      <c r="EG83" t="str">
        <v>4420 - 203rd Criminal District Court</v>
      </c>
      <c r="EH83" t="str">
        <v>4425 - 204th Criminal District Court</v>
      </c>
      <c r="EI83" t="str">
        <v>4430 - 265th Criminal District Court</v>
      </c>
      <c r="EJ83" t="str">
        <v>4435 - 282nd Criminal District Court</v>
      </c>
      <c r="EK83" t="str">
        <v>4440 - 283rd Criminal District Court</v>
      </c>
      <c r="EL83" t="str">
        <v>4445 - 291st Criminal District Court</v>
      </c>
      <c r="EM83" t="str">
        <v>4450 - 292nd Criminal District Court</v>
      </c>
      <c r="EN83" t="str">
        <v>4455 - 363rd Criminal District Court</v>
      </c>
      <c r="EO83" t="str">
        <v>4460 - Criminal District Magistrates</v>
      </c>
      <c r="EP83" t="str">
        <v>4461 - Pretrial Release</v>
      </c>
      <c r="EQ83" t="str">
        <v>4465 - Staff Attorneys</v>
      </c>
      <c r="ER83" t="str">
        <v>4470 - Criminal District Court Manager</v>
      </c>
      <c r="ES83" t="str">
        <v>4501 - County Court at Law #1</v>
      </c>
      <c r="ET83" t="str">
        <v>4502 - County Court at Law #2</v>
      </c>
      <c r="EU83" t="str">
        <v>4503 - County Court at Law #3</v>
      </c>
      <c r="EV83" t="str">
        <v>4504 - County Court at Law #4</v>
      </c>
      <c r="EW83" t="str">
        <v>4505 - County Court at Law #5</v>
      </c>
      <c r="EX83" t="str">
        <v>4601 - County Criminal Court #1</v>
      </c>
      <c r="EY83" t="str">
        <v>4602 - County Criminal Court #2</v>
      </c>
      <c r="EZ83" t="str">
        <v>4603 - County Criminal Court #3</v>
      </c>
      <c r="FA83" t="str">
        <v>4604 - County Criminal Court #4</v>
      </c>
      <c r="FB83" t="str">
        <v>4605 - County Criminal Court #5</v>
      </c>
      <c r="FC83" t="str">
        <v>4606 - County Criminal Court #6</v>
      </c>
      <c r="FD83" t="str">
        <v>4607 - County Criminal Court #7</v>
      </c>
      <c r="FE83" t="str">
        <v>4608 - County Criminal Court #8</v>
      </c>
      <c r="FF83" t="str">
        <v>4609 - County Criminal Court #9</v>
      </c>
      <c r="FG83" t="str">
        <v>4610 - County Criminal Court #10</v>
      </c>
      <c r="FH83" t="str">
        <v>4611 - County Criminal Court #11</v>
      </c>
      <c r="FI83" t="str">
        <v>4615 - County Criminal Court of Appeals</v>
      </c>
      <c r="FJ83" t="str">
        <v>4616 - County Criminal Court of Appeals #2</v>
      </c>
      <c r="FK83" t="str">
        <v>4617 - County Criminal Court - Magistrate</v>
      </c>
      <c r="FL83" t="str">
        <v>4620 - County Criminal Court Manager</v>
      </c>
      <c r="FM83" t="str">
        <v>4701 - Probate Court #1</v>
      </c>
      <c r="FN83" t="str">
        <v>4702 - Probate Court #2</v>
      </c>
      <c r="FO83" t="str">
        <v>4703 - Probate Court #3</v>
      </c>
      <c r="FP83" t="str">
        <v>4704 - Investigators/Court Visitor Program</v>
      </c>
      <c r="FQ83" t="str">
        <v>4705 - Probate Associates</v>
      </c>
      <c r="FR83" t="str">
        <v>4811 - J.P- 1-1</v>
      </c>
      <c r="FS83" t="str">
        <v>4812 - J.P- 1-2</v>
      </c>
      <c r="FT83" t="str">
        <v>4821 - J.P- 2-1</v>
      </c>
      <c r="FU83" t="str">
        <v>4822 - J.P- 2-2</v>
      </c>
      <c r="FV83" t="str">
        <v>4831 - J.P- 3-1</v>
      </c>
      <c r="FW83" t="str">
        <v>4832 - J.P- 3-2</v>
      </c>
      <c r="FX83" t="str">
        <v>4833 - J.P. Central Collections</v>
      </c>
      <c r="FY83" t="str">
        <v>4841 - J.P- 4-1</v>
      </c>
      <c r="FZ83" t="str">
        <v>4842 - J.P- 4-2</v>
      </c>
      <c r="GA83" t="str">
        <v>4851 - J.P- 5-1</v>
      </c>
      <c r="GB83" t="str">
        <v>4852 - J.P- 5-2</v>
      </c>
      <c r="GC83" t="str">
        <v>4862 - J P 3-A</v>
      </c>
      <c r="GD83" t="str">
        <v>4921 - District Clerk Criminal and Bond Forfeiture</v>
      </c>
      <c r="GE83" t="str">
        <v>4922 - District Clerk Passport Central</v>
      </c>
      <c r="GF83" t="str">
        <v>4923 - District Clerk Passport East</v>
      </c>
      <c r="GG83" t="str">
        <v>4924 - District Passport North</v>
      </c>
      <c r="GH83" t="str">
        <v>4925 - District Clerk Juvenile</v>
      </c>
      <c r="GI83" t="str">
        <v>4926 - District Civil and Family, Trust and Collections</v>
      </c>
      <c r="GJ83" t="str">
        <v>5001 - County Clerk Criminal and Bond Forfeiture</v>
      </c>
      <c r="GK83" t="str">
        <v>5002 - County Clerk Recording</v>
      </c>
      <c r="GL83" t="str">
        <v>5003 - County Clerk Vitals</v>
      </c>
      <c r="GM83" t="str">
        <v>5004 - County Clerk Trust</v>
      </c>
      <c r="GN83" t="str">
        <v xml:space="preserve">5005 - County Clerk Civil </v>
      </c>
      <c r="GO83" t="str">
        <v>5006 - County Clerk Probate</v>
      </c>
      <c r="GP83" t="str">
        <v>5007 - County Clerk Central Records</v>
      </c>
      <c r="GQ83" t="str">
        <v>5008 - County Clerk-Collections</v>
      </c>
      <c r="GR83" t="str">
        <v>5041 - Truancy South</v>
      </c>
      <c r="GS83" t="str">
        <v>5042 - Truancy North</v>
      </c>
      <c r="GT83" t="str">
        <v>5043 - Truancy East</v>
      </c>
      <c r="GU83" t="str">
        <v>5110 - Employee Health Clinic</v>
      </c>
      <c r="GV83" t="str">
        <v>5111 - Juvenile Administration</v>
      </c>
      <c r="GW83" t="str">
        <v>5112 - Juvenile Psychological Service</v>
      </c>
      <c r="GX83" t="str">
        <v>5114 - Juvenile-Detention Center</v>
      </c>
      <c r="GY83" t="str">
        <v>5115 - Juvenile-Emergency Shelter</v>
      </c>
      <c r="GZ83" t="str">
        <v>5116 - Juvenile-Letot Center</v>
      </c>
      <c r="HA83" t="str">
        <v>5117 - Juvenile-Youth Village</v>
      </c>
      <c r="HB83" t="str">
        <v>5118 - Juvenile-Medlock Center</v>
      </c>
      <c r="HC83" t="str">
        <v>5119 - Juvenile-Letot Residential Treatment Center</v>
      </c>
      <c r="HD83" t="str">
        <v>5120 - Health Administration</v>
      </c>
      <c r="HE83" t="str">
        <v>5121 - Environmental Health</v>
      </c>
      <c r="HF83" t="str">
        <v>5122 - Public Health Lab</v>
      </c>
      <c r="HG83" t="str">
        <v>5123 - Preventive Health</v>
      </c>
      <c r="HH83" t="str">
        <v>5124 - Communicable Disease Control</v>
      </c>
      <c r="HI83" t="str">
        <v>5125 - STD Clinic</v>
      </c>
      <c r="HJ83" t="str">
        <v>5126 - TB Clinic</v>
      </c>
      <c r="HK83" t="str">
        <v>5128 - HHS - Finance Admin</v>
      </c>
      <c r="HL83" t="str">
        <v xml:space="preserve">5130 - Budget Office Community Contracts </v>
      </c>
      <c r="HM83" t="str">
        <v>5140 - CPS Program</v>
      </c>
      <c r="HN83" t="str">
        <v>5170 - Welfare Assistance</v>
      </c>
      <c r="HO83" t="str">
        <v>6340 - Wilmer Substance Abuse Facility</v>
      </c>
      <c r="HP83" t="str">
        <v>6430 - Truancy Enforcement Center</v>
      </c>
      <c r="HQ83" t="str">
        <v>6930 - Cash Match for Grants</v>
      </c>
      <c r="HR83" t="str">
        <v>7138 - Parking Garage CO 2004 Series</v>
      </c>
      <c r="HS83" t="str">
        <v>7139 - Unlimited Tax Ref 2005  24.097M</v>
      </c>
      <c r="HT83" t="str">
        <v>7140 - Certificate Obligation, 2006  $65M</v>
      </c>
      <c r="HU83" t="str">
        <v>7141 - Limited Tax Notes, Series 2011</v>
      </c>
      <c r="HV83" t="str">
        <v>7142 - Unlimited Tax Refunding Bonds Series 2011A-Dept</v>
      </c>
      <c r="HW83" t="str">
        <v>7144 - Limited Tax Refunding Bonds Series 2013</v>
      </c>
      <c r="HX83" t="str">
        <v>7145 - Dept Limited Tax Notes Series 2013</v>
      </c>
      <c r="HY83" t="str">
        <v>7146 - Unlimited Tax Refunding Bonds Series 2015</v>
      </c>
      <c r="HZ83" t="str">
        <v>7147 - Combination Tax and Parking Garage Revenue Certificates of Obligation Series 2016</v>
      </c>
      <c r="IA83" t="str">
        <v>7148 - Certificates of Obligation, Series 2022</v>
      </c>
      <c r="IB83" t="str">
        <v>7400 - Administrative</v>
      </c>
      <c r="IC83" t="str">
        <v>7414 - Unlimited Tax Road Bonds Series 1995</v>
      </c>
      <c r="ID83" t="str">
        <v>7418 - Road Bond Series 1996</v>
      </c>
      <c r="IE83" t="str">
        <v>7492 - 1995 Road Bond Fund</v>
      </c>
      <c r="IF83" t="str">
        <v>8010 - State Highway Fund</v>
      </c>
      <c r="IG83" t="str">
        <v>8011 - Vehicle Sales and Use Tax</v>
      </c>
      <c r="IH83" t="str">
        <v>8012 - Certificate of Title Fund</v>
      </c>
      <c r="II83" t="str">
        <v>8013 - State Beer and Wine</v>
      </c>
      <c r="IJ83" t="str">
        <v>8014 - Unapportioned Tax</v>
      </c>
      <c r="IK83" t="str">
        <v>8015 - Tax Refund</v>
      </c>
      <c r="IL83" t="str">
        <v>8016 - Trust Fund (Tax Assessor)</v>
      </c>
      <c r="IM83" t="str">
        <v>8017 - Mail-in License Renewal</v>
      </c>
      <c r="IN83" t="str">
        <v>8459 - Chase C.C. Clearing Acct-Tax Office</v>
      </c>
      <c r="IO83" t="str">
        <v>8465 - Chase C.C. MV Clearing Acct-Tax Office</v>
      </c>
      <c r="IP83" t="str">
        <v>8466 - Chase Credit Card Charge Back-Tax Office</v>
      </c>
      <c r="IQ83" t="str">
        <v>8467 - Chase C.C MV Charge Back Tax Office</v>
      </c>
      <c r="IR83" t="str">
        <v>8543 - Chase Credit Card B&amp;W Chargeback</v>
      </c>
      <c r="IS83" t="str">
        <v>8545 - Chase Credit Card VIT/SIT Chargeback</v>
      </c>
      <c r="IT83" t="str">
        <v>8718 - Dealers' Escrow Account</v>
      </c>
      <c r="IU83" t="str">
        <v>8719 - Undisbursed Funds</v>
      </c>
      <c r="IV83" t="str">
        <v>8720 - Credit Card Deposit/Clearing Acct</v>
      </c>
      <c r="IW83" t="str">
        <v>8721 - Unapportioned Tax ( Year End ) Used to be 720</v>
      </c>
      <c r="IX83" t="str">
        <v>8731 - Credit Card Chargeback Acct</v>
      </c>
      <c r="IY83" t="str">
        <v>9010 - Library Assistance</v>
      </c>
      <c r="IZ83" t="str">
        <v>9020 - Local Emergencies</v>
      </c>
      <c r="JA83" t="str">
        <v>9101 - Park &amp; Open Space Adm</v>
      </c>
      <c r="JB83" t="str">
        <v>9102 - Park and Open Space</v>
      </c>
      <c r="JC83" t="str">
        <v>9200 - Escrows</v>
      </c>
      <c r="JD83" t="str">
        <v>9205 - Constable Precinct #1</v>
      </c>
      <c r="JE83" t="str">
        <v>9206 - Constable Precinct #2</v>
      </c>
      <c r="JF83" t="str">
        <v>9207 - Constable Precinct #3</v>
      </c>
      <c r="JG83" t="str">
        <v>9208 - Constable Precinct #4</v>
      </c>
      <c r="JH83" t="str">
        <v>9209 - Constable Precinct #5</v>
      </c>
      <c r="JI83" t="str">
        <v xml:space="preserve">9215 - Commissary </v>
      </c>
      <c r="JJ83" t="str">
        <v xml:space="preserve">9220 - District Attorney </v>
      </c>
      <c r="JK83" t="str">
        <v>9225 - Sheriff</v>
      </c>
      <c r="JL83" t="str">
        <v xml:space="preserve">9230 - Juvenile </v>
      </c>
      <c r="JM83" t="str">
        <v xml:space="preserve">9235 - Justice of Peace </v>
      </c>
      <c r="JN83" t="str">
        <v>9240 - County Clerk</v>
      </c>
      <c r="JO83" t="str">
        <v>9245 - District Clerk</v>
      </c>
      <c r="JP83" t="str">
        <v xml:space="preserve">9250 - County Clerk Record Management </v>
      </c>
      <c r="JQ83" t="str">
        <v xml:space="preserve">9255 - District Clerk Record Management </v>
      </c>
      <c r="JR83" t="str">
        <v xml:space="preserve">9256 - County &amp; District Clerk Record Management </v>
      </c>
      <c r="JS83" t="str">
        <v xml:space="preserve">9260 - Community Supervision and Correction Department </v>
      </c>
      <c r="JT83" t="str">
        <v xml:space="preserve">9265 - Tax Office </v>
      </c>
      <c r="JU83" t="str">
        <v xml:space="preserve">9270 - Criminal Justice </v>
      </c>
      <c r="JV83" t="str">
        <v xml:space="preserve">9275 - Divert Court </v>
      </c>
      <c r="JW83" t="str">
        <v>9280 - HHS</v>
      </c>
      <c r="JX83" t="str">
        <v>9285 - Probate Court</v>
      </c>
      <c r="JY83" t="str">
        <v>9290 - Law Library</v>
      </c>
      <c r="JZ83" t="str">
        <v>9291 - SBE</v>
      </c>
      <c r="KA83" t="str">
        <v>9292 - Fire Marshall</v>
      </c>
      <c r="KB83" t="str">
        <v>9410 - IT Projects</v>
      </c>
      <c r="KC83" t="str">
        <v>9420 - Facilities Projects</v>
      </c>
      <c r="KD83" t="str">
        <v>9430 - Public Works Projects</v>
      </c>
      <c r="KE83" t="str">
        <v>9440 - CSCD Projects</v>
      </c>
      <c r="KF83" t="str">
        <v>9450 - Elections</v>
      </c>
      <c r="KG83" t="str">
        <v>9455 - Household Hazardous Waste</v>
      </c>
      <c r="KH83" t="str">
        <v>9464 - American Rescue Plan</v>
      </c>
      <c r="KI83" t="str">
        <v>9466 - Major Grants</v>
      </c>
      <c r="KJ83" t="str">
        <v>9467 - HUD Section 8</v>
      </c>
      <c r="KK83" t="str">
        <v>9468 - Charter School</v>
      </c>
      <c r="KL83" t="str">
        <v>9900 - Non-Budget Charges</v>
      </c>
      <c r="KM83" t="str">
        <v>9910 - Countywide Appropriations</v>
      </c>
      <c r="KN83" t="str">
        <v>9915 - Surplus</v>
      </c>
      <c r="KO83" t="str">
        <v>9920 - Payroll -Dept</v>
      </c>
      <c r="KP83" t="str">
        <v>9940 - Reserves and Contingency</v>
      </c>
      <c r="KQ83" t="str">
        <v>9950 - Emergency Reserves</v>
      </c>
    </row>
    <row r="84" spans="1:303" x14ac:dyDescent="0.25">
      <c r="A84" t="str" cm="1">
        <f t="array" ref="A84:KQ84">TRANSPOSE(_xlfn._xlws.SORT(_xlfn._xlws.FILTER(TableCostCenter[Cost Center List],ISNUMBER(SEARCH(Travel!Z85,TableCostCenter[Cost Center List])))))</f>
        <v>0000 - Default Cost Center</v>
      </c>
      <c r="B84" t="str">
        <v>1010 - County Judge</v>
      </c>
      <c r="C84" t="str">
        <v>1011 - Truancy Courts</v>
      </c>
      <c r="D84" t="str">
        <v>1016 - Planning and Development</v>
      </c>
      <c r="E84" t="str">
        <v>1020 - Commissioners' Court Administrator</v>
      </c>
      <c r="F84" t="str">
        <v>1021 - Operation Services - Engineering</v>
      </c>
      <c r="G84" t="str">
        <v>1022 - Operation Services - Facilities</v>
      </c>
      <c r="H84" t="str">
        <v>1023 - Operation Services - Comm/Central Services</v>
      </c>
      <c r="I84" t="str">
        <v>1024 - Operation Services - Records Mgmt</v>
      </c>
      <c r="J84" t="str">
        <v>1027 - Operation Services - Auto Service Center</v>
      </c>
      <c r="K84" t="str">
        <v>1035 - Tax Assessor/Collector</v>
      </c>
      <c r="L84" t="str">
        <v>1040 - Human Resource/Civil Service</v>
      </c>
      <c r="M84" t="str">
        <v>1041 - HRCS - 52e Employees</v>
      </c>
      <c r="N84" t="str">
        <v>1045 - Records Bldg Fitness Center</v>
      </c>
      <c r="O84" t="str">
        <v>1050 - County Treasurer</v>
      </c>
      <c r="P84" t="str">
        <v>1060 - Office of Budget &amp; Evaluation</v>
      </c>
      <c r="Q84" t="str">
        <v>1070 - County Auditor</v>
      </c>
      <c r="R84" t="str">
        <v>1080 - Purchasing</v>
      </c>
      <c r="S84" t="str">
        <v>1082 - Small Business Enterprise(SBE)</v>
      </c>
      <c r="T84" t="str">
        <v>1090 - IT Data Services</v>
      </c>
      <c r="U84" t="str">
        <v>1210 - Elections</v>
      </c>
      <c r="V84" t="str">
        <v>2050 - Texas Cooperative Extension</v>
      </c>
      <c r="W84" t="str">
        <v>2060 - Veterans Service</v>
      </c>
      <c r="X84" t="str">
        <v>2080 - Historical Commission</v>
      </c>
      <c r="Y84" t="str">
        <v>2110 - Public Works</v>
      </c>
      <c r="Z84" t="str">
        <v>2115 - PW - Economic Development</v>
      </c>
      <c r="AA84" t="str">
        <v>2510 - Road Precinct #1</v>
      </c>
      <c r="AB84" t="str">
        <v>2520 - Road Precinct #2</v>
      </c>
      <c r="AC84" t="str">
        <v>2530 - Road Precinct #3</v>
      </c>
      <c r="AD84" t="str">
        <v>2540 - Road Precinct #4</v>
      </c>
      <c r="AE84" t="str">
        <v>2550 - Road Reserves</v>
      </c>
      <c r="AF84" t="str">
        <v>3020 - Community Supervision</v>
      </c>
      <c r="AG84" t="str">
        <v>3030 - Public Service Program</v>
      </c>
      <c r="AH84" t="str">
        <v>3043 - Unincorporated Area Services</v>
      </c>
      <c r="AI84" t="str">
        <v>3110 - Executive</v>
      </c>
      <c r="AJ84" t="str">
        <v>3111 - Special Investigation</v>
      </c>
      <c r="AK84" t="str">
        <v>3112 - Intelligence</v>
      </c>
      <c r="AL84" t="str">
        <v>3113 - Internal Affairs</v>
      </c>
      <c r="AM84" t="str">
        <v>3114 - Compliance</v>
      </c>
      <c r="AN84" t="str">
        <v>3121 - General Services</v>
      </c>
      <c r="AO84" t="str">
        <v>3122 - Personnel</v>
      </c>
      <c r="AP84" t="str">
        <v>3123 - Training</v>
      </c>
      <c r="AQ84" t="str">
        <v>3124 - Communications</v>
      </c>
      <c r="AR84" t="str">
        <v>3125 - Fiscal</v>
      </c>
      <c r="AS84" t="str">
        <v>3126 - Photo Lab</v>
      </c>
      <c r="AT84" t="str">
        <v>3127 - Print Shop Department</v>
      </c>
      <c r="AU84" t="str">
        <v>3128 - Bonds</v>
      </c>
      <c r="AV84" t="str">
        <v>3129 - Bailiff</v>
      </c>
      <c r="AW84" t="str">
        <v>3130 - Warrants</v>
      </c>
      <c r="AX84" t="str">
        <v>3131 - Fugitive Transportation</v>
      </c>
      <c r="AY84" t="str">
        <v>3132 - Civil</v>
      </c>
      <c r="AZ84" t="str">
        <v>3133 - Patrol</v>
      </c>
      <c r="BA84" t="str">
        <v>3134 - Criminal Investigation</v>
      </c>
      <c r="BB84" t="str">
        <v>3136 - FLEET</v>
      </c>
      <c r="BC84" t="str">
        <v>3137 - Freeway Management Program</v>
      </c>
      <c r="BD84" t="str">
        <v>3140 - Detention Services</v>
      </c>
      <c r="BE84" t="str">
        <v>3141 - North Tower</v>
      </c>
      <c r="BF84" t="str">
        <v>3142 - West Tower</v>
      </c>
      <c r="BG84" t="str">
        <v>3147 - Central Intake</v>
      </c>
      <c r="BH84" t="str">
        <v>3148 - South Tower</v>
      </c>
      <c r="BI84" t="str">
        <v>3150 - Classification and Release</v>
      </c>
      <c r="BJ84" t="str">
        <v>3151 - Inmate Program</v>
      </c>
      <c r="BK84" t="str">
        <v>3152 - Central Kitchen</v>
      </c>
      <c r="BL84" t="str">
        <v>3153 - Central Laundry</v>
      </c>
      <c r="BM84" t="str">
        <v>3154 - Inmate Transport</v>
      </c>
      <c r="BN84" t="str">
        <v>3155 - Jail Medical</v>
      </c>
      <c r="BO84" t="str">
        <v>3156 - Pre/Post Trial Release Program</v>
      </c>
      <c r="BP84" t="str">
        <v>3210 - Constable Precinct #1</v>
      </c>
      <c r="BQ84" t="str">
        <v>3220 - Constable Precinct #2</v>
      </c>
      <c r="BR84" t="str">
        <v>3230 - Constable Precinct #3</v>
      </c>
      <c r="BS84" t="str">
        <v>3240 - Constable Precinct #4</v>
      </c>
      <c r="BT84" t="str">
        <v>3250 - Constable Precinct #5</v>
      </c>
      <c r="BU84" t="str">
        <v>3270 - Constable Precinct #3A</v>
      </c>
      <c r="BV84" t="str">
        <v>3280 - Constable Precinct #4A</v>
      </c>
      <c r="BW84" t="str">
        <v>3311 - Crime Lab</v>
      </c>
      <c r="BX84" t="str">
        <v>3312 - Medical Examiner</v>
      </c>
      <c r="BY84" t="str">
        <v>3313 - Breath Alcohol Program</v>
      </c>
      <c r="BZ84" t="str">
        <v>4001 - Building Security</v>
      </c>
      <c r="CA84" t="str">
        <v>4002 - Emergency Management</v>
      </c>
      <c r="CB84" t="str">
        <v>4003 - Fire Marshal</v>
      </c>
      <c r="CC84" t="str">
        <v>4011 - District Attorney</v>
      </c>
      <c r="CD84" t="str">
        <v>4012 - DA-Special Allocation</v>
      </c>
      <c r="CE84" t="str">
        <v>4013 - Drug Court Program</v>
      </c>
      <c r="CF84" t="str">
        <v>4014 - Jail Diversion</v>
      </c>
      <c r="CG84" t="str">
        <v>4015 - Divert Court</v>
      </c>
      <c r="CH84" t="str">
        <v>4016 - S.T.A.C. Court</v>
      </c>
      <c r="CI84" t="str">
        <v>4020 - District Clerk</v>
      </c>
      <c r="CJ84" t="str">
        <v>4031 - County Clerk</v>
      </c>
      <c r="CK84" t="str">
        <v>4032 - County Clerk-Collections</v>
      </c>
      <c r="CL84" t="str">
        <v>4033 - Truancy Courts Clerks</v>
      </c>
      <c r="CM84" t="str">
        <v>4040 - Public Defender</v>
      </c>
      <c r="CN84" t="str">
        <v>4051 - District Court Administration</v>
      </c>
      <c r="CO84" t="str">
        <v>4052 - Family Court Services</v>
      </c>
      <c r="CP84" t="str">
        <v>4053 - Child Support Payments Office</v>
      </c>
      <c r="CQ84" t="str">
        <v>4054 - Alt. Dispute Resolution-Dept</v>
      </c>
      <c r="CR84" t="str">
        <v>4056 - Domestic Relations Office Administration</v>
      </c>
      <c r="CS84" t="str">
        <v>4060 - Jury Service</v>
      </c>
      <c r="CT84" t="str">
        <v>4065 - Grand Jury Service</v>
      </c>
      <c r="CU84" t="str">
        <v>4071 - 5th Court of Appeals</v>
      </c>
      <c r="CV84" t="str">
        <v>4072 - First Admin. Judicial Region</v>
      </c>
      <c r="CW84" t="str">
        <v>4080 - Court Cost Miscellaneous</v>
      </c>
      <c r="CX84" t="str">
        <v>4090 - Appellate Justice System</v>
      </c>
      <c r="CY84" t="str">
        <v>4110 - 14th Civil District Court</v>
      </c>
      <c r="CZ84" t="str">
        <v>4115 - 44th Civil District Court</v>
      </c>
      <c r="DA84" t="str">
        <v>4120 - 68th Civil District Court</v>
      </c>
      <c r="DB84" t="str">
        <v>4125 - 95th Civil District Court</v>
      </c>
      <c r="DC84" t="str">
        <v>4130 - 101st Civil District Court</v>
      </c>
      <c r="DD84" t="str">
        <v>4135 - 116th Civil District Court</v>
      </c>
      <c r="DE84" t="str">
        <v>4140 - 134th Civil District Court</v>
      </c>
      <c r="DF84" t="str">
        <v>4145 - 160th Civil District Court</v>
      </c>
      <c r="DG84" t="str">
        <v>4150 - 162nd Civil District Court</v>
      </c>
      <c r="DH84" t="str">
        <v>4155 - 191st Civil District Court</v>
      </c>
      <c r="DI84" t="str">
        <v>4160 - 192nd Civil District Court</v>
      </c>
      <c r="DJ84" t="str">
        <v>4165 - 193rd Civil District Court</v>
      </c>
      <c r="DK84" t="str">
        <v>4170 - 298th Civil District Court</v>
      </c>
      <c r="DL84" t="str">
        <v>4175 - Civil District Masters</v>
      </c>
      <c r="DM84" t="str">
        <v>4180 - Civil Tax Court</v>
      </c>
      <c r="DN84" t="str">
        <v>4210 - 254th Family Court</v>
      </c>
      <c r="DO84" t="str">
        <v>4215 - 255th Family Court</v>
      </c>
      <c r="DP84" t="str">
        <v>4220 - 256th Family Court</v>
      </c>
      <c r="DQ84" t="str">
        <v>4225 - 301st Family Court</v>
      </c>
      <c r="DR84" t="str">
        <v>4230 - 302nd Family Court</v>
      </c>
      <c r="DS84" t="str">
        <v>4235 - 303rd Family Court</v>
      </c>
      <c r="DT84" t="str">
        <v>4240 - 330th Family Court</v>
      </c>
      <c r="DU84" t="str">
        <v>4250 - IV-D Court</v>
      </c>
      <c r="DV84" t="str">
        <v>4310 - 304th Juvenile Court</v>
      </c>
      <c r="DW84" t="str">
        <v>4320 - 305th Juvenile Court</v>
      </c>
      <c r="DX84" t="str">
        <v>4401 - Criminal District Court #1</v>
      </c>
      <c r="DY84" t="str">
        <v>4402 - Criminal District Court #2</v>
      </c>
      <c r="DZ84" t="str">
        <v>4403 - Criminal District Court #3</v>
      </c>
      <c r="EA84" t="str">
        <v>4404 - Criminal District Court #4</v>
      </c>
      <c r="EB84" t="str">
        <v>4405 - Criminal District Court #5</v>
      </c>
      <c r="EC84" t="str">
        <v>4406 - Criminal District Court #6</v>
      </c>
      <c r="ED84" t="str">
        <v>4407 - Criminal District Court #7</v>
      </c>
      <c r="EE84" t="str">
        <v>4410 - 194th Criminal District Court</v>
      </c>
      <c r="EF84" t="str">
        <v>4415 - 195th Criminal District Court</v>
      </c>
      <c r="EG84" t="str">
        <v>4420 - 203rd Criminal District Court</v>
      </c>
      <c r="EH84" t="str">
        <v>4425 - 204th Criminal District Court</v>
      </c>
      <c r="EI84" t="str">
        <v>4430 - 265th Criminal District Court</v>
      </c>
      <c r="EJ84" t="str">
        <v>4435 - 282nd Criminal District Court</v>
      </c>
      <c r="EK84" t="str">
        <v>4440 - 283rd Criminal District Court</v>
      </c>
      <c r="EL84" t="str">
        <v>4445 - 291st Criminal District Court</v>
      </c>
      <c r="EM84" t="str">
        <v>4450 - 292nd Criminal District Court</v>
      </c>
      <c r="EN84" t="str">
        <v>4455 - 363rd Criminal District Court</v>
      </c>
      <c r="EO84" t="str">
        <v>4460 - Criminal District Magistrates</v>
      </c>
      <c r="EP84" t="str">
        <v>4461 - Pretrial Release</v>
      </c>
      <c r="EQ84" t="str">
        <v>4465 - Staff Attorneys</v>
      </c>
      <c r="ER84" t="str">
        <v>4470 - Criminal District Court Manager</v>
      </c>
      <c r="ES84" t="str">
        <v>4501 - County Court at Law #1</v>
      </c>
      <c r="ET84" t="str">
        <v>4502 - County Court at Law #2</v>
      </c>
      <c r="EU84" t="str">
        <v>4503 - County Court at Law #3</v>
      </c>
      <c r="EV84" t="str">
        <v>4504 - County Court at Law #4</v>
      </c>
      <c r="EW84" t="str">
        <v>4505 - County Court at Law #5</v>
      </c>
      <c r="EX84" t="str">
        <v>4601 - County Criminal Court #1</v>
      </c>
      <c r="EY84" t="str">
        <v>4602 - County Criminal Court #2</v>
      </c>
      <c r="EZ84" t="str">
        <v>4603 - County Criminal Court #3</v>
      </c>
      <c r="FA84" t="str">
        <v>4604 - County Criminal Court #4</v>
      </c>
      <c r="FB84" t="str">
        <v>4605 - County Criminal Court #5</v>
      </c>
      <c r="FC84" t="str">
        <v>4606 - County Criminal Court #6</v>
      </c>
      <c r="FD84" t="str">
        <v>4607 - County Criminal Court #7</v>
      </c>
      <c r="FE84" t="str">
        <v>4608 - County Criminal Court #8</v>
      </c>
      <c r="FF84" t="str">
        <v>4609 - County Criminal Court #9</v>
      </c>
      <c r="FG84" t="str">
        <v>4610 - County Criminal Court #10</v>
      </c>
      <c r="FH84" t="str">
        <v>4611 - County Criminal Court #11</v>
      </c>
      <c r="FI84" t="str">
        <v>4615 - County Criminal Court of Appeals</v>
      </c>
      <c r="FJ84" t="str">
        <v>4616 - County Criminal Court of Appeals #2</v>
      </c>
      <c r="FK84" t="str">
        <v>4617 - County Criminal Court - Magistrate</v>
      </c>
      <c r="FL84" t="str">
        <v>4620 - County Criminal Court Manager</v>
      </c>
      <c r="FM84" t="str">
        <v>4701 - Probate Court #1</v>
      </c>
      <c r="FN84" t="str">
        <v>4702 - Probate Court #2</v>
      </c>
      <c r="FO84" t="str">
        <v>4703 - Probate Court #3</v>
      </c>
      <c r="FP84" t="str">
        <v>4704 - Investigators/Court Visitor Program</v>
      </c>
      <c r="FQ84" t="str">
        <v>4705 - Probate Associates</v>
      </c>
      <c r="FR84" t="str">
        <v>4811 - J.P- 1-1</v>
      </c>
      <c r="FS84" t="str">
        <v>4812 - J.P- 1-2</v>
      </c>
      <c r="FT84" t="str">
        <v>4821 - J.P- 2-1</v>
      </c>
      <c r="FU84" t="str">
        <v>4822 - J.P- 2-2</v>
      </c>
      <c r="FV84" t="str">
        <v>4831 - J.P- 3-1</v>
      </c>
      <c r="FW84" t="str">
        <v>4832 - J.P- 3-2</v>
      </c>
      <c r="FX84" t="str">
        <v>4833 - J.P. Central Collections</v>
      </c>
      <c r="FY84" t="str">
        <v>4841 - J.P- 4-1</v>
      </c>
      <c r="FZ84" t="str">
        <v>4842 - J.P- 4-2</v>
      </c>
      <c r="GA84" t="str">
        <v>4851 - J.P- 5-1</v>
      </c>
      <c r="GB84" t="str">
        <v>4852 - J.P- 5-2</v>
      </c>
      <c r="GC84" t="str">
        <v>4862 - J P 3-A</v>
      </c>
      <c r="GD84" t="str">
        <v>4921 - District Clerk Criminal and Bond Forfeiture</v>
      </c>
      <c r="GE84" t="str">
        <v>4922 - District Clerk Passport Central</v>
      </c>
      <c r="GF84" t="str">
        <v>4923 - District Clerk Passport East</v>
      </c>
      <c r="GG84" t="str">
        <v>4924 - District Passport North</v>
      </c>
      <c r="GH84" t="str">
        <v>4925 - District Clerk Juvenile</v>
      </c>
      <c r="GI84" t="str">
        <v>4926 - District Civil and Family, Trust and Collections</v>
      </c>
      <c r="GJ84" t="str">
        <v>5001 - County Clerk Criminal and Bond Forfeiture</v>
      </c>
      <c r="GK84" t="str">
        <v>5002 - County Clerk Recording</v>
      </c>
      <c r="GL84" t="str">
        <v>5003 - County Clerk Vitals</v>
      </c>
      <c r="GM84" t="str">
        <v>5004 - County Clerk Trust</v>
      </c>
      <c r="GN84" t="str">
        <v xml:space="preserve">5005 - County Clerk Civil </v>
      </c>
      <c r="GO84" t="str">
        <v>5006 - County Clerk Probate</v>
      </c>
      <c r="GP84" t="str">
        <v>5007 - County Clerk Central Records</v>
      </c>
      <c r="GQ84" t="str">
        <v>5008 - County Clerk-Collections</v>
      </c>
      <c r="GR84" t="str">
        <v>5041 - Truancy South</v>
      </c>
      <c r="GS84" t="str">
        <v>5042 - Truancy North</v>
      </c>
      <c r="GT84" t="str">
        <v>5043 - Truancy East</v>
      </c>
      <c r="GU84" t="str">
        <v>5110 - Employee Health Clinic</v>
      </c>
      <c r="GV84" t="str">
        <v>5111 - Juvenile Administration</v>
      </c>
      <c r="GW84" t="str">
        <v>5112 - Juvenile Psychological Service</v>
      </c>
      <c r="GX84" t="str">
        <v>5114 - Juvenile-Detention Center</v>
      </c>
      <c r="GY84" t="str">
        <v>5115 - Juvenile-Emergency Shelter</v>
      </c>
      <c r="GZ84" t="str">
        <v>5116 - Juvenile-Letot Center</v>
      </c>
      <c r="HA84" t="str">
        <v>5117 - Juvenile-Youth Village</v>
      </c>
      <c r="HB84" t="str">
        <v>5118 - Juvenile-Medlock Center</v>
      </c>
      <c r="HC84" t="str">
        <v>5119 - Juvenile-Letot Residential Treatment Center</v>
      </c>
      <c r="HD84" t="str">
        <v>5120 - Health Administration</v>
      </c>
      <c r="HE84" t="str">
        <v>5121 - Environmental Health</v>
      </c>
      <c r="HF84" t="str">
        <v>5122 - Public Health Lab</v>
      </c>
      <c r="HG84" t="str">
        <v>5123 - Preventive Health</v>
      </c>
      <c r="HH84" t="str">
        <v>5124 - Communicable Disease Control</v>
      </c>
      <c r="HI84" t="str">
        <v>5125 - STD Clinic</v>
      </c>
      <c r="HJ84" t="str">
        <v>5126 - TB Clinic</v>
      </c>
      <c r="HK84" t="str">
        <v>5128 - HHS - Finance Admin</v>
      </c>
      <c r="HL84" t="str">
        <v xml:space="preserve">5130 - Budget Office Community Contracts </v>
      </c>
      <c r="HM84" t="str">
        <v>5140 - CPS Program</v>
      </c>
      <c r="HN84" t="str">
        <v>5170 - Welfare Assistance</v>
      </c>
      <c r="HO84" t="str">
        <v>6340 - Wilmer Substance Abuse Facility</v>
      </c>
      <c r="HP84" t="str">
        <v>6430 - Truancy Enforcement Center</v>
      </c>
      <c r="HQ84" t="str">
        <v>6930 - Cash Match for Grants</v>
      </c>
      <c r="HR84" t="str">
        <v>7138 - Parking Garage CO 2004 Series</v>
      </c>
      <c r="HS84" t="str">
        <v>7139 - Unlimited Tax Ref 2005  24.097M</v>
      </c>
      <c r="HT84" t="str">
        <v>7140 - Certificate Obligation, 2006  $65M</v>
      </c>
      <c r="HU84" t="str">
        <v>7141 - Limited Tax Notes, Series 2011</v>
      </c>
      <c r="HV84" t="str">
        <v>7142 - Unlimited Tax Refunding Bonds Series 2011A-Dept</v>
      </c>
      <c r="HW84" t="str">
        <v>7144 - Limited Tax Refunding Bonds Series 2013</v>
      </c>
      <c r="HX84" t="str">
        <v>7145 - Dept Limited Tax Notes Series 2013</v>
      </c>
      <c r="HY84" t="str">
        <v>7146 - Unlimited Tax Refunding Bonds Series 2015</v>
      </c>
      <c r="HZ84" t="str">
        <v>7147 - Combination Tax and Parking Garage Revenue Certificates of Obligation Series 2016</v>
      </c>
      <c r="IA84" t="str">
        <v>7148 - Certificates of Obligation, Series 2022</v>
      </c>
      <c r="IB84" t="str">
        <v>7400 - Administrative</v>
      </c>
      <c r="IC84" t="str">
        <v>7414 - Unlimited Tax Road Bonds Series 1995</v>
      </c>
      <c r="ID84" t="str">
        <v>7418 - Road Bond Series 1996</v>
      </c>
      <c r="IE84" t="str">
        <v>7492 - 1995 Road Bond Fund</v>
      </c>
      <c r="IF84" t="str">
        <v>8010 - State Highway Fund</v>
      </c>
      <c r="IG84" t="str">
        <v>8011 - Vehicle Sales and Use Tax</v>
      </c>
      <c r="IH84" t="str">
        <v>8012 - Certificate of Title Fund</v>
      </c>
      <c r="II84" t="str">
        <v>8013 - State Beer and Wine</v>
      </c>
      <c r="IJ84" t="str">
        <v>8014 - Unapportioned Tax</v>
      </c>
      <c r="IK84" t="str">
        <v>8015 - Tax Refund</v>
      </c>
      <c r="IL84" t="str">
        <v>8016 - Trust Fund (Tax Assessor)</v>
      </c>
      <c r="IM84" t="str">
        <v>8017 - Mail-in License Renewal</v>
      </c>
      <c r="IN84" t="str">
        <v>8459 - Chase C.C. Clearing Acct-Tax Office</v>
      </c>
      <c r="IO84" t="str">
        <v>8465 - Chase C.C. MV Clearing Acct-Tax Office</v>
      </c>
      <c r="IP84" t="str">
        <v>8466 - Chase Credit Card Charge Back-Tax Office</v>
      </c>
      <c r="IQ84" t="str">
        <v>8467 - Chase C.C MV Charge Back Tax Office</v>
      </c>
      <c r="IR84" t="str">
        <v>8543 - Chase Credit Card B&amp;W Chargeback</v>
      </c>
      <c r="IS84" t="str">
        <v>8545 - Chase Credit Card VIT/SIT Chargeback</v>
      </c>
      <c r="IT84" t="str">
        <v>8718 - Dealers' Escrow Account</v>
      </c>
      <c r="IU84" t="str">
        <v>8719 - Undisbursed Funds</v>
      </c>
      <c r="IV84" t="str">
        <v>8720 - Credit Card Deposit/Clearing Acct</v>
      </c>
      <c r="IW84" t="str">
        <v>8721 - Unapportioned Tax ( Year End ) Used to be 720</v>
      </c>
      <c r="IX84" t="str">
        <v>8731 - Credit Card Chargeback Acct</v>
      </c>
      <c r="IY84" t="str">
        <v>9010 - Library Assistance</v>
      </c>
      <c r="IZ84" t="str">
        <v>9020 - Local Emergencies</v>
      </c>
      <c r="JA84" t="str">
        <v>9101 - Park &amp; Open Space Adm</v>
      </c>
      <c r="JB84" t="str">
        <v>9102 - Park and Open Space</v>
      </c>
      <c r="JC84" t="str">
        <v>9200 - Escrows</v>
      </c>
      <c r="JD84" t="str">
        <v>9205 - Constable Precinct #1</v>
      </c>
      <c r="JE84" t="str">
        <v>9206 - Constable Precinct #2</v>
      </c>
      <c r="JF84" t="str">
        <v>9207 - Constable Precinct #3</v>
      </c>
      <c r="JG84" t="str">
        <v>9208 - Constable Precinct #4</v>
      </c>
      <c r="JH84" t="str">
        <v>9209 - Constable Precinct #5</v>
      </c>
      <c r="JI84" t="str">
        <v xml:space="preserve">9215 - Commissary </v>
      </c>
      <c r="JJ84" t="str">
        <v xml:space="preserve">9220 - District Attorney </v>
      </c>
      <c r="JK84" t="str">
        <v>9225 - Sheriff</v>
      </c>
      <c r="JL84" t="str">
        <v xml:space="preserve">9230 - Juvenile </v>
      </c>
      <c r="JM84" t="str">
        <v xml:space="preserve">9235 - Justice of Peace </v>
      </c>
      <c r="JN84" t="str">
        <v>9240 - County Clerk</v>
      </c>
      <c r="JO84" t="str">
        <v>9245 - District Clerk</v>
      </c>
      <c r="JP84" t="str">
        <v xml:space="preserve">9250 - County Clerk Record Management </v>
      </c>
      <c r="JQ84" t="str">
        <v xml:space="preserve">9255 - District Clerk Record Management </v>
      </c>
      <c r="JR84" t="str">
        <v xml:space="preserve">9256 - County &amp; District Clerk Record Management </v>
      </c>
      <c r="JS84" t="str">
        <v xml:space="preserve">9260 - Community Supervision and Correction Department </v>
      </c>
      <c r="JT84" t="str">
        <v xml:space="preserve">9265 - Tax Office </v>
      </c>
      <c r="JU84" t="str">
        <v xml:space="preserve">9270 - Criminal Justice </v>
      </c>
      <c r="JV84" t="str">
        <v xml:space="preserve">9275 - Divert Court </v>
      </c>
      <c r="JW84" t="str">
        <v>9280 - HHS</v>
      </c>
      <c r="JX84" t="str">
        <v>9285 - Probate Court</v>
      </c>
      <c r="JY84" t="str">
        <v>9290 - Law Library</v>
      </c>
      <c r="JZ84" t="str">
        <v>9291 - SBE</v>
      </c>
      <c r="KA84" t="str">
        <v>9292 - Fire Marshall</v>
      </c>
      <c r="KB84" t="str">
        <v>9410 - IT Projects</v>
      </c>
      <c r="KC84" t="str">
        <v>9420 - Facilities Projects</v>
      </c>
      <c r="KD84" t="str">
        <v>9430 - Public Works Projects</v>
      </c>
      <c r="KE84" t="str">
        <v>9440 - CSCD Projects</v>
      </c>
      <c r="KF84" t="str">
        <v>9450 - Elections</v>
      </c>
      <c r="KG84" t="str">
        <v>9455 - Household Hazardous Waste</v>
      </c>
      <c r="KH84" t="str">
        <v>9464 - American Rescue Plan</v>
      </c>
      <c r="KI84" t="str">
        <v>9466 - Major Grants</v>
      </c>
      <c r="KJ84" t="str">
        <v>9467 - HUD Section 8</v>
      </c>
      <c r="KK84" t="str">
        <v>9468 - Charter School</v>
      </c>
      <c r="KL84" t="str">
        <v>9900 - Non-Budget Charges</v>
      </c>
      <c r="KM84" t="str">
        <v>9910 - Countywide Appropriations</v>
      </c>
      <c r="KN84" t="str">
        <v>9915 - Surplus</v>
      </c>
      <c r="KO84" t="str">
        <v>9920 - Payroll -Dept</v>
      </c>
      <c r="KP84" t="str">
        <v>9940 - Reserves and Contingency</v>
      </c>
      <c r="KQ84" t="str">
        <v>9950 - Emergency Reserves</v>
      </c>
    </row>
    <row r="85" spans="1:303" x14ac:dyDescent="0.25">
      <c r="A85" t="str" cm="1">
        <f t="array" ref="A85:KQ85">TRANSPOSE(_xlfn._xlws.SORT(_xlfn._xlws.FILTER(TableCostCenter[Cost Center List],ISNUMBER(SEARCH(Travel!Z86,TableCostCenter[Cost Center List])))))</f>
        <v>0000 - Default Cost Center</v>
      </c>
      <c r="B85" t="str">
        <v>1010 - County Judge</v>
      </c>
      <c r="C85" t="str">
        <v>1011 - Truancy Courts</v>
      </c>
      <c r="D85" t="str">
        <v>1016 - Planning and Development</v>
      </c>
      <c r="E85" t="str">
        <v>1020 - Commissioners' Court Administrator</v>
      </c>
      <c r="F85" t="str">
        <v>1021 - Operation Services - Engineering</v>
      </c>
      <c r="G85" t="str">
        <v>1022 - Operation Services - Facilities</v>
      </c>
      <c r="H85" t="str">
        <v>1023 - Operation Services - Comm/Central Services</v>
      </c>
      <c r="I85" t="str">
        <v>1024 - Operation Services - Records Mgmt</v>
      </c>
      <c r="J85" t="str">
        <v>1027 - Operation Services - Auto Service Center</v>
      </c>
      <c r="K85" t="str">
        <v>1035 - Tax Assessor/Collector</v>
      </c>
      <c r="L85" t="str">
        <v>1040 - Human Resource/Civil Service</v>
      </c>
      <c r="M85" t="str">
        <v>1041 - HRCS - 52e Employees</v>
      </c>
      <c r="N85" t="str">
        <v>1045 - Records Bldg Fitness Center</v>
      </c>
      <c r="O85" t="str">
        <v>1050 - County Treasurer</v>
      </c>
      <c r="P85" t="str">
        <v>1060 - Office of Budget &amp; Evaluation</v>
      </c>
      <c r="Q85" t="str">
        <v>1070 - County Auditor</v>
      </c>
      <c r="R85" t="str">
        <v>1080 - Purchasing</v>
      </c>
      <c r="S85" t="str">
        <v>1082 - Small Business Enterprise(SBE)</v>
      </c>
      <c r="T85" t="str">
        <v>1090 - IT Data Services</v>
      </c>
      <c r="U85" t="str">
        <v>1210 - Elections</v>
      </c>
      <c r="V85" t="str">
        <v>2050 - Texas Cooperative Extension</v>
      </c>
      <c r="W85" t="str">
        <v>2060 - Veterans Service</v>
      </c>
      <c r="X85" t="str">
        <v>2080 - Historical Commission</v>
      </c>
      <c r="Y85" t="str">
        <v>2110 - Public Works</v>
      </c>
      <c r="Z85" t="str">
        <v>2115 - PW - Economic Development</v>
      </c>
      <c r="AA85" t="str">
        <v>2510 - Road Precinct #1</v>
      </c>
      <c r="AB85" t="str">
        <v>2520 - Road Precinct #2</v>
      </c>
      <c r="AC85" t="str">
        <v>2530 - Road Precinct #3</v>
      </c>
      <c r="AD85" t="str">
        <v>2540 - Road Precinct #4</v>
      </c>
      <c r="AE85" t="str">
        <v>2550 - Road Reserves</v>
      </c>
      <c r="AF85" t="str">
        <v>3020 - Community Supervision</v>
      </c>
      <c r="AG85" t="str">
        <v>3030 - Public Service Program</v>
      </c>
      <c r="AH85" t="str">
        <v>3043 - Unincorporated Area Services</v>
      </c>
      <c r="AI85" t="str">
        <v>3110 - Executive</v>
      </c>
      <c r="AJ85" t="str">
        <v>3111 - Special Investigation</v>
      </c>
      <c r="AK85" t="str">
        <v>3112 - Intelligence</v>
      </c>
      <c r="AL85" t="str">
        <v>3113 - Internal Affairs</v>
      </c>
      <c r="AM85" t="str">
        <v>3114 - Compliance</v>
      </c>
      <c r="AN85" t="str">
        <v>3121 - General Services</v>
      </c>
      <c r="AO85" t="str">
        <v>3122 - Personnel</v>
      </c>
      <c r="AP85" t="str">
        <v>3123 - Training</v>
      </c>
      <c r="AQ85" t="str">
        <v>3124 - Communications</v>
      </c>
      <c r="AR85" t="str">
        <v>3125 - Fiscal</v>
      </c>
      <c r="AS85" t="str">
        <v>3126 - Photo Lab</v>
      </c>
      <c r="AT85" t="str">
        <v>3127 - Print Shop Department</v>
      </c>
      <c r="AU85" t="str">
        <v>3128 - Bonds</v>
      </c>
      <c r="AV85" t="str">
        <v>3129 - Bailiff</v>
      </c>
      <c r="AW85" t="str">
        <v>3130 - Warrants</v>
      </c>
      <c r="AX85" t="str">
        <v>3131 - Fugitive Transportation</v>
      </c>
      <c r="AY85" t="str">
        <v>3132 - Civil</v>
      </c>
      <c r="AZ85" t="str">
        <v>3133 - Patrol</v>
      </c>
      <c r="BA85" t="str">
        <v>3134 - Criminal Investigation</v>
      </c>
      <c r="BB85" t="str">
        <v>3136 - FLEET</v>
      </c>
      <c r="BC85" t="str">
        <v>3137 - Freeway Management Program</v>
      </c>
      <c r="BD85" t="str">
        <v>3140 - Detention Services</v>
      </c>
      <c r="BE85" t="str">
        <v>3141 - North Tower</v>
      </c>
      <c r="BF85" t="str">
        <v>3142 - West Tower</v>
      </c>
      <c r="BG85" t="str">
        <v>3147 - Central Intake</v>
      </c>
      <c r="BH85" t="str">
        <v>3148 - South Tower</v>
      </c>
      <c r="BI85" t="str">
        <v>3150 - Classification and Release</v>
      </c>
      <c r="BJ85" t="str">
        <v>3151 - Inmate Program</v>
      </c>
      <c r="BK85" t="str">
        <v>3152 - Central Kitchen</v>
      </c>
      <c r="BL85" t="str">
        <v>3153 - Central Laundry</v>
      </c>
      <c r="BM85" t="str">
        <v>3154 - Inmate Transport</v>
      </c>
      <c r="BN85" t="str">
        <v>3155 - Jail Medical</v>
      </c>
      <c r="BO85" t="str">
        <v>3156 - Pre/Post Trial Release Program</v>
      </c>
      <c r="BP85" t="str">
        <v>3210 - Constable Precinct #1</v>
      </c>
      <c r="BQ85" t="str">
        <v>3220 - Constable Precinct #2</v>
      </c>
      <c r="BR85" t="str">
        <v>3230 - Constable Precinct #3</v>
      </c>
      <c r="BS85" t="str">
        <v>3240 - Constable Precinct #4</v>
      </c>
      <c r="BT85" t="str">
        <v>3250 - Constable Precinct #5</v>
      </c>
      <c r="BU85" t="str">
        <v>3270 - Constable Precinct #3A</v>
      </c>
      <c r="BV85" t="str">
        <v>3280 - Constable Precinct #4A</v>
      </c>
      <c r="BW85" t="str">
        <v>3311 - Crime Lab</v>
      </c>
      <c r="BX85" t="str">
        <v>3312 - Medical Examiner</v>
      </c>
      <c r="BY85" t="str">
        <v>3313 - Breath Alcohol Program</v>
      </c>
      <c r="BZ85" t="str">
        <v>4001 - Building Security</v>
      </c>
      <c r="CA85" t="str">
        <v>4002 - Emergency Management</v>
      </c>
      <c r="CB85" t="str">
        <v>4003 - Fire Marshal</v>
      </c>
      <c r="CC85" t="str">
        <v>4011 - District Attorney</v>
      </c>
      <c r="CD85" t="str">
        <v>4012 - DA-Special Allocation</v>
      </c>
      <c r="CE85" t="str">
        <v>4013 - Drug Court Program</v>
      </c>
      <c r="CF85" t="str">
        <v>4014 - Jail Diversion</v>
      </c>
      <c r="CG85" t="str">
        <v>4015 - Divert Court</v>
      </c>
      <c r="CH85" t="str">
        <v>4016 - S.T.A.C. Court</v>
      </c>
      <c r="CI85" t="str">
        <v>4020 - District Clerk</v>
      </c>
      <c r="CJ85" t="str">
        <v>4031 - County Clerk</v>
      </c>
      <c r="CK85" t="str">
        <v>4032 - County Clerk-Collections</v>
      </c>
      <c r="CL85" t="str">
        <v>4033 - Truancy Courts Clerks</v>
      </c>
      <c r="CM85" t="str">
        <v>4040 - Public Defender</v>
      </c>
      <c r="CN85" t="str">
        <v>4051 - District Court Administration</v>
      </c>
      <c r="CO85" t="str">
        <v>4052 - Family Court Services</v>
      </c>
      <c r="CP85" t="str">
        <v>4053 - Child Support Payments Office</v>
      </c>
      <c r="CQ85" t="str">
        <v>4054 - Alt. Dispute Resolution-Dept</v>
      </c>
      <c r="CR85" t="str">
        <v>4056 - Domestic Relations Office Administration</v>
      </c>
      <c r="CS85" t="str">
        <v>4060 - Jury Service</v>
      </c>
      <c r="CT85" t="str">
        <v>4065 - Grand Jury Service</v>
      </c>
      <c r="CU85" t="str">
        <v>4071 - 5th Court of Appeals</v>
      </c>
      <c r="CV85" t="str">
        <v>4072 - First Admin. Judicial Region</v>
      </c>
      <c r="CW85" t="str">
        <v>4080 - Court Cost Miscellaneous</v>
      </c>
      <c r="CX85" t="str">
        <v>4090 - Appellate Justice System</v>
      </c>
      <c r="CY85" t="str">
        <v>4110 - 14th Civil District Court</v>
      </c>
      <c r="CZ85" t="str">
        <v>4115 - 44th Civil District Court</v>
      </c>
      <c r="DA85" t="str">
        <v>4120 - 68th Civil District Court</v>
      </c>
      <c r="DB85" t="str">
        <v>4125 - 95th Civil District Court</v>
      </c>
      <c r="DC85" t="str">
        <v>4130 - 101st Civil District Court</v>
      </c>
      <c r="DD85" t="str">
        <v>4135 - 116th Civil District Court</v>
      </c>
      <c r="DE85" t="str">
        <v>4140 - 134th Civil District Court</v>
      </c>
      <c r="DF85" t="str">
        <v>4145 - 160th Civil District Court</v>
      </c>
      <c r="DG85" t="str">
        <v>4150 - 162nd Civil District Court</v>
      </c>
      <c r="DH85" t="str">
        <v>4155 - 191st Civil District Court</v>
      </c>
      <c r="DI85" t="str">
        <v>4160 - 192nd Civil District Court</v>
      </c>
      <c r="DJ85" t="str">
        <v>4165 - 193rd Civil District Court</v>
      </c>
      <c r="DK85" t="str">
        <v>4170 - 298th Civil District Court</v>
      </c>
      <c r="DL85" t="str">
        <v>4175 - Civil District Masters</v>
      </c>
      <c r="DM85" t="str">
        <v>4180 - Civil Tax Court</v>
      </c>
      <c r="DN85" t="str">
        <v>4210 - 254th Family Court</v>
      </c>
      <c r="DO85" t="str">
        <v>4215 - 255th Family Court</v>
      </c>
      <c r="DP85" t="str">
        <v>4220 - 256th Family Court</v>
      </c>
      <c r="DQ85" t="str">
        <v>4225 - 301st Family Court</v>
      </c>
      <c r="DR85" t="str">
        <v>4230 - 302nd Family Court</v>
      </c>
      <c r="DS85" t="str">
        <v>4235 - 303rd Family Court</v>
      </c>
      <c r="DT85" t="str">
        <v>4240 - 330th Family Court</v>
      </c>
      <c r="DU85" t="str">
        <v>4250 - IV-D Court</v>
      </c>
      <c r="DV85" t="str">
        <v>4310 - 304th Juvenile Court</v>
      </c>
      <c r="DW85" t="str">
        <v>4320 - 305th Juvenile Court</v>
      </c>
      <c r="DX85" t="str">
        <v>4401 - Criminal District Court #1</v>
      </c>
      <c r="DY85" t="str">
        <v>4402 - Criminal District Court #2</v>
      </c>
      <c r="DZ85" t="str">
        <v>4403 - Criminal District Court #3</v>
      </c>
      <c r="EA85" t="str">
        <v>4404 - Criminal District Court #4</v>
      </c>
      <c r="EB85" t="str">
        <v>4405 - Criminal District Court #5</v>
      </c>
      <c r="EC85" t="str">
        <v>4406 - Criminal District Court #6</v>
      </c>
      <c r="ED85" t="str">
        <v>4407 - Criminal District Court #7</v>
      </c>
      <c r="EE85" t="str">
        <v>4410 - 194th Criminal District Court</v>
      </c>
      <c r="EF85" t="str">
        <v>4415 - 195th Criminal District Court</v>
      </c>
      <c r="EG85" t="str">
        <v>4420 - 203rd Criminal District Court</v>
      </c>
      <c r="EH85" t="str">
        <v>4425 - 204th Criminal District Court</v>
      </c>
      <c r="EI85" t="str">
        <v>4430 - 265th Criminal District Court</v>
      </c>
      <c r="EJ85" t="str">
        <v>4435 - 282nd Criminal District Court</v>
      </c>
      <c r="EK85" t="str">
        <v>4440 - 283rd Criminal District Court</v>
      </c>
      <c r="EL85" t="str">
        <v>4445 - 291st Criminal District Court</v>
      </c>
      <c r="EM85" t="str">
        <v>4450 - 292nd Criminal District Court</v>
      </c>
      <c r="EN85" t="str">
        <v>4455 - 363rd Criminal District Court</v>
      </c>
      <c r="EO85" t="str">
        <v>4460 - Criminal District Magistrates</v>
      </c>
      <c r="EP85" t="str">
        <v>4461 - Pretrial Release</v>
      </c>
      <c r="EQ85" t="str">
        <v>4465 - Staff Attorneys</v>
      </c>
      <c r="ER85" t="str">
        <v>4470 - Criminal District Court Manager</v>
      </c>
      <c r="ES85" t="str">
        <v>4501 - County Court at Law #1</v>
      </c>
      <c r="ET85" t="str">
        <v>4502 - County Court at Law #2</v>
      </c>
      <c r="EU85" t="str">
        <v>4503 - County Court at Law #3</v>
      </c>
      <c r="EV85" t="str">
        <v>4504 - County Court at Law #4</v>
      </c>
      <c r="EW85" t="str">
        <v>4505 - County Court at Law #5</v>
      </c>
      <c r="EX85" t="str">
        <v>4601 - County Criminal Court #1</v>
      </c>
      <c r="EY85" t="str">
        <v>4602 - County Criminal Court #2</v>
      </c>
      <c r="EZ85" t="str">
        <v>4603 - County Criminal Court #3</v>
      </c>
      <c r="FA85" t="str">
        <v>4604 - County Criminal Court #4</v>
      </c>
      <c r="FB85" t="str">
        <v>4605 - County Criminal Court #5</v>
      </c>
      <c r="FC85" t="str">
        <v>4606 - County Criminal Court #6</v>
      </c>
      <c r="FD85" t="str">
        <v>4607 - County Criminal Court #7</v>
      </c>
      <c r="FE85" t="str">
        <v>4608 - County Criminal Court #8</v>
      </c>
      <c r="FF85" t="str">
        <v>4609 - County Criminal Court #9</v>
      </c>
      <c r="FG85" t="str">
        <v>4610 - County Criminal Court #10</v>
      </c>
      <c r="FH85" t="str">
        <v>4611 - County Criminal Court #11</v>
      </c>
      <c r="FI85" t="str">
        <v>4615 - County Criminal Court of Appeals</v>
      </c>
      <c r="FJ85" t="str">
        <v>4616 - County Criminal Court of Appeals #2</v>
      </c>
      <c r="FK85" t="str">
        <v>4617 - County Criminal Court - Magistrate</v>
      </c>
      <c r="FL85" t="str">
        <v>4620 - County Criminal Court Manager</v>
      </c>
      <c r="FM85" t="str">
        <v>4701 - Probate Court #1</v>
      </c>
      <c r="FN85" t="str">
        <v>4702 - Probate Court #2</v>
      </c>
      <c r="FO85" t="str">
        <v>4703 - Probate Court #3</v>
      </c>
      <c r="FP85" t="str">
        <v>4704 - Investigators/Court Visitor Program</v>
      </c>
      <c r="FQ85" t="str">
        <v>4705 - Probate Associates</v>
      </c>
      <c r="FR85" t="str">
        <v>4811 - J.P- 1-1</v>
      </c>
      <c r="FS85" t="str">
        <v>4812 - J.P- 1-2</v>
      </c>
      <c r="FT85" t="str">
        <v>4821 - J.P- 2-1</v>
      </c>
      <c r="FU85" t="str">
        <v>4822 - J.P- 2-2</v>
      </c>
      <c r="FV85" t="str">
        <v>4831 - J.P- 3-1</v>
      </c>
      <c r="FW85" t="str">
        <v>4832 - J.P- 3-2</v>
      </c>
      <c r="FX85" t="str">
        <v>4833 - J.P. Central Collections</v>
      </c>
      <c r="FY85" t="str">
        <v>4841 - J.P- 4-1</v>
      </c>
      <c r="FZ85" t="str">
        <v>4842 - J.P- 4-2</v>
      </c>
      <c r="GA85" t="str">
        <v>4851 - J.P- 5-1</v>
      </c>
      <c r="GB85" t="str">
        <v>4852 - J.P- 5-2</v>
      </c>
      <c r="GC85" t="str">
        <v>4862 - J P 3-A</v>
      </c>
      <c r="GD85" t="str">
        <v>4921 - District Clerk Criminal and Bond Forfeiture</v>
      </c>
      <c r="GE85" t="str">
        <v>4922 - District Clerk Passport Central</v>
      </c>
      <c r="GF85" t="str">
        <v>4923 - District Clerk Passport East</v>
      </c>
      <c r="GG85" t="str">
        <v>4924 - District Passport North</v>
      </c>
      <c r="GH85" t="str">
        <v>4925 - District Clerk Juvenile</v>
      </c>
      <c r="GI85" t="str">
        <v>4926 - District Civil and Family, Trust and Collections</v>
      </c>
      <c r="GJ85" t="str">
        <v>5001 - County Clerk Criminal and Bond Forfeiture</v>
      </c>
      <c r="GK85" t="str">
        <v>5002 - County Clerk Recording</v>
      </c>
      <c r="GL85" t="str">
        <v>5003 - County Clerk Vitals</v>
      </c>
      <c r="GM85" t="str">
        <v>5004 - County Clerk Trust</v>
      </c>
      <c r="GN85" t="str">
        <v xml:space="preserve">5005 - County Clerk Civil </v>
      </c>
      <c r="GO85" t="str">
        <v>5006 - County Clerk Probate</v>
      </c>
      <c r="GP85" t="str">
        <v>5007 - County Clerk Central Records</v>
      </c>
      <c r="GQ85" t="str">
        <v>5008 - County Clerk-Collections</v>
      </c>
      <c r="GR85" t="str">
        <v>5041 - Truancy South</v>
      </c>
      <c r="GS85" t="str">
        <v>5042 - Truancy North</v>
      </c>
      <c r="GT85" t="str">
        <v>5043 - Truancy East</v>
      </c>
      <c r="GU85" t="str">
        <v>5110 - Employee Health Clinic</v>
      </c>
      <c r="GV85" t="str">
        <v>5111 - Juvenile Administration</v>
      </c>
      <c r="GW85" t="str">
        <v>5112 - Juvenile Psychological Service</v>
      </c>
      <c r="GX85" t="str">
        <v>5114 - Juvenile-Detention Center</v>
      </c>
      <c r="GY85" t="str">
        <v>5115 - Juvenile-Emergency Shelter</v>
      </c>
      <c r="GZ85" t="str">
        <v>5116 - Juvenile-Letot Center</v>
      </c>
      <c r="HA85" t="str">
        <v>5117 - Juvenile-Youth Village</v>
      </c>
      <c r="HB85" t="str">
        <v>5118 - Juvenile-Medlock Center</v>
      </c>
      <c r="HC85" t="str">
        <v>5119 - Juvenile-Letot Residential Treatment Center</v>
      </c>
      <c r="HD85" t="str">
        <v>5120 - Health Administration</v>
      </c>
      <c r="HE85" t="str">
        <v>5121 - Environmental Health</v>
      </c>
      <c r="HF85" t="str">
        <v>5122 - Public Health Lab</v>
      </c>
      <c r="HG85" t="str">
        <v>5123 - Preventive Health</v>
      </c>
      <c r="HH85" t="str">
        <v>5124 - Communicable Disease Control</v>
      </c>
      <c r="HI85" t="str">
        <v>5125 - STD Clinic</v>
      </c>
      <c r="HJ85" t="str">
        <v>5126 - TB Clinic</v>
      </c>
      <c r="HK85" t="str">
        <v>5128 - HHS - Finance Admin</v>
      </c>
      <c r="HL85" t="str">
        <v xml:space="preserve">5130 - Budget Office Community Contracts </v>
      </c>
      <c r="HM85" t="str">
        <v>5140 - CPS Program</v>
      </c>
      <c r="HN85" t="str">
        <v>5170 - Welfare Assistance</v>
      </c>
      <c r="HO85" t="str">
        <v>6340 - Wilmer Substance Abuse Facility</v>
      </c>
      <c r="HP85" t="str">
        <v>6430 - Truancy Enforcement Center</v>
      </c>
      <c r="HQ85" t="str">
        <v>6930 - Cash Match for Grants</v>
      </c>
      <c r="HR85" t="str">
        <v>7138 - Parking Garage CO 2004 Series</v>
      </c>
      <c r="HS85" t="str">
        <v>7139 - Unlimited Tax Ref 2005  24.097M</v>
      </c>
      <c r="HT85" t="str">
        <v>7140 - Certificate Obligation, 2006  $65M</v>
      </c>
      <c r="HU85" t="str">
        <v>7141 - Limited Tax Notes, Series 2011</v>
      </c>
      <c r="HV85" t="str">
        <v>7142 - Unlimited Tax Refunding Bonds Series 2011A-Dept</v>
      </c>
      <c r="HW85" t="str">
        <v>7144 - Limited Tax Refunding Bonds Series 2013</v>
      </c>
      <c r="HX85" t="str">
        <v>7145 - Dept Limited Tax Notes Series 2013</v>
      </c>
      <c r="HY85" t="str">
        <v>7146 - Unlimited Tax Refunding Bonds Series 2015</v>
      </c>
      <c r="HZ85" t="str">
        <v>7147 - Combination Tax and Parking Garage Revenue Certificates of Obligation Series 2016</v>
      </c>
      <c r="IA85" t="str">
        <v>7148 - Certificates of Obligation, Series 2022</v>
      </c>
      <c r="IB85" t="str">
        <v>7400 - Administrative</v>
      </c>
      <c r="IC85" t="str">
        <v>7414 - Unlimited Tax Road Bonds Series 1995</v>
      </c>
      <c r="ID85" t="str">
        <v>7418 - Road Bond Series 1996</v>
      </c>
      <c r="IE85" t="str">
        <v>7492 - 1995 Road Bond Fund</v>
      </c>
      <c r="IF85" t="str">
        <v>8010 - State Highway Fund</v>
      </c>
      <c r="IG85" t="str">
        <v>8011 - Vehicle Sales and Use Tax</v>
      </c>
      <c r="IH85" t="str">
        <v>8012 - Certificate of Title Fund</v>
      </c>
      <c r="II85" t="str">
        <v>8013 - State Beer and Wine</v>
      </c>
      <c r="IJ85" t="str">
        <v>8014 - Unapportioned Tax</v>
      </c>
      <c r="IK85" t="str">
        <v>8015 - Tax Refund</v>
      </c>
      <c r="IL85" t="str">
        <v>8016 - Trust Fund (Tax Assessor)</v>
      </c>
      <c r="IM85" t="str">
        <v>8017 - Mail-in License Renewal</v>
      </c>
      <c r="IN85" t="str">
        <v>8459 - Chase C.C. Clearing Acct-Tax Office</v>
      </c>
      <c r="IO85" t="str">
        <v>8465 - Chase C.C. MV Clearing Acct-Tax Office</v>
      </c>
      <c r="IP85" t="str">
        <v>8466 - Chase Credit Card Charge Back-Tax Office</v>
      </c>
      <c r="IQ85" t="str">
        <v>8467 - Chase C.C MV Charge Back Tax Office</v>
      </c>
      <c r="IR85" t="str">
        <v>8543 - Chase Credit Card B&amp;W Chargeback</v>
      </c>
      <c r="IS85" t="str">
        <v>8545 - Chase Credit Card VIT/SIT Chargeback</v>
      </c>
      <c r="IT85" t="str">
        <v>8718 - Dealers' Escrow Account</v>
      </c>
      <c r="IU85" t="str">
        <v>8719 - Undisbursed Funds</v>
      </c>
      <c r="IV85" t="str">
        <v>8720 - Credit Card Deposit/Clearing Acct</v>
      </c>
      <c r="IW85" t="str">
        <v>8721 - Unapportioned Tax ( Year End ) Used to be 720</v>
      </c>
      <c r="IX85" t="str">
        <v>8731 - Credit Card Chargeback Acct</v>
      </c>
      <c r="IY85" t="str">
        <v>9010 - Library Assistance</v>
      </c>
      <c r="IZ85" t="str">
        <v>9020 - Local Emergencies</v>
      </c>
      <c r="JA85" t="str">
        <v>9101 - Park &amp; Open Space Adm</v>
      </c>
      <c r="JB85" t="str">
        <v>9102 - Park and Open Space</v>
      </c>
      <c r="JC85" t="str">
        <v>9200 - Escrows</v>
      </c>
      <c r="JD85" t="str">
        <v>9205 - Constable Precinct #1</v>
      </c>
      <c r="JE85" t="str">
        <v>9206 - Constable Precinct #2</v>
      </c>
      <c r="JF85" t="str">
        <v>9207 - Constable Precinct #3</v>
      </c>
      <c r="JG85" t="str">
        <v>9208 - Constable Precinct #4</v>
      </c>
      <c r="JH85" t="str">
        <v>9209 - Constable Precinct #5</v>
      </c>
      <c r="JI85" t="str">
        <v xml:space="preserve">9215 - Commissary </v>
      </c>
      <c r="JJ85" t="str">
        <v xml:space="preserve">9220 - District Attorney </v>
      </c>
      <c r="JK85" t="str">
        <v>9225 - Sheriff</v>
      </c>
      <c r="JL85" t="str">
        <v xml:space="preserve">9230 - Juvenile </v>
      </c>
      <c r="JM85" t="str">
        <v xml:space="preserve">9235 - Justice of Peace </v>
      </c>
      <c r="JN85" t="str">
        <v>9240 - County Clerk</v>
      </c>
      <c r="JO85" t="str">
        <v>9245 - District Clerk</v>
      </c>
      <c r="JP85" t="str">
        <v xml:space="preserve">9250 - County Clerk Record Management </v>
      </c>
      <c r="JQ85" t="str">
        <v xml:space="preserve">9255 - District Clerk Record Management </v>
      </c>
      <c r="JR85" t="str">
        <v xml:space="preserve">9256 - County &amp; District Clerk Record Management </v>
      </c>
      <c r="JS85" t="str">
        <v xml:space="preserve">9260 - Community Supervision and Correction Department </v>
      </c>
      <c r="JT85" t="str">
        <v xml:space="preserve">9265 - Tax Office </v>
      </c>
      <c r="JU85" t="str">
        <v xml:space="preserve">9270 - Criminal Justice </v>
      </c>
      <c r="JV85" t="str">
        <v xml:space="preserve">9275 - Divert Court </v>
      </c>
      <c r="JW85" t="str">
        <v>9280 - HHS</v>
      </c>
      <c r="JX85" t="str">
        <v>9285 - Probate Court</v>
      </c>
      <c r="JY85" t="str">
        <v>9290 - Law Library</v>
      </c>
      <c r="JZ85" t="str">
        <v>9291 - SBE</v>
      </c>
      <c r="KA85" t="str">
        <v>9292 - Fire Marshall</v>
      </c>
      <c r="KB85" t="str">
        <v>9410 - IT Projects</v>
      </c>
      <c r="KC85" t="str">
        <v>9420 - Facilities Projects</v>
      </c>
      <c r="KD85" t="str">
        <v>9430 - Public Works Projects</v>
      </c>
      <c r="KE85" t="str">
        <v>9440 - CSCD Projects</v>
      </c>
      <c r="KF85" t="str">
        <v>9450 - Elections</v>
      </c>
      <c r="KG85" t="str">
        <v>9455 - Household Hazardous Waste</v>
      </c>
      <c r="KH85" t="str">
        <v>9464 - American Rescue Plan</v>
      </c>
      <c r="KI85" t="str">
        <v>9466 - Major Grants</v>
      </c>
      <c r="KJ85" t="str">
        <v>9467 - HUD Section 8</v>
      </c>
      <c r="KK85" t="str">
        <v>9468 - Charter School</v>
      </c>
      <c r="KL85" t="str">
        <v>9900 - Non-Budget Charges</v>
      </c>
      <c r="KM85" t="str">
        <v>9910 - Countywide Appropriations</v>
      </c>
      <c r="KN85" t="str">
        <v>9915 - Surplus</v>
      </c>
      <c r="KO85" t="str">
        <v>9920 - Payroll -Dept</v>
      </c>
      <c r="KP85" t="str">
        <v>9940 - Reserves and Contingency</v>
      </c>
      <c r="KQ85" t="str">
        <v>9950 - Emergency Reserves</v>
      </c>
    </row>
    <row r="86" spans="1:303" x14ac:dyDescent="0.25">
      <c r="A86" t="str" cm="1">
        <f t="array" ref="A86:KQ86">TRANSPOSE(_xlfn._xlws.SORT(_xlfn._xlws.FILTER(TableCostCenter[Cost Center List],ISNUMBER(SEARCH(Travel!Z87,TableCostCenter[Cost Center List])))))</f>
        <v>0000 - Default Cost Center</v>
      </c>
      <c r="B86" t="str">
        <v>1010 - County Judge</v>
      </c>
      <c r="C86" t="str">
        <v>1011 - Truancy Courts</v>
      </c>
      <c r="D86" t="str">
        <v>1016 - Planning and Development</v>
      </c>
      <c r="E86" t="str">
        <v>1020 - Commissioners' Court Administrator</v>
      </c>
      <c r="F86" t="str">
        <v>1021 - Operation Services - Engineering</v>
      </c>
      <c r="G86" t="str">
        <v>1022 - Operation Services - Facilities</v>
      </c>
      <c r="H86" t="str">
        <v>1023 - Operation Services - Comm/Central Services</v>
      </c>
      <c r="I86" t="str">
        <v>1024 - Operation Services - Records Mgmt</v>
      </c>
      <c r="J86" t="str">
        <v>1027 - Operation Services - Auto Service Center</v>
      </c>
      <c r="K86" t="str">
        <v>1035 - Tax Assessor/Collector</v>
      </c>
      <c r="L86" t="str">
        <v>1040 - Human Resource/Civil Service</v>
      </c>
      <c r="M86" t="str">
        <v>1041 - HRCS - 52e Employees</v>
      </c>
      <c r="N86" t="str">
        <v>1045 - Records Bldg Fitness Center</v>
      </c>
      <c r="O86" t="str">
        <v>1050 - County Treasurer</v>
      </c>
      <c r="P86" t="str">
        <v>1060 - Office of Budget &amp; Evaluation</v>
      </c>
      <c r="Q86" t="str">
        <v>1070 - County Auditor</v>
      </c>
      <c r="R86" t="str">
        <v>1080 - Purchasing</v>
      </c>
      <c r="S86" t="str">
        <v>1082 - Small Business Enterprise(SBE)</v>
      </c>
      <c r="T86" t="str">
        <v>1090 - IT Data Services</v>
      </c>
      <c r="U86" t="str">
        <v>1210 - Elections</v>
      </c>
      <c r="V86" t="str">
        <v>2050 - Texas Cooperative Extension</v>
      </c>
      <c r="W86" t="str">
        <v>2060 - Veterans Service</v>
      </c>
      <c r="X86" t="str">
        <v>2080 - Historical Commission</v>
      </c>
      <c r="Y86" t="str">
        <v>2110 - Public Works</v>
      </c>
      <c r="Z86" t="str">
        <v>2115 - PW - Economic Development</v>
      </c>
      <c r="AA86" t="str">
        <v>2510 - Road Precinct #1</v>
      </c>
      <c r="AB86" t="str">
        <v>2520 - Road Precinct #2</v>
      </c>
      <c r="AC86" t="str">
        <v>2530 - Road Precinct #3</v>
      </c>
      <c r="AD86" t="str">
        <v>2540 - Road Precinct #4</v>
      </c>
      <c r="AE86" t="str">
        <v>2550 - Road Reserves</v>
      </c>
      <c r="AF86" t="str">
        <v>3020 - Community Supervision</v>
      </c>
      <c r="AG86" t="str">
        <v>3030 - Public Service Program</v>
      </c>
      <c r="AH86" t="str">
        <v>3043 - Unincorporated Area Services</v>
      </c>
      <c r="AI86" t="str">
        <v>3110 - Executive</v>
      </c>
      <c r="AJ86" t="str">
        <v>3111 - Special Investigation</v>
      </c>
      <c r="AK86" t="str">
        <v>3112 - Intelligence</v>
      </c>
      <c r="AL86" t="str">
        <v>3113 - Internal Affairs</v>
      </c>
      <c r="AM86" t="str">
        <v>3114 - Compliance</v>
      </c>
      <c r="AN86" t="str">
        <v>3121 - General Services</v>
      </c>
      <c r="AO86" t="str">
        <v>3122 - Personnel</v>
      </c>
      <c r="AP86" t="str">
        <v>3123 - Training</v>
      </c>
      <c r="AQ86" t="str">
        <v>3124 - Communications</v>
      </c>
      <c r="AR86" t="str">
        <v>3125 - Fiscal</v>
      </c>
      <c r="AS86" t="str">
        <v>3126 - Photo Lab</v>
      </c>
      <c r="AT86" t="str">
        <v>3127 - Print Shop Department</v>
      </c>
      <c r="AU86" t="str">
        <v>3128 - Bonds</v>
      </c>
      <c r="AV86" t="str">
        <v>3129 - Bailiff</v>
      </c>
      <c r="AW86" t="str">
        <v>3130 - Warrants</v>
      </c>
      <c r="AX86" t="str">
        <v>3131 - Fugitive Transportation</v>
      </c>
      <c r="AY86" t="str">
        <v>3132 - Civil</v>
      </c>
      <c r="AZ86" t="str">
        <v>3133 - Patrol</v>
      </c>
      <c r="BA86" t="str">
        <v>3134 - Criminal Investigation</v>
      </c>
      <c r="BB86" t="str">
        <v>3136 - FLEET</v>
      </c>
      <c r="BC86" t="str">
        <v>3137 - Freeway Management Program</v>
      </c>
      <c r="BD86" t="str">
        <v>3140 - Detention Services</v>
      </c>
      <c r="BE86" t="str">
        <v>3141 - North Tower</v>
      </c>
      <c r="BF86" t="str">
        <v>3142 - West Tower</v>
      </c>
      <c r="BG86" t="str">
        <v>3147 - Central Intake</v>
      </c>
      <c r="BH86" t="str">
        <v>3148 - South Tower</v>
      </c>
      <c r="BI86" t="str">
        <v>3150 - Classification and Release</v>
      </c>
      <c r="BJ86" t="str">
        <v>3151 - Inmate Program</v>
      </c>
      <c r="BK86" t="str">
        <v>3152 - Central Kitchen</v>
      </c>
      <c r="BL86" t="str">
        <v>3153 - Central Laundry</v>
      </c>
      <c r="BM86" t="str">
        <v>3154 - Inmate Transport</v>
      </c>
      <c r="BN86" t="str">
        <v>3155 - Jail Medical</v>
      </c>
      <c r="BO86" t="str">
        <v>3156 - Pre/Post Trial Release Program</v>
      </c>
      <c r="BP86" t="str">
        <v>3210 - Constable Precinct #1</v>
      </c>
      <c r="BQ86" t="str">
        <v>3220 - Constable Precinct #2</v>
      </c>
      <c r="BR86" t="str">
        <v>3230 - Constable Precinct #3</v>
      </c>
      <c r="BS86" t="str">
        <v>3240 - Constable Precinct #4</v>
      </c>
      <c r="BT86" t="str">
        <v>3250 - Constable Precinct #5</v>
      </c>
      <c r="BU86" t="str">
        <v>3270 - Constable Precinct #3A</v>
      </c>
      <c r="BV86" t="str">
        <v>3280 - Constable Precinct #4A</v>
      </c>
      <c r="BW86" t="str">
        <v>3311 - Crime Lab</v>
      </c>
      <c r="BX86" t="str">
        <v>3312 - Medical Examiner</v>
      </c>
      <c r="BY86" t="str">
        <v>3313 - Breath Alcohol Program</v>
      </c>
      <c r="BZ86" t="str">
        <v>4001 - Building Security</v>
      </c>
      <c r="CA86" t="str">
        <v>4002 - Emergency Management</v>
      </c>
      <c r="CB86" t="str">
        <v>4003 - Fire Marshal</v>
      </c>
      <c r="CC86" t="str">
        <v>4011 - District Attorney</v>
      </c>
      <c r="CD86" t="str">
        <v>4012 - DA-Special Allocation</v>
      </c>
      <c r="CE86" t="str">
        <v>4013 - Drug Court Program</v>
      </c>
      <c r="CF86" t="str">
        <v>4014 - Jail Diversion</v>
      </c>
      <c r="CG86" t="str">
        <v>4015 - Divert Court</v>
      </c>
      <c r="CH86" t="str">
        <v>4016 - S.T.A.C. Court</v>
      </c>
      <c r="CI86" t="str">
        <v>4020 - District Clerk</v>
      </c>
      <c r="CJ86" t="str">
        <v>4031 - County Clerk</v>
      </c>
      <c r="CK86" t="str">
        <v>4032 - County Clerk-Collections</v>
      </c>
      <c r="CL86" t="str">
        <v>4033 - Truancy Courts Clerks</v>
      </c>
      <c r="CM86" t="str">
        <v>4040 - Public Defender</v>
      </c>
      <c r="CN86" t="str">
        <v>4051 - District Court Administration</v>
      </c>
      <c r="CO86" t="str">
        <v>4052 - Family Court Services</v>
      </c>
      <c r="CP86" t="str">
        <v>4053 - Child Support Payments Office</v>
      </c>
      <c r="CQ86" t="str">
        <v>4054 - Alt. Dispute Resolution-Dept</v>
      </c>
      <c r="CR86" t="str">
        <v>4056 - Domestic Relations Office Administration</v>
      </c>
      <c r="CS86" t="str">
        <v>4060 - Jury Service</v>
      </c>
      <c r="CT86" t="str">
        <v>4065 - Grand Jury Service</v>
      </c>
      <c r="CU86" t="str">
        <v>4071 - 5th Court of Appeals</v>
      </c>
      <c r="CV86" t="str">
        <v>4072 - First Admin. Judicial Region</v>
      </c>
      <c r="CW86" t="str">
        <v>4080 - Court Cost Miscellaneous</v>
      </c>
      <c r="CX86" t="str">
        <v>4090 - Appellate Justice System</v>
      </c>
      <c r="CY86" t="str">
        <v>4110 - 14th Civil District Court</v>
      </c>
      <c r="CZ86" t="str">
        <v>4115 - 44th Civil District Court</v>
      </c>
      <c r="DA86" t="str">
        <v>4120 - 68th Civil District Court</v>
      </c>
      <c r="DB86" t="str">
        <v>4125 - 95th Civil District Court</v>
      </c>
      <c r="DC86" t="str">
        <v>4130 - 101st Civil District Court</v>
      </c>
      <c r="DD86" t="str">
        <v>4135 - 116th Civil District Court</v>
      </c>
      <c r="DE86" t="str">
        <v>4140 - 134th Civil District Court</v>
      </c>
      <c r="DF86" t="str">
        <v>4145 - 160th Civil District Court</v>
      </c>
      <c r="DG86" t="str">
        <v>4150 - 162nd Civil District Court</v>
      </c>
      <c r="DH86" t="str">
        <v>4155 - 191st Civil District Court</v>
      </c>
      <c r="DI86" t="str">
        <v>4160 - 192nd Civil District Court</v>
      </c>
      <c r="DJ86" t="str">
        <v>4165 - 193rd Civil District Court</v>
      </c>
      <c r="DK86" t="str">
        <v>4170 - 298th Civil District Court</v>
      </c>
      <c r="DL86" t="str">
        <v>4175 - Civil District Masters</v>
      </c>
      <c r="DM86" t="str">
        <v>4180 - Civil Tax Court</v>
      </c>
      <c r="DN86" t="str">
        <v>4210 - 254th Family Court</v>
      </c>
      <c r="DO86" t="str">
        <v>4215 - 255th Family Court</v>
      </c>
      <c r="DP86" t="str">
        <v>4220 - 256th Family Court</v>
      </c>
      <c r="DQ86" t="str">
        <v>4225 - 301st Family Court</v>
      </c>
      <c r="DR86" t="str">
        <v>4230 - 302nd Family Court</v>
      </c>
      <c r="DS86" t="str">
        <v>4235 - 303rd Family Court</v>
      </c>
      <c r="DT86" t="str">
        <v>4240 - 330th Family Court</v>
      </c>
      <c r="DU86" t="str">
        <v>4250 - IV-D Court</v>
      </c>
      <c r="DV86" t="str">
        <v>4310 - 304th Juvenile Court</v>
      </c>
      <c r="DW86" t="str">
        <v>4320 - 305th Juvenile Court</v>
      </c>
      <c r="DX86" t="str">
        <v>4401 - Criminal District Court #1</v>
      </c>
      <c r="DY86" t="str">
        <v>4402 - Criminal District Court #2</v>
      </c>
      <c r="DZ86" t="str">
        <v>4403 - Criminal District Court #3</v>
      </c>
      <c r="EA86" t="str">
        <v>4404 - Criminal District Court #4</v>
      </c>
      <c r="EB86" t="str">
        <v>4405 - Criminal District Court #5</v>
      </c>
      <c r="EC86" t="str">
        <v>4406 - Criminal District Court #6</v>
      </c>
      <c r="ED86" t="str">
        <v>4407 - Criminal District Court #7</v>
      </c>
      <c r="EE86" t="str">
        <v>4410 - 194th Criminal District Court</v>
      </c>
      <c r="EF86" t="str">
        <v>4415 - 195th Criminal District Court</v>
      </c>
      <c r="EG86" t="str">
        <v>4420 - 203rd Criminal District Court</v>
      </c>
      <c r="EH86" t="str">
        <v>4425 - 204th Criminal District Court</v>
      </c>
      <c r="EI86" t="str">
        <v>4430 - 265th Criminal District Court</v>
      </c>
      <c r="EJ86" t="str">
        <v>4435 - 282nd Criminal District Court</v>
      </c>
      <c r="EK86" t="str">
        <v>4440 - 283rd Criminal District Court</v>
      </c>
      <c r="EL86" t="str">
        <v>4445 - 291st Criminal District Court</v>
      </c>
      <c r="EM86" t="str">
        <v>4450 - 292nd Criminal District Court</v>
      </c>
      <c r="EN86" t="str">
        <v>4455 - 363rd Criminal District Court</v>
      </c>
      <c r="EO86" t="str">
        <v>4460 - Criminal District Magistrates</v>
      </c>
      <c r="EP86" t="str">
        <v>4461 - Pretrial Release</v>
      </c>
      <c r="EQ86" t="str">
        <v>4465 - Staff Attorneys</v>
      </c>
      <c r="ER86" t="str">
        <v>4470 - Criminal District Court Manager</v>
      </c>
      <c r="ES86" t="str">
        <v>4501 - County Court at Law #1</v>
      </c>
      <c r="ET86" t="str">
        <v>4502 - County Court at Law #2</v>
      </c>
      <c r="EU86" t="str">
        <v>4503 - County Court at Law #3</v>
      </c>
      <c r="EV86" t="str">
        <v>4504 - County Court at Law #4</v>
      </c>
      <c r="EW86" t="str">
        <v>4505 - County Court at Law #5</v>
      </c>
      <c r="EX86" t="str">
        <v>4601 - County Criminal Court #1</v>
      </c>
      <c r="EY86" t="str">
        <v>4602 - County Criminal Court #2</v>
      </c>
      <c r="EZ86" t="str">
        <v>4603 - County Criminal Court #3</v>
      </c>
      <c r="FA86" t="str">
        <v>4604 - County Criminal Court #4</v>
      </c>
      <c r="FB86" t="str">
        <v>4605 - County Criminal Court #5</v>
      </c>
      <c r="FC86" t="str">
        <v>4606 - County Criminal Court #6</v>
      </c>
      <c r="FD86" t="str">
        <v>4607 - County Criminal Court #7</v>
      </c>
      <c r="FE86" t="str">
        <v>4608 - County Criminal Court #8</v>
      </c>
      <c r="FF86" t="str">
        <v>4609 - County Criminal Court #9</v>
      </c>
      <c r="FG86" t="str">
        <v>4610 - County Criminal Court #10</v>
      </c>
      <c r="FH86" t="str">
        <v>4611 - County Criminal Court #11</v>
      </c>
      <c r="FI86" t="str">
        <v>4615 - County Criminal Court of Appeals</v>
      </c>
      <c r="FJ86" t="str">
        <v>4616 - County Criminal Court of Appeals #2</v>
      </c>
      <c r="FK86" t="str">
        <v>4617 - County Criminal Court - Magistrate</v>
      </c>
      <c r="FL86" t="str">
        <v>4620 - County Criminal Court Manager</v>
      </c>
      <c r="FM86" t="str">
        <v>4701 - Probate Court #1</v>
      </c>
      <c r="FN86" t="str">
        <v>4702 - Probate Court #2</v>
      </c>
      <c r="FO86" t="str">
        <v>4703 - Probate Court #3</v>
      </c>
      <c r="FP86" t="str">
        <v>4704 - Investigators/Court Visitor Program</v>
      </c>
      <c r="FQ86" t="str">
        <v>4705 - Probate Associates</v>
      </c>
      <c r="FR86" t="str">
        <v>4811 - J.P- 1-1</v>
      </c>
      <c r="FS86" t="str">
        <v>4812 - J.P- 1-2</v>
      </c>
      <c r="FT86" t="str">
        <v>4821 - J.P- 2-1</v>
      </c>
      <c r="FU86" t="str">
        <v>4822 - J.P- 2-2</v>
      </c>
      <c r="FV86" t="str">
        <v>4831 - J.P- 3-1</v>
      </c>
      <c r="FW86" t="str">
        <v>4832 - J.P- 3-2</v>
      </c>
      <c r="FX86" t="str">
        <v>4833 - J.P. Central Collections</v>
      </c>
      <c r="FY86" t="str">
        <v>4841 - J.P- 4-1</v>
      </c>
      <c r="FZ86" t="str">
        <v>4842 - J.P- 4-2</v>
      </c>
      <c r="GA86" t="str">
        <v>4851 - J.P- 5-1</v>
      </c>
      <c r="GB86" t="str">
        <v>4852 - J.P- 5-2</v>
      </c>
      <c r="GC86" t="str">
        <v>4862 - J P 3-A</v>
      </c>
      <c r="GD86" t="str">
        <v>4921 - District Clerk Criminal and Bond Forfeiture</v>
      </c>
      <c r="GE86" t="str">
        <v>4922 - District Clerk Passport Central</v>
      </c>
      <c r="GF86" t="str">
        <v>4923 - District Clerk Passport East</v>
      </c>
      <c r="GG86" t="str">
        <v>4924 - District Passport North</v>
      </c>
      <c r="GH86" t="str">
        <v>4925 - District Clerk Juvenile</v>
      </c>
      <c r="GI86" t="str">
        <v>4926 - District Civil and Family, Trust and Collections</v>
      </c>
      <c r="GJ86" t="str">
        <v>5001 - County Clerk Criminal and Bond Forfeiture</v>
      </c>
      <c r="GK86" t="str">
        <v>5002 - County Clerk Recording</v>
      </c>
      <c r="GL86" t="str">
        <v>5003 - County Clerk Vitals</v>
      </c>
      <c r="GM86" t="str">
        <v>5004 - County Clerk Trust</v>
      </c>
      <c r="GN86" t="str">
        <v xml:space="preserve">5005 - County Clerk Civil </v>
      </c>
      <c r="GO86" t="str">
        <v>5006 - County Clerk Probate</v>
      </c>
      <c r="GP86" t="str">
        <v>5007 - County Clerk Central Records</v>
      </c>
      <c r="GQ86" t="str">
        <v>5008 - County Clerk-Collections</v>
      </c>
      <c r="GR86" t="str">
        <v>5041 - Truancy South</v>
      </c>
      <c r="GS86" t="str">
        <v>5042 - Truancy North</v>
      </c>
      <c r="GT86" t="str">
        <v>5043 - Truancy East</v>
      </c>
      <c r="GU86" t="str">
        <v>5110 - Employee Health Clinic</v>
      </c>
      <c r="GV86" t="str">
        <v>5111 - Juvenile Administration</v>
      </c>
      <c r="GW86" t="str">
        <v>5112 - Juvenile Psychological Service</v>
      </c>
      <c r="GX86" t="str">
        <v>5114 - Juvenile-Detention Center</v>
      </c>
      <c r="GY86" t="str">
        <v>5115 - Juvenile-Emergency Shelter</v>
      </c>
      <c r="GZ86" t="str">
        <v>5116 - Juvenile-Letot Center</v>
      </c>
      <c r="HA86" t="str">
        <v>5117 - Juvenile-Youth Village</v>
      </c>
      <c r="HB86" t="str">
        <v>5118 - Juvenile-Medlock Center</v>
      </c>
      <c r="HC86" t="str">
        <v>5119 - Juvenile-Letot Residential Treatment Center</v>
      </c>
      <c r="HD86" t="str">
        <v>5120 - Health Administration</v>
      </c>
      <c r="HE86" t="str">
        <v>5121 - Environmental Health</v>
      </c>
      <c r="HF86" t="str">
        <v>5122 - Public Health Lab</v>
      </c>
      <c r="HG86" t="str">
        <v>5123 - Preventive Health</v>
      </c>
      <c r="HH86" t="str">
        <v>5124 - Communicable Disease Control</v>
      </c>
      <c r="HI86" t="str">
        <v>5125 - STD Clinic</v>
      </c>
      <c r="HJ86" t="str">
        <v>5126 - TB Clinic</v>
      </c>
      <c r="HK86" t="str">
        <v>5128 - HHS - Finance Admin</v>
      </c>
      <c r="HL86" t="str">
        <v xml:space="preserve">5130 - Budget Office Community Contracts </v>
      </c>
      <c r="HM86" t="str">
        <v>5140 - CPS Program</v>
      </c>
      <c r="HN86" t="str">
        <v>5170 - Welfare Assistance</v>
      </c>
      <c r="HO86" t="str">
        <v>6340 - Wilmer Substance Abuse Facility</v>
      </c>
      <c r="HP86" t="str">
        <v>6430 - Truancy Enforcement Center</v>
      </c>
      <c r="HQ86" t="str">
        <v>6930 - Cash Match for Grants</v>
      </c>
      <c r="HR86" t="str">
        <v>7138 - Parking Garage CO 2004 Series</v>
      </c>
      <c r="HS86" t="str">
        <v>7139 - Unlimited Tax Ref 2005  24.097M</v>
      </c>
      <c r="HT86" t="str">
        <v>7140 - Certificate Obligation, 2006  $65M</v>
      </c>
      <c r="HU86" t="str">
        <v>7141 - Limited Tax Notes, Series 2011</v>
      </c>
      <c r="HV86" t="str">
        <v>7142 - Unlimited Tax Refunding Bonds Series 2011A-Dept</v>
      </c>
      <c r="HW86" t="str">
        <v>7144 - Limited Tax Refunding Bonds Series 2013</v>
      </c>
      <c r="HX86" t="str">
        <v>7145 - Dept Limited Tax Notes Series 2013</v>
      </c>
      <c r="HY86" t="str">
        <v>7146 - Unlimited Tax Refunding Bonds Series 2015</v>
      </c>
      <c r="HZ86" t="str">
        <v>7147 - Combination Tax and Parking Garage Revenue Certificates of Obligation Series 2016</v>
      </c>
      <c r="IA86" t="str">
        <v>7148 - Certificates of Obligation, Series 2022</v>
      </c>
      <c r="IB86" t="str">
        <v>7400 - Administrative</v>
      </c>
      <c r="IC86" t="str">
        <v>7414 - Unlimited Tax Road Bonds Series 1995</v>
      </c>
      <c r="ID86" t="str">
        <v>7418 - Road Bond Series 1996</v>
      </c>
      <c r="IE86" t="str">
        <v>7492 - 1995 Road Bond Fund</v>
      </c>
      <c r="IF86" t="str">
        <v>8010 - State Highway Fund</v>
      </c>
      <c r="IG86" t="str">
        <v>8011 - Vehicle Sales and Use Tax</v>
      </c>
      <c r="IH86" t="str">
        <v>8012 - Certificate of Title Fund</v>
      </c>
      <c r="II86" t="str">
        <v>8013 - State Beer and Wine</v>
      </c>
      <c r="IJ86" t="str">
        <v>8014 - Unapportioned Tax</v>
      </c>
      <c r="IK86" t="str">
        <v>8015 - Tax Refund</v>
      </c>
      <c r="IL86" t="str">
        <v>8016 - Trust Fund (Tax Assessor)</v>
      </c>
      <c r="IM86" t="str">
        <v>8017 - Mail-in License Renewal</v>
      </c>
      <c r="IN86" t="str">
        <v>8459 - Chase C.C. Clearing Acct-Tax Office</v>
      </c>
      <c r="IO86" t="str">
        <v>8465 - Chase C.C. MV Clearing Acct-Tax Office</v>
      </c>
      <c r="IP86" t="str">
        <v>8466 - Chase Credit Card Charge Back-Tax Office</v>
      </c>
      <c r="IQ86" t="str">
        <v>8467 - Chase C.C MV Charge Back Tax Office</v>
      </c>
      <c r="IR86" t="str">
        <v>8543 - Chase Credit Card B&amp;W Chargeback</v>
      </c>
      <c r="IS86" t="str">
        <v>8545 - Chase Credit Card VIT/SIT Chargeback</v>
      </c>
      <c r="IT86" t="str">
        <v>8718 - Dealers' Escrow Account</v>
      </c>
      <c r="IU86" t="str">
        <v>8719 - Undisbursed Funds</v>
      </c>
      <c r="IV86" t="str">
        <v>8720 - Credit Card Deposit/Clearing Acct</v>
      </c>
      <c r="IW86" t="str">
        <v>8721 - Unapportioned Tax ( Year End ) Used to be 720</v>
      </c>
      <c r="IX86" t="str">
        <v>8731 - Credit Card Chargeback Acct</v>
      </c>
      <c r="IY86" t="str">
        <v>9010 - Library Assistance</v>
      </c>
      <c r="IZ86" t="str">
        <v>9020 - Local Emergencies</v>
      </c>
      <c r="JA86" t="str">
        <v>9101 - Park &amp; Open Space Adm</v>
      </c>
      <c r="JB86" t="str">
        <v>9102 - Park and Open Space</v>
      </c>
      <c r="JC86" t="str">
        <v>9200 - Escrows</v>
      </c>
      <c r="JD86" t="str">
        <v>9205 - Constable Precinct #1</v>
      </c>
      <c r="JE86" t="str">
        <v>9206 - Constable Precinct #2</v>
      </c>
      <c r="JF86" t="str">
        <v>9207 - Constable Precinct #3</v>
      </c>
      <c r="JG86" t="str">
        <v>9208 - Constable Precinct #4</v>
      </c>
      <c r="JH86" t="str">
        <v>9209 - Constable Precinct #5</v>
      </c>
      <c r="JI86" t="str">
        <v xml:space="preserve">9215 - Commissary </v>
      </c>
      <c r="JJ86" t="str">
        <v xml:space="preserve">9220 - District Attorney </v>
      </c>
      <c r="JK86" t="str">
        <v>9225 - Sheriff</v>
      </c>
      <c r="JL86" t="str">
        <v xml:space="preserve">9230 - Juvenile </v>
      </c>
      <c r="JM86" t="str">
        <v xml:space="preserve">9235 - Justice of Peace </v>
      </c>
      <c r="JN86" t="str">
        <v>9240 - County Clerk</v>
      </c>
      <c r="JO86" t="str">
        <v>9245 - District Clerk</v>
      </c>
      <c r="JP86" t="str">
        <v xml:space="preserve">9250 - County Clerk Record Management </v>
      </c>
      <c r="JQ86" t="str">
        <v xml:space="preserve">9255 - District Clerk Record Management </v>
      </c>
      <c r="JR86" t="str">
        <v xml:space="preserve">9256 - County &amp; District Clerk Record Management </v>
      </c>
      <c r="JS86" t="str">
        <v xml:space="preserve">9260 - Community Supervision and Correction Department </v>
      </c>
      <c r="JT86" t="str">
        <v xml:space="preserve">9265 - Tax Office </v>
      </c>
      <c r="JU86" t="str">
        <v xml:space="preserve">9270 - Criminal Justice </v>
      </c>
      <c r="JV86" t="str">
        <v xml:space="preserve">9275 - Divert Court </v>
      </c>
      <c r="JW86" t="str">
        <v>9280 - HHS</v>
      </c>
      <c r="JX86" t="str">
        <v>9285 - Probate Court</v>
      </c>
      <c r="JY86" t="str">
        <v>9290 - Law Library</v>
      </c>
      <c r="JZ86" t="str">
        <v>9291 - SBE</v>
      </c>
      <c r="KA86" t="str">
        <v>9292 - Fire Marshall</v>
      </c>
      <c r="KB86" t="str">
        <v>9410 - IT Projects</v>
      </c>
      <c r="KC86" t="str">
        <v>9420 - Facilities Projects</v>
      </c>
      <c r="KD86" t="str">
        <v>9430 - Public Works Projects</v>
      </c>
      <c r="KE86" t="str">
        <v>9440 - CSCD Projects</v>
      </c>
      <c r="KF86" t="str">
        <v>9450 - Elections</v>
      </c>
      <c r="KG86" t="str">
        <v>9455 - Household Hazardous Waste</v>
      </c>
      <c r="KH86" t="str">
        <v>9464 - American Rescue Plan</v>
      </c>
      <c r="KI86" t="str">
        <v>9466 - Major Grants</v>
      </c>
      <c r="KJ86" t="str">
        <v>9467 - HUD Section 8</v>
      </c>
      <c r="KK86" t="str">
        <v>9468 - Charter School</v>
      </c>
      <c r="KL86" t="str">
        <v>9900 - Non-Budget Charges</v>
      </c>
      <c r="KM86" t="str">
        <v>9910 - Countywide Appropriations</v>
      </c>
      <c r="KN86" t="str">
        <v>9915 - Surplus</v>
      </c>
      <c r="KO86" t="str">
        <v>9920 - Payroll -Dept</v>
      </c>
      <c r="KP86" t="str">
        <v>9940 - Reserves and Contingency</v>
      </c>
      <c r="KQ86" t="str">
        <v>9950 - Emergency Reserves</v>
      </c>
    </row>
    <row r="87" spans="1:303" x14ac:dyDescent="0.25">
      <c r="A87" t="str" cm="1">
        <f t="array" ref="A87:KQ87">TRANSPOSE(_xlfn._xlws.SORT(_xlfn._xlws.FILTER(TableCostCenter[Cost Center List],ISNUMBER(SEARCH(Travel!Z88,TableCostCenter[Cost Center List])))))</f>
        <v>0000 - Default Cost Center</v>
      </c>
      <c r="B87" t="str">
        <v>1010 - County Judge</v>
      </c>
      <c r="C87" t="str">
        <v>1011 - Truancy Courts</v>
      </c>
      <c r="D87" t="str">
        <v>1016 - Planning and Development</v>
      </c>
      <c r="E87" t="str">
        <v>1020 - Commissioners' Court Administrator</v>
      </c>
      <c r="F87" t="str">
        <v>1021 - Operation Services - Engineering</v>
      </c>
      <c r="G87" t="str">
        <v>1022 - Operation Services - Facilities</v>
      </c>
      <c r="H87" t="str">
        <v>1023 - Operation Services - Comm/Central Services</v>
      </c>
      <c r="I87" t="str">
        <v>1024 - Operation Services - Records Mgmt</v>
      </c>
      <c r="J87" t="str">
        <v>1027 - Operation Services - Auto Service Center</v>
      </c>
      <c r="K87" t="str">
        <v>1035 - Tax Assessor/Collector</v>
      </c>
      <c r="L87" t="str">
        <v>1040 - Human Resource/Civil Service</v>
      </c>
      <c r="M87" t="str">
        <v>1041 - HRCS - 52e Employees</v>
      </c>
      <c r="N87" t="str">
        <v>1045 - Records Bldg Fitness Center</v>
      </c>
      <c r="O87" t="str">
        <v>1050 - County Treasurer</v>
      </c>
      <c r="P87" t="str">
        <v>1060 - Office of Budget &amp; Evaluation</v>
      </c>
      <c r="Q87" t="str">
        <v>1070 - County Auditor</v>
      </c>
      <c r="R87" t="str">
        <v>1080 - Purchasing</v>
      </c>
      <c r="S87" t="str">
        <v>1082 - Small Business Enterprise(SBE)</v>
      </c>
      <c r="T87" t="str">
        <v>1090 - IT Data Services</v>
      </c>
      <c r="U87" t="str">
        <v>1210 - Elections</v>
      </c>
      <c r="V87" t="str">
        <v>2050 - Texas Cooperative Extension</v>
      </c>
      <c r="W87" t="str">
        <v>2060 - Veterans Service</v>
      </c>
      <c r="X87" t="str">
        <v>2080 - Historical Commission</v>
      </c>
      <c r="Y87" t="str">
        <v>2110 - Public Works</v>
      </c>
      <c r="Z87" t="str">
        <v>2115 - PW - Economic Development</v>
      </c>
      <c r="AA87" t="str">
        <v>2510 - Road Precinct #1</v>
      </c>
      <c r="AB87" t="str">
        <v>2520 - Road Precinct #2</v>
      </c>
      <c r="AC87" t="str">
        <v>2530 - Road Precinct #3</v>
      </c>
      <c r="AD87" t="str">
        <v>2540 - Road Precinct #4</v>
      </c>
      <c r="AE87" t="str">
        <v>2550 - Road Reserves</v>
      </c>
      <c r="AF87" t="str">
        <v>3020 - Community Supervision</v>
      </c>
      <c r="AG87" t="str">
        <v>3030 - Public Service Program</v>
      </c>
      <c r="AH87" t="str">
        <v>3043 - Unincorporated Area Services</v>
      </c>
      <c r="AI87" t="str">
        <v>3110 - Executive</v>
      </c>
      <c r="AJ87" t="str">
        <v>3111 - Special Investigation</v>
      </c>
      <c r="AK87" t="str">
        <v>3112 - Intelligence</v>
      </c>
      <c r="AL87" t="str">
        <v>3113 - Internal Affairs</v>
      </c>
      <c r="AM87" t="str">
        <v>3114 - Compliance</v>
      </c>
      <c r="AN87" t="str">
        <v>3121 - General Services</v>
      </c>
      <c r="AO87" t="str">
        <v>3122 - Personnel</v>
      </c>
      <c r="AP87" t="str">
        <v>3123 - Training</v>
      </c>
      <c r="AQ87" t="str">
        <v>3124 - Communications</v>
      </c>
      <c r="AR87" t="str">
        <v>3125 - Fiscal</v>
      </c>
      <c r="AS87" t="str">
        <v>3126 - Photo Lab</v>
      </c>
      <c r="AT87" t="str">
        <v>3127 - Print Shop Department</v>
      </c>
      <c r="AU87" t="str">
        <v>3128 - Bonds</v>
      </c>
      <c r="AV87" t="str">
        <v>3129 - Bailiff</v>
      </c>
      <c r="AW87" t="str">
        <v>3130 - Warrants</v>
      </c>
      <c r="AX87" t="str">
        <v>3131 - Fugitive Transportation</v>
      </c>
      <c r="AY87" t="str">
        <v>3132 - Civil</v>
      </c>
      <c r="AZ87" t="str">
        <v>3133 - Patrol</v>
      </c>
      <c r="BA87" t="str">
        <v>3134 - Criminal Investigation</v>
      </c>
      <c r="BB87" t="str">
        <v>3136 - FLEET</v>
      </c>
      <c r="BC87" t="str">
        <v>3137 - Freeway Management Program</v>
      </c>
      <c r="BD87" t="str">
        <v>3140 - Detention Services</v>
      </c>
      <c r="BE87" t="str">
        <v>3141 - North Tower</v>
      </c>
      <c r="BF87" t="str">
        <v>3142 - West Tower</v>
      </c>
      <c r="BG87" t="str">
        <v>3147 - Central Intake</v>
      </c>
      <c r="BH87" t="str">
        <v>3148 - South Tower</v>
      </c>
      <c r="BI87" t="str">
        <v>3150 - Classification and Release</v>
      </c>
      <c r="BJ87" t="str">
        <v>3151 - Inmate Program</v>
      </c>
      <c r="BK87" t="str">
        <v>3152 - Central Kitchen</v>
      </c>
      <c r="BL87" t="str">
        <v>3153 - Central Laundry</v>
      </c>
      <c r="BM87" t="str">
        <v>3154 - Inmate Transport</v>
      </c>
      <c r="BN87" t="str">
        <v>3155 - Jail Medical</v>
      </c>
      <c r="BO87" t="str">
        <v>3156 - Pre/Post Trial Release Program</v>
      </c>
      <c r="BP87" t="str">
        <v>3210 - Constable Precinct #1</v>
      </c>
      <c r="BQ87" t="str">
        <v>3220 - Constable Precinct #2</v>
      </c>
      <c r="BR87" t="str">
        <v>3230 - Constable Precinct #3</v>
      </c>
      <c r="BS87" t="str">
        <v>3240 - Constable Precinct #4</v>
      </c>
      <c r="BT87" t="str">
        <v>3250 - Constable Precinct #5</v>
      </c>
      <c r="BU87" t="str">
        <v>3270 - Constable Precinct #3A</v>
      </c>
      <c r="BV87" t="str">
        <v>3280 - Constable Precinct #4A</v>
      </c>
      <c r="BW87" t="str">
        <v>3311 - Crime Lab</v>
      </c>
      <c r="BX87" t="str">
        <v>3312 - Medical Examiner</v>
      </c>
      <c r="BY87" t="str">
        <v>3313 - Breath Alcohol Program</v>
      </c>
      <c r="BZ87" t="str">
        <v>4001 - Building Security</v>
      </c>
      <c r="CA87" t="str">
        <v>4002 - Emergency Management</v>
      </c>
      <c r="CB87" t="str">
        <v>4003 - Fire Marshal</v>
      </c>
      <c r="CC87" t="str">
        <v>4011 - District Attorney</v>
      </c>
      <c r="CD87" t="str">
        <v>4012 - DA-Special Allocation</v>
      </c>
      <c r="CE87" t="str">
        <v>4013 - Drug Court Program</v>
      </c>
      <c r="CF87" t="str">
        <v>4014 - Jail Diversion</v>
      </c>
      <c r="CG87" t="str">
        <v>4015 - Divert Court</v>
      </c>
      <c r="CH87" t="str">
        <v>4016 - S.T.A.C. Court</v>
      </c>
      <c r="CI87" t="str">
        <v>4020 - District Clerk</v>
      </c>
      <c r="CJ87" t="str">
        <v>4031 - County Clerk</v>
      </c>
      <c r="CK87" t="str">
        <v>4032 - County Clerk-Collections</v>
      </c>
      <c r="CL87" t="str">
        <v>4033 - Truancy Courts Clerks</v>
      </c>
      <c r="CM87" t="str">
        <v>4040 - Public Defender</v>
      </c>
      <c r="CN87" t="str">
        <v>4051 - District Court Administration</v>
      </c>
      <c r="CO87" t="str">
        <v>4052 - Family Court Services</v>
      </c>
      <c r="CP87" t="str">
        <v>4053 - Child Support Payments Office</v>
      </c>
      <c r="CQ87" t="str">
        <v>4054 - Alt. Dispute Resolution-Dept</v>
      </c>
      <c r="CR87" t="str">
        <v>4056 - Domestic Relations Office Administration</v>
      </c>
      <c r="CS87" t="str">
        <v>4060 - Jury Service</v>
      </c>
      <c r="CT87" t="str">
        <v>4065 - Grand Jury Service</v>
      </c>
      <c r="CU87" t="str">
        <v>4071 - 5th Court of Appeals</v>
      </c>
      <c r="CV87" t="str">
        <v>4072 - First Admin. Judicial Region</v>
      </c>
      <c r="CW87" t="str">
        <v>4080 - Court Cost Miscellaneous</v>
      </c>
      <c r="CX87" t="str">
        <v>4090 - Appellate Justice System</v>
      </c>
      <c r="CY87" t="str">
        <v>4110 - 14th Civil District Court</v>
      </c>
      <c r="CZ87" t="str">
        <v>4115 - 44th Civil District Court</v>
      </c>
      <c r="DA87" t="str">
        <v>4120 - 68th Civil District Court</v>
      </c>
      <c r="DB87" t="str">
        <v>4125 - 95th Civil District Court</v>
      </c>
      <c r="DC87" t="str">
        <v>4130 - 101st Civil District Court</v>
      </c>
      <c r="DD87" t="str">
        <v>4135 - 116th Civil District Court</v>
      </c>
      <c r="DE87" t="str">
        <v>4140 - 134th Civil District Court</v>
      </c>
      <c r="DF87" t="str">
        <v>4145 - 160th Civil District Court</v>
      </c>
      <c r="DG87" t="str">
        <v>4150 - 162nd Civil District Court</v>
      </c>
      <c r="DH87" t="str">
        <v>4155 - 191st Civil District Court</v>
      </c>
      <c r="DI87" t="str">
        <v>4160 - 192nd Civil District Court</v>
      </c>
      <c r="DJ87" t="str">
        <v>4165 - 193rd Civil District Court</v>
      </c>
      <c r="DK87" t="str">
        <v>4170 - 298th Civil District Court</v>
      </c>
      <c r="DL87" t="str">
        <v>4175 - Civil District Masters</v>
      </c>
      <c r="DM87" t="str">
        <v>4180 - Civil Tax Court</v>
      </c>
      <c r="DN87" t="str">
        <v>4210 - 254th Family Court</v>
      </c>
      <c r="DO87" t="str">
        <v>4215 - 255th Family Court</v>
      </c>
      <c r="DP87" t="str">
        <v>4220 - 256th Family Court</v>
      </c>
      <c r="DQ87" t="str">
        <v>4225 - 301st Family Court</v>
      </c>
      <c r="DR87" t="str">
        <v>4230 - 302nd Family Court</v>
      </c>
      <c r="DS87" t="str">
        <v>4235 - 303rd Family Court</v>
      </c>
      <c r="DT87" t="str">
        <v>4240 - 330th Family Court</v>
      </c>
      <c r="DU87" t="str">
        <v>4250 - IV-D Court</v>
      </c>
      <c r="DV87" t="str">
        <v>4310 - 304th Juvenile Court</v>
      </c>
      <c r="DW87" t="str">
        <v>4320 - 305th Juvenile Court</v>
      </c>
      <c r="DX87" t="str">
        <v>4401 - Criminal District Court #1</v>
      </c>
      <c r="DY87" t="str">
        <v>4402 - Criminal District Court #2</v>
      </c>
      <c r="DZ87" t="str">
        <v>4403 - Criminal District Court #3</v>
      </c>
      <c r="EA87" t="str">
        <v>4404 - Criminal District Court #4</v>
      </c>
      <c r="EB87" t="str">
        <v>4405 - Criminal District Court #5</v>
      </c>
      <c r="EC87" t="str">
        <v>4406 - Criminal District Court #6</v>
      </c>
      <c r="ED87" t="str">
        <v>4407 - Criminal District Court #7</v>
      </c>
      <c r="EE87" t="str">
        <v>4410 - 194th Criminal District Court</v>
      </c>
      <c r="EF87" t="str">
        <v>4415 - 195th Criminal District Court</v>
      </c>
      <c r="EG87" t="str">
        <v>4420 - 203rd Criminal District Court</v>
      </c>
      <c r="EH87" t="str">
        <v>4425 - 204th Criminal District Court</v>
      </c>
      <c r="EI87" t="str">
        <v>4430 - 265th Criminal District Court</v>
      </c>
      <c r="EJ87" t="str">
        <v>4435 - 282nd Criminal District Court</v>
      </c>
      <c r="EK87" t="str">
        <v>4440 - 283rd Criminal District Court</v>
      </c>
      <c r="EL87" t="str">
        <v>4445 - 291st Criminal District Court</v>
      </c>
      <c r="EM87" t="str">
        <v>4450 - 292nd Criminal District Court</v>
      </c>
      <c r="EN87" t="str">
        <v>4455 - 363rd Criminal District Court</v>
      </c>
      <c r="EO87" t="str">
        <v>4460 - Criminal District Magistrates</v>
      </c>
      <c r="EP87" t="str">
        <v>4461 - Pretrial Release</v>
      </c>
      <c r="EQ87" t="str">
        <v>4465 - Staff Attorneys</v>
      </c>
      <c r="ER87" t="str">
        <v>4470 - Criminal District Court Manager</v>
      </c>
      <c r="ES87" t="str">
        <v>4501 - County Court at Law #1</v>
      </c>
      <c r="ET87" t="str">
        <v>4502 - County Court at Law #2</v>
      </c>
      <c r="EU87" t="str">
        <v>4503 - County Court at Law #3</v>
      </c>
      <c r="EV87" t="str">
        <v>4504 - County Court at Law #4</v>
      </c>
      <c r="EW87" t="str">
        <v>4505 - County Court at Law #5</v>
      </c>
      <c r="EX87" t="str">
        <v>4601 - County Criminal Court #1</v>
      </c>
      <c r="EY87" t="str">
        <v>4602 - County Criminal Court #2</v>
      </c>
      <c r="EZ87" t="str">
        <v>4603 - County Criminal Court #3</v>
      </c>
      <c r="FA87" t="str">
        <v>4604 - County Criminal Court #4</v>
      </c>
      <c r="FB87" t="str">
        <v>4605 - County Criminal Court #5</v>
      </c>
      <c r="FC87" t="str">
        <v>4606 - County Criminal Court #6</v>
      </c>
      <c r="FD87" t="str">
        <v>4607 - County Criminal Court #7</v>
      </c>
      <c r="FE87" t="str">
        <v>4608 - County Criminal Court #8</v>
      </c>
      <c r="FF87" t="str">
        <v>4609 - County Criminal Court #9</v>
      </c>
      <c r="FG87" t="str">
        <v>4610 - County Criminal Court #10</v>
      </c>
      <c r="FH87" t="str">
        <v>4611 - County Criminal Court #11</v>
      </c>
      <c r="FI87" t="str">
        <v>4615 - County Criminal Court of Appeals</v>
      </c>
      <c r="FJ87" t="str">
        <v>4616 - County Criminal Court of Appeals #2</v>
      </c>
      <c r="FK87" t="str">
        <v>4617 - County Criminal Court - Magistrate</v>
      </c>
      <c r="FL87" t="str">
        <v>4620 - County Criminal Court Manager</v>
      </c>
      <c r="FM87" t="str">
        <v>4701 - Probate Court #1</v>
      </c>
      <c r="FN87" t="str">
        <v>4702 - Probate Court #2</v>
      </c>
      <c r="FO87" t="str">
        <v>4703 - Probate Court #3</v>
      </c>
      <c r="FP87" t="str">
        <v>4704 - Investigators/Court Visitor Program</v>
      </c>
      <c r="FQ87" t="str">
        <v>4705 - Probate Associates</v>
      </c>
      <c r="FR87" t="str">
        <v>4811 - J.P- 1-1</v>
      </c>
      <c r="FS87" t="str">
        <v>4812 - J.P- 1-2</v>
      </c>
      <c r="FT87" t="str">
        <v>4821 - J.P- 2-1</v>
      </c>
      <c r="FU87" t="str">
        <v>4822 - J.P- 2-2</v>
      </c>
      <c r="FV87" t="str">
        <v>4831 - J.P- 3-1</v>
      </c>
      <c r="FW87" t="str">
        <v>4832 - J.P- 3-2</v>
      </c>
      <c r="FX87" t="str">
        <v>4833 - J.P. Central Collections</v>
      </c>
      <c r="FY87" t="str">
        <v>4841 - J.P- 4-1</v>
      </c>
      <c r="FZ87" t="str">
        <v>4842 - J.P- 4-2</v>
      </c>
      <c r="GA87" t="str">
        <v>4851 - J.P- 5-1</v>
      </c>
      <c r="GB87" t="str">
        <v>4852 - J.P- 5-2</v>
      </c>
      <c r="GC87" t="str">
        <v>4862 - J P 3-A</v>
      </c>
      <c r="GD87" t="str">
        <v>4921 - District Clerk Criminal and Bond Forfeiture</v>
      </c>
      <c r="GE87" t="str">
        <v>4922 - District Clerk Passport Central</v>
      </c>
      <c r="GF87" t="str">
        <v>4923 - District Clerk Passport East</v>
      </c>
      <c r="GG87" t="str">
        <v>4924 - District Passport North</v>
      </c>
      <c r="GH87" t="str">
        <v>4925 - District Clerk Juvenile</v>
      </c>
      <c r="GI87" t="str">
        <v>4926 - District Civil and Family, Trust and Collections</v>
      </c>
      <c r="GJ87" t="str">
        <v>5001 - County Clerk Criminal and Bond Forfeiture</v>
      </c>
      <c r="GK87" t="str">
        <v>5002 - County Clerk Recording</v>
      </c>
      <c r="GL87" t="str">
        <v>5003 - County Clerk Vitals</v>
      </c>
      <c r="GM87" t="str">
        <v>5004 - County Clerk Trust</v>
      </c>
      <c r="GN87" t="str">
        <v xml:space="preserve">5005 - County Clerk Civil </v>
      </c>
      <c r="GO87" t="str">
        <v>5006 - County Clerk Probate</v>
      </c>
      <c r="GP87" t="str">
        <v>5007 - County Clerk Central Records</v>
      </c>
      <c r="GQ87" t="str">
        <v>5008 - County Clerk-Collections</v>
      </c>
      <c r="GR87" t="str">
        <v>5041 - Truancy South</v>
      </c>
      <c r="GS87" t="str">
        <v>5042 - Truancy North</v>
      </c>
      <c r="GT87" t="str">
        <v>5043 - Truancy East</v>
      </c>
      <c r="GU87" t="str">
        <v>5110 - Employee Health Clinic</v>
      </c>
      <c r="GV87" t="str">
        <v>5111 - Juvenile Administration</v>
      </c>
      <c r="GW87" t="str">
        <v>5112 - Juvenile Psychological Service</v>
      </c>
      <c r="GX87" t="str">
        <v>5114 - Juvenile-Detention Center</v>
      </c>
      <c r="GY87" t="str">
        <v>5115 - Juvenile-Emergency Shelter</v>
      </c>
      <c r="GZ87" t="str">
        <v>5116 - Juvenile-Letot Center</v>
      </c>
      <c r="HA87" t="str">
        <v>5117 - Juvenile-Youth Village</v>
      </c>
      <c r="HB87" t="str">
        <v>5118 - Juvenile-Medlock Center</v>
      </c>
      <c r="HC87" t="str">
        <v>5119 - Juvenile-Letot Residential Treatment Center</v>
      </c>
      <c r="HD87" t="str">
        <v>5120 - Health Administration</v>
      </c>
      <c r="HE87" t="str">
        <v>5121 - Environmental Health</v>
      </c>
      <c r="HF87" t="str">
        <v>5122 - Public Health Lab</v>
      </c>
      <c r="HG87" t="str">
        <v>5123 - Preventive Health</v>
      </c>
      <c r="HH87" t="str">
        <v>5124 - Communicable Disease Control</v>
      </c>
      <c r="HI87" t="str">
        <v>5125 - STD Clinic</v>
      </c>
      <c r="HJ87" t="str">
        <v>5126 - TB Clinic</v>
      </c>
      <c r="HK87" t="str">
        <v>5128 - HHS - Finance Admin</v>
      </c>
      <c r="HL87" t="str">
        <v xml:space="preserve">5130 - Budget Office Community Contracts </v>
      </c>
      <c r="HM87" t="str">
        <v>5140 - CPS Program</v>
      </c>
      <c r="HN87" t="str">
        <v>5170 - Welfare Assistance</v>
      </c>
      <c r="HO87" t="str">
        <v>6340 - Wilmer Substance Abuse Facility</v>
      </c>
      <c r="HP87" t="str">
        <v>6430 - Truancy Enforcement Center</v>
      </c>
      <c r="HQ87" t="str">
        <v>6930 - Cash Match for Grants</v>
      </c>
      <c r="HR87" t="str">
        <v>7138 - Parking Garage CO 2004 Series</v>
      </c>
      <c r="HS87" t="str">
        <v>7139 - Unlimited Tax Ref 2005  24.097M</v>
      </c>
      <c r="HT87" t="str">
        <v>7140 - Certificate Obligation, 2006  $65M</v>
      </c>
      <c r="HU87" t="str">
        <v>7141 - Limited Tax Notes, Series 2011</v>
      </c>
      <c r="HV87" t="str">
        <v>7142 - Unlimited Tax Refunding Bonds Series 2011A-Dept</v>
      </c>
      <c r="HW87" t="str">
        <v>7144 - Limited Tax Refunding Bonds Series 2013</v>
      </c>
      <c r="HX87" t="str">
        <v>7145 - Dept Limited Tax Notes Series 2013</v>
      </c>
      <c r="HY87" t="str">
        <v>7146 - Unlimited Tax Refunding Bonds Series 2015</v>
      </c>
      <c r="HZ87" t="str">
        <v>7147 - Combination Tax and Parking Garage Revenue Certificates of Obligation Series 2016</v>
      </c>
      <c r="IA87" t="str">
        <v>7148 - Certificates of Obligation, Series 2022</v>
      </c>
      <c r="IB87" t="str">
        <v>7400 - Administrative</v>
      </c>
      <c r="IC87" t="str">
        <v>7414 - Unlimited Tax Road Bonds Series 1995</v>
      </c>
      <c r="ID87" t="str">
        <v>7418 - Road Bond Series 1996</v>
      </c>
      <c r="IE87" t="str">
        <v>7492 - 1995 Road Bond Fund</v>
      </c>
      <c r="IF87" t="str">
        <v>8010 - State Highway Fund</v>
      </c>
      <c r="IG87" t="str">
        <v>8011 - Vehicle Sales and Use Tax</v>
      </c>
      <c r="IH87" t="str">
        <v>8012 - Certificate of Title Fund</v>
      </c>
      <c r="II87" t="str">
        <v>8013 - State Beer and Wine</v>
      </c>
      <c r="IJ87" t="str">
        <v>8014 - Unapportioned Tax</v>
      </c>
      <c r="IK87" t="str">
        <v>8015 - Tax Refund</v>
      </c>
      <c r="IL87" t="str">
        <v>8016 - Trust Fund (Tax Assessor)</v>
      </c>
      <c r="IM87" t="str">
        <v>8017 - Mail-in License Renewal</v>
      </c>
      <c r="IN87" t="str">
        <v>8459 - Chase C.C. Clearing Acct-Tax Office</v>
      </c>
      <c r="IO87" t="str">
        <v>8465 - Chase C.C. MV Clearing Acct-Tax Office</v>
      </c>
      <c r="IP87" t="str">
        <v>8466 - Chase Credit Card Charge Back-Tax Office</v>
      </c>
      <c r="IQ87" t="str">
        <v>8467 - Chase C.C MV Charge Back Tax Office</v>
      </c>
      <c r="IR87" t="str">
        <v>8543 - Chase Credit Card B&amp;W Chargeback</v>
      </c>
      <c r="IS87" t="str">
        <v>8545 - Chase Credit Card VIT/SIT Chargeback</v>
      </c>
      <c r="IT87" t="str">
        <v>8718 - Dealers' Escrow Account</v>
      </c>
      <c r="IU87" t="str">
        <v>8719 - Undisbursed Funds</v>
      </c>
      <c r="IV87" t="str">
        <v>8720 - Credit Card Deposit/Clearing Acct</v>
      </c>
      <c r="IW87" t="str">
        <v>8721 - Unapportioned Tax ( Year End ) Used to be 720</v>
      </c>
      <c r="IX87" t="str">
        <v>8731 - Credit Card Chargeback Acct</v>
      </c>
      <c r="IY87" t="str">
        <v>9010 - Library Assistance</v>
      </c>
      <c r="IZ87" t="str">
        <v>9020 - Local Emergencies</v>
      </c>
      <c r="JA87" t="str">
        <v>9101 - Park &amp; Open Space Adm</v>
      </c>
      <c r="JB87" t="str">
        <v>9102 - Park and Open Space</v>
      </c>
      <c r="JC87" t="str">
        <v>9200 - Escrows</v>
      </c>
      <c r="JD87" t="str">
        <v>9205 - Constable Precinct #1</v>
      </c>
      <c r="JE87" t="str">
        <v>9206 - Constable Precinct #2</v>
      </c>
      <c r="JF87" t="str">
        <v>9207 - Constable Precinct #3</v>
      </c>
      <c r="JG87" t="str">
        <v>9208 - Constable Precinct #4</v>
      </c>
      <c r="JH87" t="str">
        <v>9209 - Constable Precinct #5</v>
      </c>
      <c r="JI87" t="str">
        <v xml:space="preserve">9215 - Commissary </v>
      </c>
      <c r="JJ87" t="str">
        <v xml:space="preserve">9220 - District Attorney </v>
      </c>
      <c r="JK87" t="str">
        <v>9225 - Sheriff</v>
      </c>
      <c r="JL87" t="str">
        <v xml:space="preserve">9230 - Juvenile </v>
      </c>
      <c r="JM87" t="str">
        <v xml:space="preserve">9235 - Justice of Peace </v>
      </c>
      <c r="JN87" t="str">
        <v>9240 - County Clerk</v>
      </c>
      <c r="JO87" t="str">
        <v>9245 - District Clerk</v>
      </c>
      <c r="JP87" t="str">
        <v xml:space="preserve">9250 - County Clerk Record Management </v>
      </c>
      <c r="JQ87" t="str">
        <v xml:space="preserve">9255 - District Clerk Record Management </v>
      </c>
      <c r="JR87" t="str">
        <v xml:space="preserve">9256 - County &amp; District Clerk Record Management </v>
      </c>
      <c r="JS87" t="str">
        <v xml:space="preserve">9260 - Community Supervision and Correction Department </v>
      </c>
      <c r="JT87" t="str">
        <v xml:space="preserve">9265 - Tax Office </v>
      </c>
      <c r="JU87" t="str">
        <v xml:space="preserve">9270 - Criminal Justice </v>
      </c>
      <c r="JV87" t="str">
        <v xml:space="preserve">9275 - Divert Court </v>
      </c>
      <c r="JW87" t="str">
        <v>9280 - HHS</v>
      </c>
      <c r="JX87" t="str">
        <v>9285 - Probate Court</v>
      </c>
      <c r="JY87" t="str">
        <v>9290 - Law Library</v>
      </c>
      <c r="JZ87" t="str">
        <v>9291 - SBE</v>
      </c>
      <c r="KA87" t="str">
        <v>9292 - Fire Marshall</v>
      </c>
      <c r="KB87" t="str">
        <v>9410 - IT Projects</v>
      </c>
      <c r="KC87" t="str">
        <v>9420 - Facilities Projects</v>
      </c>
      <c r="KD87" t="str">
        <v>9430 - Public Works Projects</v>
      </c>
      <c r="KE87" t="str">
        <v>9440 - CSCD Projects</v>
      </c>
      <c r="KF87" t="str">
        <v>9450 - Elections</v>
      </c>
      <c r="KG87" t="str">
        <v>9455 - Household Hazardous Waste</v>
      </c>
      <c r="KH87" t="str">
        <v>9464 - American Rescue Plan</v>
      </c>
      <c r="KI87" t="str">
        <v>9466 - Major Grants</v>
      </c>
      <c r="KJ87" t="str">
        <v>9467 - HUD Section 8</v>
      </c>
      <c r="KK87" t="str">
        <v>9468 - Charter School</v>
      </c>
      <c r="KL87" t="str">
        <v>9900 - Non-Budget Charges</v>
      </c>
      <c r="KM87" t="str">
        <v>9910 - Countywide Appropriations</v>
      </c>
      <c r="KN87" t="str">
        <v>9915 - Surplus</v>
      </c>
      <c r="KO87" t="str">
        <v>9920 - Payroll -Dept</v>
      </c>
      <c r="KP87" t="str">
        <v>9940 - Reserves and Contingency</v>
      </c>
      <c r="KQ87" t="str">
        <v>9950 - Emergency Reserves</v>
      </c>
    </row>
    <row r="88" spans="1:303" x14ac:dyDescent="0.25">
      <c r="A88" t="str" cm="1">
        <f t="array" ref="A88:KQ88">TRANSPOSE(_xlfn._xlws.SORT(_xlfn._xlws.FILTER(TableCostCenter[Cost Center List],ISNUMBER(SEARCH(Travel!Z89,TableCostCenter[Cost Center List])))))</f>
        <v>0000 - Default Cost Center</v>
      </c>
      <c r="B88" t="str">
        <v>1010 - County Judge</v>
      </c>
      <c r="C88" t="str">
        <v>1011 - Truancy Courts</v>
      </c>
      <c r="D88" t="str">
        <v>1016 - Planning and Development</v>
      </c>
      <c r="E88" t="str">
        <v>1020 - Commissioners' Court Administrator</v>
      </c>
      <c r="F88" t="str">
        <v>1021 - Operation Services - Engineering</v>
      </c>
      <c r="G88" t="str">
        <v>1022 - Operation Services - Facilities</v>
      </c>
      <c r="H88" t="str">
        <v>1023 - Operation Services - Comm/Central Services</v>
      </c>
      <c r="I88" t="str">
        <v>1024 - Operation Services - Records Mgmt</v>
      </c>
      <c r="J88" t="str">
        <v>1027 - Operation Services - Auto Service Center</v>
      </c>
      <c r="K88" t="str">
        <v>1035 - Tax Assessor/Collector</v>
      </c>
      <c r="L88" t="str">
        <v>1040 - Human Resource/Civil Service</v>
      </c>
      <c r="M88" t="str">
        <v>1041 - HRCS - 52e Employees</v>
      </c>
      <c r="N88" t="str">
        <v>1045 - Records Bldg Fitness Center</v>
      </c>
      <c r="O88" t="str">
        <v>1050 - County Treasurer</v>
      </c>
      <c r="P88" t="str">
        <v>1060 - Office of Budget &amp; Evaluation</v>
      </c>
      <c r="Q88" t="str">
        <v>1070 - County Auditor</v>
      </c>
      <c r="R88" t="str">
        <v>1080 - Purchasing</v>
      </c>
      <c r="S88" t="str">
        <v>1082 - Small Business Enterprise(SBE)</v>
      </c>
      <c r="T88" t="str">
        <v>1090 - IT Data Services</v>
      </c>
      <c r="U88" t="str">
        <v>1210 - Elections</v>
      </c>
      <c r="V88" t="str">
        <v>2050 - Texas Cooperative Extension</v>
      </c>
      <c r="W88" t="str">
        <v>2060 - Veterans Service</v>
      </c>
      <c r="X88" t="str">
        <v>2080 - Historical Commission</v>
      </c>
      <c r="Y88" t="str">
        <v>2110 - Public Works</v>
      </c>
      <c r="Z88" t="str">
        <v>2115 - PW - Economic Development</v>
      </c>
      <c r="AA88" t="str">
        <v>2510 - Road Precinct #1</v>
      </c>
      <c r="AB88" t="str">
        <v>2520 - Road Precinct #2</v>
      </c>
      <c r="AC88" t="str">
        <v>2530 - Road Precinct #3</v>
      </c>
      <c r="AD88" t="str">
        <v>2540 - Road Precinct #4</v>
      </c>
      <c r="AE88" t="str">
        <v>2550 - Road Reserves</v>
      </c>
      <c r="AF88" t="str">
        <v>3020 - Community Supervision</v>
      </c>
      <c r="AG88" t="str">
        <v>3030 - Public Service Program</v>
      </c>
      <c r="AH88" t="str">
        <v>3043 - Unincorporated Area Services</v>
      </c>
      <c r="AI88" t="str">
        <v>3110 - Executive</v>
      </c>
      <c r="AJ88" t="str">
        <v>3111 - Special Investigation</v>
      </c>
      <c r="AK88" t="str">
        <v>3112 - Intelligence</v>
      </c>
      <c r="AL88" t="str">
        <v>3113 - Internal Affairs</v>
      </c>
      <c r="AM88" t="str">
        <v>3114 - Compliance</v>
      </c>
      <c r="AN88" t="str">
        <v>3121 - General Services</v>
      </c>
      <c r="AO88" t="str">
        <v>3122 - Personnel</v>
      </c>
      <c r="AP88" t="str">
        <v>3123 - Training</v>
      </c>
      <c r="AQ88" t="str">
        <v>3124 - Communications</v>
      </c>
      <c r="AR88" t="str">
        <v>3125 - Fiscal</v>
      </c>
      <c r="AS88" t="str">
        <v>3126 - Photo Lab</v>
      </c>
      <c r="AT88" t="str">
        <v>3127 - Print Shop Department</v>
      </c>
      <c r="AU88" t="str">
        <v>3128 - Bonds</v>
      </c>
      <c r="AV88" t="str">
        <v>3129 - Bailiff</v>
      </c>
      <c r="AW88" t="str">
        <v>3130 - Warrants</v>
      </c>
      <c r="AX88" t="str">
        <v>3131 - Fugitive Transportation</v>
      </c>
      <c r="AY88" t="str">
        <v>3132 - Civil</v>
      </c>
      <c r="AZ88" t="str">
        <v>3133 - Patrol</v>
      </c>
      <c r="BA88" t="str">
        <v>3134 - Criminal Investigation</v>
      </c>
      <c r="BB88" t="str">
        <v>3136 - FLEET</v>
      </c>
      <c r="BC88" t="str">
        <v>3137 - Freeway Management Program</v>
      </c>
      <c r="BD88" t="str">
        <v>3140 - Detention Services</v>
      </c>
      <c r="BE88" t="str">
        <v>3141 - North Tower</v>
      </c>
      <c r="BF88" t="str">
        <v>3142 - West Tower</v>
      </c>
      <c r="BG88" t="str">
        <v>3147 - Central Intake</v>
      </c>
      <c r="BH88" t="str">
        <v>3148 - South Tower</v>
      </c>
      <c r="BI88" t="str">
        <v>3150 - Classification and Release</v>
      </c>
      <c r="BJ88" t="str">
        <v>3151 - Inmate Program</v>
      </c>
      <c r="BK88" t="str">
        <v>3152 - Central Kitchen</v>
      </c>
      <c r="BL88" t="str">
        <v>3153 - Central Laundry</v>
      </c>
      <c r="BM88" t="str">
        <v>3154 - Inmate Transport</v>
      </c>
      <c r="BN88" t="str">
        <v>3155 - Jail Medical</v>
      </c>
      <c r="BO88" t="str">
        <v>3156 - Pre/Post Trial Release Program</v>
      </c>
      <c r="BP88" t="str">
        <v>3210 - Constable Precinct #1</v>
      </c>
      <c r="BQ88" t="str">
        <v>3220 - Constable Precinct #2</v>
      </c>
      <c r="BR88" t="str">
        <v>3230 - Constable Precinct #3</v>
      </c>
      <c r="BS88" t="str">
        <v>3240 - Constable Precinct #4</v>
      </c>
      <c r="BT88" t="str">
        <v>3250 - Constable Precinct #5</v>
      </c>
      <c r="BU88" t="str">
        <v>3270 - Constable Precinct #3A</v>
      </c>
      <c r="BV88" t="str">
        <v>3280 - Constable Precinct #4A</v>
      </c>
      <c r="BW88" t="str">
        <v>3311 - Crime Lab</v>
      </c>
      <c r="BX88" t="str">
        <v>3312 - Medical Examiner</v>
      </c>
      <c r="BY88" t="str">
        <v>3313 - Breath Alcohol Program</v>
      </c>
      <c r="BZ88" t="str">
        <v>4001 - Building Security</v>
      </c>
      <c r="CA88" t="str">
        <v>4002 - Emergency Management</v>
      </c>
      <c r="CB88" t="str">
        <v>4003 - Fire Marshal</v>
      </c>
      <c r="CC88" t="str">
        <v>4011 - District Attorney</v>
      </c>
      <c r="CD88" t="str">
        <v>4012 - DA-Special Allocation</v>
      </c>
      <c r="CE88" t="str">
        <v>4013 - Drug Court Program</v>
      </c>
      <c r="CF88" t="str">
        <v>4014 - Jail Diversion</v>
      </c>
      <c r="CG88" t="str">
        <v>4015 - Divert Court</v>
      </c>
      <c r="CH88" t="str">
        <v>4016 - S.T.A.C. Court</v>
      </c>
      <c r="CI88" t="str">
        <v>4020 - District Clerk</v>
      </c>
      <c r="CJ88" t="str">
        <v>4031 - County Clerk</v>
      </c>
      <c r="CK88" t="str">
        <v>4032 - County Clerk-Collections</v>
      </c>
      <c r="CL88" t="str">
        <v>4033 - Truancy Courts Clerks</v>
      </c>
      <c r="CM88" t="str">
        <v>4040 - Public Defender</v>
      </c>
      <c r="CN88" t="str">
        <v>4051 - District Court Administration</v>
      </c>
      <c r="CO88" t="str">
        <v>4052 - Family Court Services</v>
      </c>
      <c r="CP88" t="str">
        <v>4053 - Child Support Payments Office</v>
      </c>
      <c r="CQ88" t="str">
        <v>4054 - Alt. Dispute Resolution-Dept</v>
      </c>
      <c r="CR88" t="str">
        <v>4056 - Domestic Relations Office Administration</v>
      </c>
      <c r="CS88" t="str">
        <v>4060 - Jury Service</v>
      </c>
      <c r="CT88" t="str">
        <v>4065 - Grand Jury Service</v>
      </c>
      <c r="CU88" t="str">
        <v>4071 - 5th Court of Appeals</v>
      </c>
      <c r="CV88" t="str">
        <v>4072 - First Admin. Judicial Region</v>
      </c>
      <c r="CW88" t="str">
        <v>4080 - Court Cost Miscellaneous</v>
      </c>
      <c r="CX88" t="str">
        <v>4090 - Appellate Justice System</v>
      </c>
      <c r="CY88" t="str">
        <v>4110 - 14th Civil District Court</v>
      </c>
      <c r="CZ88" t="str">
        <v>4115 - 44th Civil District Court</v>
      </c>
      <c r="DA88" t="str">
        <v>4120 - 68th Civil District Court</v>
      </c>
      <c r="DB88" t="str">
        <v>4125 - 95th Civil District Court</v>
      </c>
      <c r="DC88" t="str">
        <v>4130 - 101st Civil District Court</v>
      </c>
      <c r="DD88" t="str">
        <v>4135 - 116th Civil District Court</v>
      </c>
      <c r="DE88" t="str">
        <v>4140 - 134th Civil District Court</v>
      </c>
      <c r="DF88" t="str">
        <v>4145 - 160th Civil District Court</v>
      </c>
      <c r="DG88" t="str">
        <v>4150 - 162nd Civil District Court</v>
      </c>
      <c r="DH88" t="str">
        <v>4155 - 191st Civil District Court</v>
      </c>
      <c r="DI88" t="str">
        <v>4160 - 192nd Civil District Court</v>
      </c>
      <c r="DJ88" t="str">
        <v>4165 - 193rd Civil District Court</v>
      </c>
      <c r="DK88" t="str">
        <v>4170 - 298th Civil District Court</v>
      </c>
      <c r="DL88" t="str">
        <v>4175 - Civil District Masters</v>
      </c>
      <c r="DM88" t="str">
        <v>4180 - Civil Tax Court</v>
      </c>
      <c r="DN88" t="str">
        <v>4210 - 254th Family Court</v>
      </c>
      <c r="DO88" t="str">
        <v>4215 - 255th Family Court</v>
      </c>
      <c r="DP88" t="str">
        <v>4220 - 256th Family Court</v>
      </c>
      <c r="DQ88" t="str">
        <v>4225 - 301st Family Court</v>
      </c>
      <c r="DR88" t="str">
        <v>4230 - 302nd Family Court</v>
      </c>
      <c r="DS88" t="str">
        <v>4235 - 303rd Family Court</v>
      </c>
      <c r="DT88" t="str">
        <v>4240 - 330th Family Court</v>
      </c>
      <c r="DU88" t="str">
        <v>4250 - IV-D Court</v>
      </c>
      <c r="DV88" t="str">
        <v>4310 - 304th Juvenile Court</v>
      </c>
      <c r="DW88" t="str">
        <v>4320 - 305th Juvenile Court</v>
      </c>
      <c r="DX88" t="str">
        <v>4401 - Criminal District Court #1</v>
      </c>
      <c r="DY88" t="str">
        <v>4402 - Criminal District Court #2</v>
      </c>
      <c r="DZ88" t="str">
        <v>4403 - Criminal District Court #3</v>
      </c>
      <c r="EA88" t="str">
        <v>4404 - Criminal District Court #4</v>
      </c>
      <c r="EB88" t="str">
        <v>4405 - Criminal District Court #5</v>
      </c>
      <c r="EC88" t="str">
        <v>4406 - Criminal District Court #6</v>
      </c>
      <c r="ED88" t="str">
        <v>4407 - Criminal District Court #7</v>
      </c>
      <c r="EE88" t="str">
        <v>4410 - 194th Criminal District Court</v>
      </c>
      <c r="EF88" t="str">
        <v>4415 - 195th Criminal District Court</v>
      </c>
      <c r="EG88" t="str">
        <v>4420 - 203rd Criminal District Court</v>
      </c>
      <c r="EH88" t="str">
        <v>4425 - 204th Criminal District Court</v>
      </c>
      <c r="EI88" t="str">
        <v>4430 - 265th Criminal District Court</v>
      </c>
      <c r="EJ88" t="str">
        <v>4435 - 282nd Criminal District Court</v>
      </c>
      <c r="EK88" t="str">
        <v>4440 - 283rd Criminal District Court</v>
      </c>
      <c r="EL88" t="str">
        <v>4445 - 291st Criminal District Court</v>
      </c>
      <c r="EM88" t="str">
        <v>4450 - 292nd Criminal District Court</v>
      </c>
      <c r="EN88" t="str">
        <v>4455 - 363rd Criminal District Court</v>
      </c>
      <c r="EO88" t="str">
        <v>4460 - Criminal District Magistrates</v>
      </c>
      <c r="EP88" t="str">
        <v>4461 - Pretrial Release</v>
      </c>
      <c r="EQ88" t="str">
        <v>4465 - Staff Attorneys</v>
      </c>
      <c r="ER88" t="str">
        <v>4470 - Criminal District Court Manager</v>
      </c>
      <c r="ES88" t="str">
        <v>4501 - County Court at Law #1</v>
      </c>
      <c r="ET88" t="str">
        <v>4502 - County Court at Law #2</v>
      </c>
      <c r="EU88" t="str">
        <v>4503 - County Court at Law #3</v>
      </c>
      <c r="EV88" t="str">
        <v>4504 - County Court at Law #4</v>
      </c>
      <c r="EW88" t="str">
        <v>4505 - County Court at Law #5</v>
      </c>
      <c r="EX88" t="str">
        <v>4601 - County Criminal Court #1</v>
      </c>
      <c r="EY88" t="str">
        <v>4602 - County Criminal Court #2</v>
      </c>
      <c r="EZ88" t="str">
        <v>4603 - County Criminal Court #3</v>
      </c>
      <c r="FA88" t="str">
        <v>4604 - County Criminal Court #4</v>
      </c>
      <c r="FB88" t="str">
        <v>4605 - County Criminal Court #5</v>
      </c>
      <c r="FC88" t="str">
        <v>4606 - County Criminal Court #6</v>
      </c>
      <c r="FD88" t="str">
        <v>4607 - County Criminal Court #7</v>
      </c>
      <c r="FE88" t="str">
        <v>4608 - County Criminal Court #8</v>
      </c>
      <c r="FF88" t="str">
        <v>4609 - County Criminal Court #9</v>
      </c>
      <c r="FG88" t="str">
        <v>4610 - County Criminal Court #10</v>
      </c>
      <c r="FH88" t="str">
        <v>4611 - County Criminal Court #11</v>
      </c>
      <c r="FI88" t="str">
        <v>4615 - County Criminal Court of Appeals</v>
      </c>
      <c r="FJ88" t="str">
        <v>4616 - County Criminal Court of Appeals #2</v>
      </c>
      <c r="FK88" t="str">
        <v>4617 - County Criminal Court - Magistrate</v>
      </c>
      <c r="FL88" t="str">
        <v>4620 - County Criminal Court Manager</v>
      </c>
      <c r="FM88" t="str">
        <v>4701 - Probate Court #1</v>
      </c>
      <c r="FN88" t="str">
        <v>4702 - Probate Court #2</v>
      </c>
      <c r="FO88" t="str">
        <v>4703 - Probate Court #3</v>
      </c>
      <c r="FP88" t="str">
        <v>4704 - Investigators/Court Visitor Program</v>
      </c>
      <c r="FQ88" t="str">
        <v>4705 - Probate Associates</v>
      </c>
      <c r="FR88" t="str">
        <v>4811 - J.P- 1-1</v>
      </c>
      <c r="FS88" t="str">
        <v>4812 - J.P- 1-2</v>
      </c>
      <c r="FT88" t="str">
        <v>4821 - J.P- 2-1</v>
      </c>
      <c r="FU88" t="str">
        <v>4822 - J.P- 2-2</v>
      </c>
      <c r="FV88" t="str">
        <v>4831 - J.P- 3-1</v>
      </c>
      <c r="FW88" t="str">
        <v>4832 - J.P- 3-2</v>
      </c>
      <c r="FX88" t="str">
        <v>4833 - J.P. Central Collections</v>
      </c>
      <c r="FY88" t="str">
        <v>4841 - J.P- 4-1</v>
      </c>
      <c r="FZ88" t="str">
        <v>4842 - J.P- 4-2</v>
      </c>
      <c r="GA88" t="str">
        <v>4851 - J.P- 5-1</v>
      </c>
      <c r="GB88" t="str">
        <v>4852 - J.P- 5-2</v>
      </c>
      <c r="GC88" t="str">
        <v>4862 - J P 3-A</v>
      </c>
      <c r="GD88" t="str">
        <v>4921 - District Clerk Criminal and Bond Forfeiture</v>
      </c>
      <c r="GE88" t="str">
        <v>4922 - District Clerk Passport Central</v>
      </c>
      <c r="GF88" t="str">
        <v>4923 - District Clerk Passport East</v>
      </c>
      <c r="GG88" t="str">
        <v>4924 - District Passport North</v>
      </c>
      <c r="GH88" t="str">
        <v>4925 - District Clerk Juvenile</v>
      </c>
      <c r="GI88" t="str">
        <v>4926 - District Civil and Family, Trust and Collections</v>
      </c>
      <c r="GJ88" t="str">
        <v>5001 - County Clerk Criminal and Bond Forfeiture</v>
      </c>
      <c r="GK88" t="str">
        <v>5002 - County Clerk Recording</v>
      </c>
      <c r="GL88" t="str">
        <v>5003 - County Clerk Vitals</v>
      </c>
      <c r="GM88" t="str">
        <v>5004 - County Clerk Trust</v>
      </c>
      <c r="GN88" t="str">
        <v xml:space="preserve">5005 - County Clerk Civil </v>
      </c>
      <c r="GO88" t="str">
        <v>5006 - County Clerk Probate</v>
      </c>
      <c r="GP88" t="str">
        <v>5007 - County Clerk Central Records</v>
      </c>
      <c r="GQ88" t="str">
        <v>5008 - County Clerk-Collections</v>
      </c>
      <c r="GR88" t="str">
        <v>5041 - Truancy South</v>
      </c>
      <c r="GS88" t="str">
        <v>5042 - Truancy North</v>
      </c>
      <c r="GT88" t="str">
        <v>5043 - Truancy East</v>
      </c>
      <c r="GU88" t="str">
        <v>5110 - Employee Health Clinic</v>
      </c>
      <c r="GV88" t="str">
        <v>5111 - Juvenile Administration</v>
      </c>
      <c r="GW88" t="str">
        <v>5112 - Juvenile Psychological Service</v>
      </c>
      <c r="GX88" t="str">
        <v>5114 - Juvenile-Detention Center</v>
      </c>
      <c r="GY88" t="str">
        <v>5115 - Juvenile-Emergency Shelter</v>
      </c>
      <c r="GZ88" t="str">
        <v>5116 - Juvenile-Letot Center</v>
      </c>
      <c r="HA88" t="str">
        <v>5117 - Juvenile-Youth Village</v>
      </c>
      <c r="HB88" t="str">
        <v>5118 - Juvenile-Medlock Center</v>
      </c>
      <c r="HC88" t="str">
        <v>5119 - Juvenile-Letot Residential Treatment Center</v>
      </c>
      <c r="HD88" t="str">
        <v>5120 - Health Administration</v>
      </c>
      <c r="HE88" t="str">
        <v>5121 - Environmental Health</v>
      </c>
      <c r="HF88" t="str">
        <v>5122 - Public Health Lab</v>
      </c>
      <c r="HG88" t="str">
        <v>5123 - Preventive Health</v>
      </c>
      <c r="HH88" t="str">
        <v>5124 - Communicable Disease Control</v>
      </c>
      <c r="HI88" t="str">
        <v>5125 - STD Clinic</v>
      </c>
      <c r="HJ88" t="str">
        <v>5126 - TB Clinic</v>
      </c>
      <c r="HK88" t="str">
        <v>5128 - HHS - Finance Admin</v>
      </c>
      <c r="HL88" t="str">
        <v xml:space="preserve">5130 - Budget Office Community Contracts </v>
      </c>
      <c r="HM88" t="str">
        <v>5140 - CPS Program</v>
      </c>
      <c r="HN88" t="str">
        <v>5170 - Welfare Assistance</v>
      </c>
      <c r="HO88" t="str">
        <v>6340 - Wilmer Substance Abuse Facility</v>
      </c>
      <c r="HP88" t="str">
        <v>6430 - Truancy Enforcement Center</v>
      </c>
      <c r="HQ88" t="str">
        <v>6930 - Cash Match for Grants</v>
      </c>
      <c r="HR88" t="str">
        <v>7138 - Parking Garage CO 2004 Series</v>
      </c>
      <c r="HS88" t="str">
        <v>7139 - Unlimited Tax Ref 2005  24.097M</v>
      </c>
      <c r="HT88" t="str">
        <v>7140 - Certificate Obligation, 2006  $65M</v>
      </c>
      <c r="HU88" t="str">
        <v>7141 - Limited Tax Notes, Series 2011</v>
      </c>
      <c r="HV88" t="str">
        <v>7142 - Unlimited Tax Refunding Bonds Series 2011A-Dept</v>
      </c>
      <c r="HW88" t="str">
        <v>7144 - Limited Tax Refunding Bonds Series 2013</v>
      </c>
      <c r="HX88" t="str">
        <v>7145 - Dept Limited Tax Notes Series 2013</v>
      </c>
      <c r="HY88" t="str">
        <v>7146 - Unlimited Tax Refunding Bonds Series 2015</v>
      </c>
      <c r="HZ88" t="str">
        <v>7147 - Combination Tax and Parking Garage Revenue Certificates of Obligation Series 2016</v>
      </c>
      <c r="IA88" t="str">
        <v>7148 - Certificates of Obligation, Series 2022</v>
      </c>
      <c r="IB88" t="str">
        <v>7400 - Administrative</v>
      </c>
      <c r="IC88" t="str">
        <v>7414 - Unlimited Tax Road Bonds Series 1995</v>
      </c>
      <c r="ID88" t="str">
        <v>7418 - Road Bond Series 1996</v>
      </c>
      <c r="IE88" t="str">
        <v>7492 - 1995 Road Bond Fund</v>
      </c>
      <c r="IF88" t="str">
        <v>8010 - State Highway Fund</v>
      </c>
      <c r="IG88" t="str">
        <v>8011 - Vehicle Sales and Use Tax</v>
      </c>
      <c r="IH88" t="str">
        <v>8012 - Certificate of Title Fund</v>
      </c>
      <c r="II88" t="str">
        <v>8013 - State Beer and Wine</v>
      </c>
      <c r="IJ88" t="str">
        <v>8014 - Unapportioned Tax</v>
      </c>
      <c r="IK88" t="str">
        <v>8015 - Tax Refund</v>
      </c>
      <c r="IL88" t="str">
        <v>8016 - Trust Fund (Tax Assessor)</v>
      </c>
      <c r="IM88" t="str">
        <v>8017 - Mail-in License Renewal</v>
      </c>
      <c r="IN88" t="str">
        <v>8459 - Chase C.C. Clearing Acct-Tax Office</v>
      </c>
      <c r="IO88" t="str">
        <v>8465 - Chase C.C. MV Clearing Acct-Tax Office</v>
      </c>
      <c r="IP88" t="str">
        <v>8466 - Chase Credit Card Charge Back-Tax Office</v>
      </c>
      <c r="IQ88" t="str">
        <v>8467 - Chase C.C MV Charge Back Tax Office</v>
      </c>
      <c r="IR88" t="str">
        <v>8543 - Chase Credit Card B&amp;W Chargeback</v>
      </c>
      <c r="IS88" t="str">
        <v>8545 - Chase Credit Card VIT/SIT Chargeback</v>
      </c>
      <c r="IT88" t="str">
        <v>8718 - Dealers' Escrow Account</v>
      </c>
      <c r="IU88" t="str">
        <v>8719 - Undisbursed Funds</v>
      </c>
      <c r="IV88" t="str">
        <v>8720 - Credit Card Deposit/Clearing Acct</v>
      </c>
      <c r="IW88" t="str">
        <v>8721 - Unapportioned Tax ( Year End ) Used to be 720</v>
      </c>
      <c r="IX88" t="str">
        <v>8731 - Credit Card Chargeback Acct</v>
      </c>
      <c r="IY88" t="str">
        <v>9010 - Library Assistance</v>
      </c>
      <c r="IZ88" t="str">
        <v>9020 - Local Emergencies</v>
      </c>
      <c r="JA88" t="str">
        <v>9101 - Park &amp; Open Space Adm</v>
      </c>
      <c r="JB88" t="str">
        <v>9102 - Park and Open Space</v>
      </c>
      <c r="JC88" t="str">
        <v>9200 - Escrows</v>
      </c>
      <c r="JD88" t="str">
        <v>9205 - Constable Precinct #1</v>
      </c>
      <c r="JE88" t="str">
        <v>9206 - Constable Precinct #2</v>
      </c>
      <c r="JF88" t="str">
        <v>9207 - Constable Precinct #3</v>
      </c>
      <c r="JG88" t="str">
        <v>9208 - Constable Precinct #4</v>
      </c>
      <c r="JH88" t="str">
        <v>9209 - Constable Precinct #5</v>
      </c>
      <c r="JI88" t="str">
        <v xml:space="preserve">9215 - Commissary </v>
      </c>
      <c r="JJ88" t="str">
        <v xml:space="preserve">9220 - District Attorney </v>
      </c>
      <c r="JK88" t="str">
        <v>9225 - Sheriff</v>
      </c>
      <c r="JL88" t="str">
        <v xml:space="preserve">9230 - Juvenile </v>
      </c>
      <c r="JM88" t="str">
        <v xml:space="preserve">9235 - Justice of Peace </v>
      </c>
      <c r="JN88" t="str">
        <v>9240 - County Clerk</v>
      </c>
      <c r="JO88" t="str">
        <v>9245 - District Clerk</v>
      </c>
      <c r="JP88" t="str">
        <v xml:space="preserve">9250 - County Clerk Record Management </v>
      </c>
      <c r="JQ88" t="str">
        <v xml:space="preserve">9255 - District Clerk Record Management </v>
      </c>
      <c r="JR88" t="str">
        <v xml:space="preserve">9256 - County &amp; District Clerk Record Management </v>
      </c>
      <c r="JS88" t="str">
        <v xml:space="preserve">9260 - Community Supervision and Correction Department </v>
      </c>
      <c r="JT88" t="str">
        <v xml:space="preserve">9265 - Tax Office </v>
      </c>
      <c r="JU88" t="str">
        <v xml:space="preserve">9270 - Criminal Justice </v>
      </c>
      <c r="JV88" t="str">
        <v xml:space="preserve">9275 - Divert Court </v>
      </c>
      <c r="JW88" t="str">
        <v>9280 - HHS</v>
      </c>
      <c r="JX88" t="str">
        <v>9285 - Probate Court</v>
      </c>
      <c r="JY88" t="str">
        <v>9290 - Law Library</v>
      </c>
      <c r="JZ88" t="str">
        <v>9291 - SBE</v>
      </c>
      <c r="KA88" t="str">
        <v>9292 - Fire Marshall</v>
      </c>
      <c r="KB88" t="str">
        <v>9410 - IT Projects</v>
      </c>
      <c r="KC88" t="str">
        <v>9420 - Facilities Projects</v>
      </c>
      <c r="KD88" t="str">
        <v>9430 - Public Works Projects</v>
      </c>
      <c r="KE88" t="str">
        <v>9440 - CSCD Projects</v>
      </c>
      <c r="KF88" t="str">
        <v>9450 - Elections</v>
      </c>
      <c r="KG88" t="str">
        <v>9455 - Household Hazardous Waste</v>
      </c>
      <c r="KH88" t="str">
        <v>9464 - American Rescue Plan</v>
      </c>
      <c r="KI88" t="str">
        <v>9466 - Major Grants</v>
      </c>
      <c r="KJ88" t="str">
        <v>9467 - HUD Section 8</v>
      </c>
      <c r="KK88" t="str">
        <v>9468 - Charter School</v>
      </c>
      <c r="KL88" t="str">
        <v>9900 - Non-Budget Charges</v>
      </c>
      <c r="KM88" t="str">
        <v>9910 - Countywide Appropriations</v>
      </c>
      <c r="KN88" t="str">
        <v>9915 - Surplus</v>
      </c>
      <c r="KO88" t="str">
        <v>9920 - Payroll -Dept</v>
      </c>
      <c r="KP88" t="str">
        <v>9940 - Reserves and Contingency</v>
      </c>
      <c r="KQ88" t="str">
        <v>9950 - Emergency Reserves</v>
      </c>
    </row>
    <row r="89" spans="1:303" x14ac:dyDescent="0.25">
      <c r="A89" t="str" cm="1">
        <f t="array" ref="A89:KQ89">TRANSPOSE(_xlfn._xlws.SORT(_xlfn._xlws.FILTER(TableCostCenter[Cost Center List],ISNUMBER(SEARCH(Travel!Z90,TableCostCenter[Cost Center List])))))</f>
        <v>0000 - Default Cost Center</v>
      </c>
      <c r="B89" t="str">
        <v>1010 - County Judge</v>
      </c>
      <c r="C89" t="str">
        <v>1011 - Truancy Courts</v>
      </c>
      <c r="D89" t="str">
        <v>1016 - Planning and Development</v>
      </c>
      <c r="E89" t="str">
        <v>1020 - Commissioners' Court Administrator</v>
      </c>
      <c r="F89" t="str">
        <v>1021 - Operation Services - Engineering</v>
      </c>
      <c r="G89" t="str">
        <v>1022 - Operation Services - Facilities</v>
      </c>
      <c r="H89" t="str">
        <v>1023 - Operation Services - Comm/Central Services</v>
      </c>
      <c r="I89" t="str">
        <v>1024 - Operation Services - Records Mgmt</v>
      </c>
      <c r="J89" t="str">
        <v>1027 - Operation Services - Auto Service Center</v>
      </c>
      <c r="K89" t="str">
        <v>1035 - Tax Assessor/Collector</v>
      </c>
      <c r="L89" t="str">
        <v>1040 - Human Resource/Civil Service</v>
      </c>
      <c r="M89" t="str">
        <v>1041 - HRCS - 52e Employees</v>
      </c>
      <c r="N89" t="str">
        <v>1045 - Records Bldg Fitness Center</v>
      </c>
      <c r="O89" t="str">
        <v>1050 - County Treasurer</v>
      </c>
      <c r="P89" t="str">
        <v>1060 - Office of Budget &amp; Evaluation</v>
      </c>
      <c r="Q89" t="str">
        <v>1070 - County Auditor</v>
      </c>
      <c r="R89" t="str">
        <v>1080 - Purchasing</v>
      </c>
      <c r="S89" t="str">
        <v>1082 - Small Business Enterprise(SBE)</v>
      </c>
      <c r="T89" t="str">
        <v>1090 - IT Data Services</v>
      </c>
      <c r="U89" t="str">
        <v>1210 - Elections</v>
      </c>
      <c r="V89" t="str">
        <v>2050 - Texas Cooperative Extension</v>
      </c>
      <c r="W89" t="str">
        <v>2060 - Veterans Service</v>
      </c>
      <c r="X89" t="str">
        <v>2080 - Historical Commission</v>
      </c>
      <c r="Y89" t="str">
        <v>2110 - Public Works</v>
      </c>
      <c r="Z89" t="str">
        <v>2115 - PW - Economic Development</v>
      </c>
      <c r="AA89" t="str">
        <v>2510 - Road Precinct #1</v>
      </c>
      <c r="AB89" t="str">
        <v>2520 - Road Precinct #2</v>
      </c>
      <c r="AC89" t="str">
        <v>2530 - Road Precinct #3</v>
      </c>
      <c r="AD89" t="str">
        <v>2540 - Road Precinct #4</v>
      </c>
      <c r="AE89" t="str">
        <v>2550 - Road Reserves</v>
      </c>
      <c r="AF89" t="str">
        <v>3020 - Community Supervision</v>
      </c>
      <c r="AG89" t="str">
        <v>3030 - Public Service Program</v>
      </c>
      <c r="AH89" t="str">
        <v>3043 - Unincorporated Area Services</v>
      </c>
      <c r="AI89" t="str">
        <v>3110 - Executive</v>
      </c>
      <c r="AJ89" t="str">
        <v>3111 - Special Investigation</v>
      </c>
      <c r="AK89" t="str">
        <v>3112 - Intelligence</v>
      </c>
      <c r="AL89" t="str">
        <v>3113 - Internal Affairs</v>
      </c>
      <c r="AM89" t="str">
        <v>3114 - Compliance</v>
      </c>
      <c r="AN89" t="str">
        <v>3121 - General Services</v>
      </c>
      <c r="AO89" t="str">
        <v>3122 - Personnel</v>
      </c>
      <c r="AP89" t="str">
        <v>3123 - Training</v>
      </c>
      <c r="AQ89" t="str">
        <v>3124 - Communications</v>
      </c>
      <c r="AR89" t="str">
        <v>3125 - Fiscal</v>
      </c>
      <c r="AS89" t="str">
        <v>3126 - Photo Lab</v>
      </c>
      <c r="AT89" t="str">
        <v>3127 - Print Shop Department</v>
      </c>
      <c r="AU89" t="str">
        <v>3128 - Bonds</v>
      </c>
      <c r="AV89" t="str">
        <v>3129 - Bailiff</v>
      </c>
      <c r="AW89" t="str">
        <v>3130 - Warrants</v>
      </c>
      <c r="AX89" t="str">
        <v>3131 - Fugitive Transportation</v>
      </c>
      <c r="AY89" t="str">
        <v>3132 - Civil</v>
      </c>
      <c r="AZ89" t="str">
        <v>3133 - Patrol</v>
      </c>
      <c r="BA89" t="str">
        <v>3134 - Criminal Investigation</v>
      </c>
      <c r="BB89" t="str">
        <v>3136 - FLEET</v>
      </c>
      <c r="BC89" t="str">
        <v>3137 - Freeway Management Program</v>
      </c>
      <c r="BD89" t="str">
        <v>3140 - Detention Services</v>
      </c>
      <c r="BE89" t="str">
        <v>3141 - North Tower</v>
      </c>
      <c r="BF89" t="str">
        <v>3142 - West Tower</v>
      </c>
      <c r="BG89" t="str">
        <v>3147 - Central Intake</v>
      </c>
      <c r="BH89" t="str">
        <v>3148 - South Tower</v>
      </c>
      <c r="BI89" t="str">
        <v>3150 - Classification and Release</v>
      </c>
      <c r="BJ89" t="str">
        <v>3151 - Inmate Program</v>
      </c>
      <c r="BK89" t="str">
        <v>3152 - Central Kitchen</v>
      </c>
      <c r="BL89" t="str">
        <v>3153 - Central Laundry</v>
      </c>
      <c r="BM89" t="str">
        <v>3154 - Inmate Transport</v>
      </c>
      <c r="BN89" t="str">
        <v>3155 - Jail Medical</v>
      </c>
      <c r="BO89" t="str">
        <v>3156 - Pre/Post Trial Release Program</v>
      </c>
      <c r="BP89" t="str">
        <v>3210 - Constable Precinct #1</v>
      </c>
      <c r="BQ89" t="str">
        <v>3220 - Constable Precinct #2</v>
      </c>
      <c r="BR89" t="str">
        <v>3230 - Constable Precinct #3</v>
      </c>
      <c r="BS89" t="str">
        <v>3240 - Constable Precinct #4</v>
      </c>
      <c r="BT89" t="str">
        <v>3250 - Constable Precinct #5</v>
      </c>
      <c r="BU89" t="str">
        <v>3270 - Constable Precinct #3A</v>
      </c>
      <c r="BV89" t="str">
        <v>3280 - Constable Precinct #4A</v>
      </c>
      <c r="BW89" t="str">
        <v>3311 - Crime Lab</v>
      </c>
      <c r="BX89" t="str">
        <v>3312 - Medical Examiner</v>
      </c>
      <c r="BY89" t="str">
        <v>3313 - Breath Alcohol Program</v>
      </c>
      <c r="BZ89" t="str">
        <v>4001 - Building Security</v>
      </c>
      <c r="CA89" t="str">
        <v>4002 - Emergency Management</v>
      </c>
      <c r="CB89" t="str">
        <v>4003 - Fire Marshal</v>
      </c>
      <c r="CC89" t="str">
        <v>4011 - District Attorney</v>
      </c>
      <c r="CD89" t="str">
        <v>4012 - DA-Special Allocation</v>
      </c>
      <c r="CE89" t="str">
        <v>4013 - Drug Court Program</v>
      </c>
      <c r="CF89" t="str">
        <v>4014 - Jail Diversion</v>
      </c>
      <c r="CG89" t="str">
        <v>4015 - Divert Court</v>
      </c>
      <c r="CH89" t="str">
        <v>4016 - S.T.A.C. Court</v>
      </c>
      <c r="CI89" t="str">
        <v>4020 - District Clerk</v>
      </c>
      <c r="CJ89" t="str">
        <v>4031 - County Clerk</v>
      </c>
      <c r="CK89" t="str">
        <v>4032 - County Clerk-Collections</v>
      </c>
      <c r="CL89" t="str">
        <v>4033 - Truancy Courts Clerks</v>
      </c>
      <c r="CM89" t="str">
        <v>4040 - Public Defender</v>
      </c>
      <c r="CN89" t="str">
        <v>4051 - District Court Administration</v>
      </c>
      <c r="CO89" t="str">
        <v>4052 - Family Court Services</v>
      </c>
      <c r="CP89" t="str">
        <v>4053 - Child Support Payments Office</v>
      </c>
      <c r="CQ89" t="str">
        <v>4054 - Alt. Dispute Resolution-Dept</v>
      </c>
      <c r="CR89" t="str">
        <v>4056 - Domestic Relations Office Administration</v>
      </c>
      <c r="CS89" t="str">
        <v>4060 - Jury Service</v>
      </c>
      <c r="CT89" t="str">
        <v>4065 - Grand Jury Service</v>
      </c>
      <c r="CU89" t="str">
        <v>4071 - 5th Court of Appeals</v>
      </c>
      <c r="CV89" t="str">
        <v>4072 - First Admin. Judicial Region</v>
      </c>
      <c r="CW89" t="str">
        <v>4080 - Court Cost Miscellaneous</v>
      </c>
      <c r="CX89" t="str">
        <v>4090 - Appellate Justice System</v>
      </c>
      <c r="CY89" t="str">
        <v>4110 - 14th Civil District Court</v>
      </c>
      <c r="CZ89" t="str">
        <v>4115 - 44th Civil District Court</v>
      </c>
      <c r="DA89" t="str">
        <v>4120 - 68th Civil District Court</v>
      </c>
      <c r="DB89" t="str">
        <v>4125 - 95th Civil District Court</v>
      </c>
      <c r="DC89" t="str">
        <v>4130 - 101st Civil District Court</v>
      </c>
      <c r="DD89" t="str">
        <v>4135 - 116th Civil District Court</v>
      </c>
      <c r="DE89" t="str">
        <v>4140 - 134th Civil District Court</v>
      </c>
      <c r="DF89" t="str">
        <v>4145 - 160th Civil District Court</v>
      </c>
      <c r="DG89" t="str">
        <v>4150 - 162nd Civil District Court</v>
      </c>
      <c r="DH89" t="str">
        <v>4155 - 191st Civil District Court</v>
      </c>
      <c r="DI89" t="str">
        <v>4160 - 192nd Civil District Court</v>
      </c>
      <c r="DJ89" t="str">
        <v>4165 - 193rd Civil District Court</v>
      </c>
      <c r="DK89" t="str">
        <v>4170 - 298th Civil District Court</v>
      </c>
      <c r="DL89" t="str">
        <v>4175 - Civil District Masters</v>
      </c>
      <c r="DM89" t="str">
        <v>4180 - Civil Tax Court</v>
      </c>
      <c r="DN89" t="str">
        <v>4210 - 254th Family Court</v>
      </c>
      <c r="DO89" t="str">
        <v>4215 - 255th Family Court</v>
      </c>
      <c r="DP89" t="str">
        <v>4220 - 256th Family Court</v>
      </c>
      <c r="DQ89" t="str">
        <v>4225 - 301st Family Court</v>
      </c>
      <c r="DR89" t="str">
        <v>4230 - 302nd Family Court</v>
      </c>
      <c r="DS89" t="str">
        <v>4235 - 303rd Family Court</v>
      </c>
      <c r="DT89" t="str">
        <v>4240 - 330th Family Court</v>
      </c>
      <c r="DU89" t="str">
        <v>4250 - IV-D Court</v>
      </c>
      <c r="DV89" t="str">
        <v>4310 - 304th Juvenile Court</v>
      </c>
      <c r="DW89" t="str">
        <v>4320 - 305th Juvenile Court</v>
      </c>
      <c r="DX89" t="str">
        <v>4401 - Criminal District Court #1</v>
      </c>
      <c r="DY89" t="str">
        <v>4402 - Criminal District Court #2</v>
      </c>
      <c r="DZ89" t="str">
        <v>4403 - Criminal District Court #3</v>
      </c>
      <c r="EA89" t="str">
        <v>4404 - Criminal District Court #4</v>
      </c>
      <c r="EB89" t="str">
        <v>4405 - Criminal District Court #5</v>
      </c>
      <c r="EC89" t="str">
        <v>4406 - Criminal District Court #6</v>
      </c>
      <c r="ED89" t="str">
        <v>4407 - Criminal District Court #7</v>
      </c>
      <c r="EE89" t="str">
        <v>4410 - 194th Criminal District Court</v>
      </c>
      <c r="EF89" t="str">
        <v>4415 - 195th Criminal District Court</v>
      </c>
      <c r="EG89" t="str">
        <v>4420 - 203rd Criminal District Court</v>
      </c>
      <c r="EH89" t="str">
        <v>4425 - 204th Criminal District Court</v>
      </c>
      <c r="EI89" t="str">
        <v>4430 - 265th Criminal District Court</v>
      </c>
      <c r="EJ89" t="str">
        <v>4435 - 282nd Criminal District Court</v>
      </c>
      <c r="EK89" t="str">
        <v>4440 - 283rd Criminal District Court</v>
      </c>
      <c r="EL89" t="str">
        <v>4445 - 291st Criminal District Court</v>
      </c>
      <c r="EM89" t="str">
        <v>4450 - 292nd Criminal District Court</v>
      </c>
      <c r="EN89" t="str">
        <v>4455 - 363rd Criminal District Court</v>
      </c>
      <c r="EO89" t="str">
        <v>4460 - Criminal District Magistrates</v>
      </c>
      <c r="EP89" t="str">
        <v>4461 - Pretrial Release</v>
      </c>
      <c r="EQ89" t="str">
        <v>4465 - Staff Attorneys</v>
      </c>
      <c r="ER89" t="str">
        <v>4470 - Criminal District Court Manager</v>
      </c>
      <c r="ES89" t="str">
        <v>4501 - County Court at Law #1</v>
      </c>
      <c r="ET89" t="str">
        <v>4502 - County Court at Law #2</v>
      </c>
      <c r="EU89" t="str">
        <v>4503 - County Court at Law #3</v>
      </c>
      <c r="EV89" t="str">
        <v>4504 - County Court at Law #4</v>
      </c>
      <c r="EW89" t="str">
        <v>4505 - County Court at Law #5</v>
      </c>
      <c r="EX89" t="str">
        <v>4601 - County Criminal Court #1</v>
      </c>
      <c r="EY89" t="str">
        <v>4602 - County Criminal Court #2</v>
      </c>
      <c r="EZ89" t="str">
        <v>4603 - County Criminal Court #3</v>
      </c>
      <c r="FA89" t="str">
        <v>4604 - County Criminal Court #4</v>
      </c>
      <c r="FB89" t="str">
        <v>4605 - County Criminal Court #5</v>
      </c>
      <c r="FC89" t="str">
        <v>4606 - County Criminal Court #6</v>
      </c>
      <c r="FD89" t="str">
        <v>4607 - County Criminal Court #7</v>
      </c>
      <c r="FE89" t="str">
        <v>4608 - County Criminal Court #8</v>
      </c>
      <c r="FF89" t="str">
        <v>4609 - County Criminal Court #9</v>
      </c>
      <c r="FG89" t="str">
        <v>4610 - County Criminal Court #10</v>
      </c>
      <c r="FH89" t="str">
        <v>4611 - County Criminal Court #11</v>
      </c>
      <c r="FI89" t="str">
        <v>4615 - County Criminal Court of Appeals</v>
      </c>
      <c r="FJ89" t="str">
        <v>4616 - County Criminal Court of Appeals #2</v>
      </c>
      <c r="FK89" t="str">
        <v>4617 - County Criminal Court - Magistrate</v>
      </c>
      <c r="FL89" t="str">
        <v>4620 - County Criminal Court Manager</v>
      </c>
      <c r="FM89" t="str">
        <v>4701 - Probate Court #1</v>
      </c>
      <c r="FN89" t="str">
        <v>4702 - Probate Court #2</v>
      </c>
      <c r="FO89" t="str">
        <v>4703 - Probate Court #3</v>
      </c>
      <c r="FP89" t="str">
        <v>4704 - Investigators/Court Visitor Program</v>
      </c>
      <c r="FQ89" t="str">
        <v>4705 - Probate Associates</v>
      </c>
      <c r="FR89" t="str">
        <v>4811 - J.P- 1-1</v>
      </c>
      <c r="FS89" t="str">
        <v>4812 - J.P- 1-2</v>
      </c>
      <c r="FT89" t="str">
        <v>4821 - J.P- 2-1</v>
      </c>
      <c r="FU89" t="str">
        <v>4822 - J.P- 2-2</v>
      </c>
      <c r="FV89" t="str">
        <v>4831 - J.P- 3-1</v>
      </c>
      <c r="FW89" t="str">
        <v>4832 - J.P- 3-2</v>
      </c>
      <c r="FX89" t="str">
        <v>4833 - J.P. Central Collections</v>
      </c>
      <c r="FY89" t="str">
        <v>4841 - J.P- 4-1</v>
      </c>
      <c r="FZ89" t="str">
        <v>4842 - J.P- 4-2</v>
      </c>
      <c r="GA89" t="str">
        <v>4851 - J.P- 5-1</v>
      </c>
      <c r="GB89" t="str">
        <v>4852 - J.P- 5-2</v>
      </c>
      <c r="GC89" t="str">
        <v>4862 - J P 3-A</v>
      </c>
      <c r="GD89" t="str">
        <v>4921 - District Clerk Criminal and Bond Forfeiture</v>
      </c>
      <c r="GE89" t="str">
        <v>4922 - District Clerk Passport Central</v>
      </c>
      <c r="GF89" t="str">
        <v>4923 - District Clerk Passport East</v>
      </c>
      <c r="GG89" t="str">
        <v>4924 - District Passport North</v>
      </c>
      <c r="GH89" t="str">
        <v>4925 - District Clerk Juvenile</v>
      </c>
      <c r="GI89" t="str">
        <v>4926 - District Civil and Family, Trust and Collections</v>
      </c>
      <c r="GJ89" t="str">
        <v>5001 - County Clerk Criminal and Bond Forfeiture</v>
      </c>
      <c r="GK89" t="str">
        <v>5002 - County Clerk Recording</v>
      </c>
      <c r="GL89" t="str">
        <v>5003 - County Clerk Vitals</v>
      </c>
      <c r="GM89" t="str">
        <v>5004 - County Clerk Trust</v>
      </c>
      <c r="GN89" t="str">
        <v xml:space="preserve">5005 - County Clerk Civil </v>
      </c>
      <c r="GO89" t="str">
        <v>5006 - County Clerk Probate</v>
      </c>
      <c r="GP89" t="str">
        <v>5007 - County Clerk Central Records</v>
      </c>
      <c r="GQ89" t="str">
        <v>5008 - County Clerk-Collections</v>
      </c>
      <c r="GR89" t="str">
        <v>5041 - Truancy South</v>
      </c>
      <c r="GS89" t="str">
        <v>5042 - Truancy North</v>
      </c>
      <c r="GT89" t="str">
        <v>5043 - Truancy East</v>
      </c>
      <c r="GU89" t="str">
        <v>5110 - Employee Health Clinic</v>
      </c>
      <c r="GV89" t="str">
        <v>5111 - Juvenile Administration</v>
      </c>
      <c r="GW89" t="str">
        <v>5112 - Juvenile Psychological Service</v>
      </c>
      <c r="GX89" t="str">
        <v>5114 - Juvenile-Detention Center</v>
      </c>
      <c r="GY89" t="str">
        <v>5115 - Juvenile-Emergency Shelter</v>
      </c>
      <c r="GZ89" t="str">
        <v>5116 - Juvenile-Letot Center</v>
      </c>
      <c r="HA89" t="str">
        <v>5117 - Juvenile-Youth Village</v>
      </c>
      <c r="HB89" t="str">
        <v>5118 - Juvenile-Medlock Center</v>
      </c>
      <c r="HC89" t="str">
        <v>5119 - Juvenile-Letot Residential Treatment Center</v>
      </c>
      <c r="HD89" t="str">
        <v>5120 - Health Administration</v>
      </c>
      <c r="HE89" t="str">
        <v>5121 - Environmental Health</v>
      </c>
      <c r="HF89" t="str">
        <v>5122 - Public Health Lab</v>
      </c>
      <c r="HG89" t="str">
        <v>5123 - Preventive Health</v>
      </c>
      <c r="HH89" t="str">
        <v>5124 - Communicable Disease Control</v>
      </c>
      <c r="HI89" t="str">
        <v>5125 - STD Clinic</v>
      </c>
      <c r="HJ89" t="str">
        <v>5126 - TB Clinic</v>
      </c>
      <c r="HK89" t="str">
        <v>5128 - HHS - Finance Admin</v>
      </c>
      <c r="HL89" t="str">
        <v xml:space="preserve">5130 - Budget Office Community Contracts </v>
      </c>
      <c r="HM89" t="str">
        <v>5140 - CPS Program</v>
      </c>
      <c r="HN89" t="str">
        <v>5170 - Welfare Assistance</v>
      </c>
      <c r="HO89" t="str">
        <v>6340 - Wilmer Substance Abuse Facility</v>
      </c>
      <c r="HP89" t="str">
        <v>6430 - Truancy Enforcement Center</v>
      </c>
      <c r="HQ89" t="str">
        <v>6930 - Cash Match for Grants</v>
      </c>
      <c r="HR89" t="str">
        <v>7138 - Parking Garage CO 2004 Series</v>
      </c>
      <c r="HS89" t="str">
        <v>7139 - Unlimited Tax Ref 2005  24.097M</v>
      </c>
      <c r="HT89" t="str">
        <v>7140 - Certificate Obligation, 2006  $65M</v>
      </c>
      <c r="HU89" t="str">
        <v>7141 - Limited Tax Notes, Series 2011</v>
      </c>
      <c r="HV89" t="str">
        <v>7142 - Unlimited Tax Refunding Bonds Series 2011A-Dept</v>
      </c>
      <c r="HW89" t="str">
        <v>7144 - Limited Tax Refunding Bonds Series 2013</v>
      </c>
      <c r="HX89" t="str">
        <v>7145 - Dept Limited Tax Notes Series 2013</v>
      </c>
      <c r="HY89" t="str">
        <v>7146 - Unlimited Tax Refunding Bonds Series 2015</v>
      </c>
      <c r="HZ89" t="str">
        <v>7147 - Combination Tax and Parking Garage Revenue Certificates of Obligation Series 2016</v>
      </c>
      <c r="IA89" t="str">
        <v>7148 - Certificates of Obligation, Series 2022</v>
      </c>
      <c r="IB89" t="str">
        <v>7400 - Administrative</v>
      </c>
      <c r="IC89" t="str">
        <v>7414 - Unlimited Tax Road Bonds Series 1995</v>
      </c>
      <c r="ID89" t="str">
        <v>7418 - Road Bond Series 1996</v>
      </c>
      <c r="IE89" t="str">
        <v>7492 - 1995 Road Bond Fund</v>
      </c>
      <c r="IF89" t="str">
        <v>8010 - State Highway Fund</v>
      </c>
      <c r="IG89" t="str">
        <v>8011 - Vehicle Sales and Use Tax</v>
      </c>
      <c r="IH89" t="str">
        <v>8012 - Certificate of Title Fund</v>
      </c>
      <c r="II89" t="str">
        <v>8013 - State Beer and Wine</v>
      </c>
      <c r="IJ89" t="str">
        <v>8014 - Unapportioned Tax</v>
      </c>
      <c r="IK89" t="str">
        <v>8015 - Tax Refund</v>
      </c>
      <c r="IL89" t="str">
        <v>8016 - Trust Fund (Tax Assessor)</v>
      </c>
      <c r="IM89" t="str">
        <v>8017 - Mail-in License Renewal</v>
      </c>
      <c r="IN89" t="str">
        <v>8459 - Chase C.C. Clearing Acct-Tax Office</v>
      </c>
      <c r="IO89" t="str">
        <v>8465 - Chase C.C. MV Clearing Acct-Tax Office</v>
      </c>
      <c r="IP89" t="str">
        <v>8466 - Chase Credit Card Charge Back-Tax Office</v>
      </c>
      <c r="IQ89" t="str">
        <v>8467 - Chase C.C MV Charge Back Tax Office</v>
      </c>
      <c r="IR89" t="str">
        <v>8543 - Chase Credit Card B&amp;W Chargeback</v>
      </c>
      <c r="IS89" t="str">
        <v>8545 - Chase Credit Card VIT/SIT Chargeback</v>
      </c>
      <c r="IT89" t="str">
        <v>8718 - Dealers' Escrow Account</v>
      </c>
      <c r="IU89" t="str">
        <v>8719 - Undisbursed Funds</v>
      </c>
      <c r="IV89" t="str">
        <v>8720 - Credit Card Deposit/Clearing Acct</v>
      </c>
      <c r="IW89" t="str">
        <v>8721 - Unapportioned Tax ( Year End ) Used to be 720</v>
      </c>
      <c r="IX89" t="str">
        <v>8731 - Credit Card Chargeback Acct</v>
      </c>
      <c r="IY89" t="str">
        <v>9010 - Library Assistance</v>
      </c>
      <c r="IZ89" t="str">
        <v>9020 - Local Emergencies</v>
      </c>
      <c r="JA89" t="str">
        <v>9101 - Park &amp; Open Space Adm</v>
      </c>
      <c r="JB89" t="str">
        <v>9102 - Park and Open Space</v>
      </c>
      <c r="JC89" t="str">
        <v>9200 - Escrows</v>
      </c>
      <c r="JD89" t="str">
        <v>9205 - Constable Precinct #1</v>
      </c>
      <c r="JE89" t="str">
        <v>9206 - Constable Precinct #2</v>
      </c>
      <c r="JF89" t="str">
        <v>9207 - Constable Precinct #3</v>
      </c>
      <c r="JG89" t="str">
        <v>9208 - Constable Precinct #4</v>
      </c>
      <c r="JH89" t="str">
        <v>9209 - Constable Precinct #5</v>
      </c>
      <c r="JI89" t="str">
        <v xml:space="preserve">9215 - Commissary </v>
      </c>
      <c r="JJ89" t="str">
        <v xml:space="preserve">9220 - District Attorney </v>
      </c>
      <c r="JK89" t="str">
        <v>9225 - Sheriff</v>
      </c>
      <c r="JL89" t="str">
        <v xml:space="preserve">9230 - Juvenile </v>
      </c>
      <c r="JM89" t="str">
        <v xml:space="preserve">9235 - Justice of Peace </v>
      </c>
      <c r="JN89" t="str">
        <v>9240 - County Clerk</v>
      </c>
      <c r="JO89" t="str">
        <v>9245 - District Clerk</v>
      </c>
      <c r="JP89" t="str">
        <v xml:space="preserve">9250 - County Clerk Record Management </v>
      </c>
      <c r="JQ89" t="str">
        <v xml:space="preserve">9255 - District Clerk Record Management </v>
      </c>
      <c r="JR89" t="str">
        <v xml:space="preserve">9256 - County &amp; District Clerk Record Management </v>
      </c>
      <c r="JS89" t="str">
        <v xml:space="preserve">9260 - Community Supervision and Correction Department </v>
      </c>
      <c r="JT89" t="str">
        <v xml:space="preserve">9265 - Tax Office </v>
      </c>
      <c r="JU89" t="str">
        <v xml:space="preserve">9270 - Criminal Justice </v>
      </c>
      <c r="JV89" t="str">
        <v xml:space="preserve">9275 - Divert Court </v>
      </c>
      <c r="JW89" t="str">
        <v>9280 - HHS</v>
      </c>
      <c r="JX89" t="str">
        <v>9285 - Probate Court</v>
      </c>
      <c r="JY89" t="str">
        <v>9290 - Law Library</v>
      </c>
      <c r="JZ89" t="str">
        <v>9291 - SBE</v>
      </c>
      <c r="KA89" t="str">
        <v>9292 - Fire Marshall</v>
      </c>
      <c r="KB89" t="str">
        <v>9410 - IT Projects</v>
      </c>
      <c r="KC89" t="str">
        <v>9420 - Facilities Projects</v>
      </c>
      <c r="KD89" t="str">
        <v>9430 - Public Works Projects</v>
      </c>
      <c r="KE89" t="str">
        <v>9440 - CSCD Projects</v>
      </c>
      <c r="KF89" t="str">
        <v>9450 - Elections</v>
      </c>
      <c r="KG89" t="str">
        <v>9455 - Household Hazardous Waste</v>
      </c>
      <c r="KH89" t="str">
        <v>9464 - American Rescue Plan</v>
      </c>
      <c r="KI89" t="str">
        <v>9466 - Major Grants</v>
      </c>
      <c r="KJ89" t="str">
        <v>9467 - HUD Section 8</v>
      </c>
      <c r="KK89" t="str">
        <v>9468 - Charter School</v>
      </c>
      <c r="KL89" t="str">
        <v>9900 - Non-Budget Charges</v>
      </c>
      <c r="KM89" t="str">
        <v>9910 - Countywide Appropriations</v>
      </c>
      <c r="KN89" t="str">
        <v>9915 - Surplus</v>
      </c>
      <c r="KO89" t="str">
        <v>9920 - Payroll -Dept</v>
      </c>
      <c r="KP89" t="str">
        <v>9940 - Reserves and Contingency</v>
      </c>
      <c r="KQ89" t="str">
        <v>9950 - Emergency Reserves</v>
      </c>
    </row>
    <row r="90" spans="1:303" x14ac:dyDescent="0.25">
      <c r="A90" t="str" cm="1">
        <f t="array" ref="A90:KQ90">TRANSPOSE(_xlfn._xlws.SORT(_xlfn._xlws.FILTER(TableCostCenter[Cost Center List],ISNUMBER(SEARCH(Travel!Z91,TableCostCenter[Cost Center List])))))</f>
        <v>0000 - Default Cost Center</v>
      </c>
      <c r="B90" t="str">
        <v>1010 - County Judge</v>
      </c>
      <c r="C90" t="str">
        <v>1011 - Truancy Courts</v>
      </c>
      <c r="D90" t="str">
        <v>1016 - Planning and Development</v>
      </c>
      <c r="E90" t="str">
        <v>1020 - Commissioners' Court Administrator</v>
      </c>
      <c r="F90" t="str">
        <v>1021 - Operation Services - Engineering</v>
      </c>
      <c r="G90" t="str">
        <v>1022 - Operation Services - Facilities</v>
      </c>
      <c r="H90" t="str">
        <v>1023 - Operation Services - Comm/Central Services</v>
      </c>
      <c r="I90" t="str">
        <v>1024 - Operation Services - Records Mgmt</v>
      </c>
      <c r="J90" t="str">
        <v>1027 - Operation Services - Auto Service Center</v>
      </c>
      <c r="K90" t="str">
        <v>1035 - Tax Assessor/Collector</v>
      </c>
      <c r="L90" t="str">
        <v>1040 - Human Resource/Civil Service</v>
      </c>
      <c r="M90" t="str">
        <v>1041 - HRCS - 52e Employees</v>
      </c>
      <c r="N90" t="str">
        <v>1045 - Records Bldg Fitness Center</v>
      </c>
      <c r="O90" t="str">
        <v>1050 - County Treasurer</v>
      </c>
      <c r="P90" t="str">
        <v>1060 - Office of Budget &amp; Evaluation</v>
      </c>
      <c r="Q90" t="str">
        <v>1070 - County Auditor</v>
      </c>
      <c r="R90" t="str">
        <v>1080 - Purchasing</v>
      </c>
      <c r="S90" t="str">
        <v>1082 - Small Business Enterprise(SBE)</v>
      </c>
      <c r="T90" t="str">
        <v>1090 - IT Data Services</v>
      </c>
      <c r="U90" t="str">
        <v>1210 - Elections</v>
      </c>
      <c r="V90" t="str">
        <v>2050 - Texas Cooperative Extension</v>
      </c>
      <c r="W90" t="str">
        <v>2060 - Veterans Service</v>
      </c>
      <c r="X90" t="str">
        <v>2080 - Historical Commission</v>
      </c>
      <c r="Y90" t="str">
        <v>2110 - Public Works</v>
      </c>
      <c r="Z90" t="str">
        <v>2115 - PW - Economic Development</v>
      </c>
      <c r="AA90" t="str">
        <v>2510 - Road Precinct #1</v>
      </c>
      <c r="AB90" t="str">
        <v>2520 - Road Precinct #2</v>
      </c>
      <c r="AC90" t="str">
        <v>2530 - Road Precinct #3</v>
      </c>
      <c r="AD90" t="str">
        <v>2540 - Road Precinct #4</v>
      </c>
      <c r="AE90" t="str">
        <v>2550 - Road Reserves</v>
      </c>
      <c r="AF90" t="str">
        <v>3020 - Community Supervision</v>
      </c>
      <c r="AG90" t="str">
        <v>3030 - Public Service Program</v>
      </c>
      <c r="AH90" t="str">
        <v>3043 - Unincorporated Area Services</v>
      </c>
      <c r="AI90" t="str">
        <v>3110 - Executive</v>
      </c>
      <c r="AJ90" t="str">
        <v>3111 - Special Investigation</v>
      </c>
      <c r="AK90" t="str">
        <v>3112 - Intelligence</v>
      </c>
      <c r="AL90" t="str">
        <v>3113 - Internal Affairs</v>
      </c>
      <c r="AM90" t="str">
        <v>3114 - Compliance</v>
      </c>
      <c r="AN90" t="str">
        <v>3121 - General Services</v>
      </c>
      <c r="AO90" t="str">
        <v>3122 - Personnel</v>
      </c>
      <c r="AP90" t="str">
        <v>3123 - Training</v>
      </c>
      <c r="AQ90" t="str">
        <v>3124 - Communications</v>
      </c>
      <c r="AR90" t="str">
        <v>3125 - Fiscal</v>
      </c>
      <c r="AS90" t="str">
        <v>3126 - Photo Lab</v>
      </c>
      <c r="AT90" t="str">
        <v>3127 - Print Shop Department</v>
      </c>
      <c r="AU90" t="str">
        <v>3128 - Bonds</v>
      </c>
      <c r="AV90" t="str">
        <v>3129 - Bailiff</v>
      </c>
      <c r="AW90" t="str">
        <v>3130 - Warrants</v>
      </c>
      <c r="AX90" t="str">
        <v>3131 - Fugitive Transportation</v>
      </c>
      <c r="AY90" t="str">
        <v>3132 - Civil</v>
      </c>
      <c r="AZ90" t="str">
        <v>3133 - Patrol</v>
      </c>
      <c r="BA90" t="str">
        <v>3134 - Criminal Investigation</v>
      </c>
      <c r="BB90" t="str">
        <v>3136 - FLEET</v>
      </c>
      <c r="BC90" t="str">
        <v>3137 - Freeway Management Program</v>
      </c>
      <c r="BD90" t="str">
        <v>3140 - Detention Services</v>
      </c>
      <c r="BE90" t="str">
        <v>3141 - North Tower</v>
      </c>
      <c r="BF90" t="str">
        <v>3142 - West Tower</v>
      </c>
      <c r="BG90" t="str">
        <v>3147 - Central Intake</v>
      </c>
      <c r="BH90" t="str">
        <v>3148 - South Tower</v>
      </c>
      <c r="BI90" t="str">
        <v>3150 - Classification and Release</v>
      </c>
      <c r="BJ90" t="str">
        <v>3151 - Inmate Program</v>
      </c>
      <c r="BK90" t="str">
        <v>3152 - Central Kitchen</v>
      </c>
      <c r="BL90" t="str">
        <v>3153 - Central Laundry</v>
      </c>
      <c r="BM90" t="str">
        <v>3154 - Inmate Transport</v>
      </c>
      <c r="BN90" t="str">
        <v>3155 - Jail Medical</v>
      </c>
      <c r="BO90" t="str">
        <v>3156 - Pre/Post Trial Release Program</v>
      </c>
      <c r="BP90" t="str">
        <v>3210 - Constable Precinct #1</v>
      </c>
      <c r="BQ90" t="str">
        <v>3220 - Constable Precinct #2</v>
      </c>
      <c r="BR90" t="str">
        <v>3230 - Constable Precinct #3</v>
      </c>
      <c r="BS90" t="str">
        <v>3240 - Constable Precinct #4</v>
      </c>
      <c r="BT90" t="str">
        <v>3250 - Constable Precinct #5</v>
      </c>
      <c r="BU90" t="str">
        <v>3270 - Constable Precinct #3A</v>
      </c>
      <c r="BV90" t="str">
        <v>3280 - Constable Precinct #4A</v>
      </c>
      <c r="BW90" t="str">
        <v>3311 - Crime Lab</v>
      </c>
      <c r="BX90" t="str">
        <v>3312 - Medical Examiner</v>
      </c>
      <c r="BY90" t="str">
        <v>3313 - Breath Alcohol Program</v>
      </c>
      <c r="BZ90" t="str">
        <v>4001 - Building Security</v>
      </c>
      <c r="CA90" t="str">
        <v>4002 - Emergency Management</v>
      </c>
      <c r="CB90" t="str">
        <v>4003 - Fire Marshal</v>
      </c>
      <c r="CC90" t="str">
        <v>4011 - District Attorney</v>
      </c>
      <c r="CD90" t="str">
        <v>4012 - DA-Special Allocation</v>
      </c>
      <c r="CE90" t="str">
        <v>4013 - Drug Court Program</v>
      </c>
      <c r="CF90" t="str">
        <v>4014 - Jail Diversion</v>
      </c>
      <c r="CG90" t="str">
        <v>4015 - Divert Court</v>
      </c>
      <c r="CH90" t="str">
        <v>4016 - S.T.A.C. Court</v>
      </c>
      <c r="CI90" t="str">
        <v>4020 - District Clerk</v>
      </c>
      <c r="CJ90" t="str">
        <v>4031 - County Clerk</v>
      </c>
      <c r="CK90" t="str">
        <v>4032 - County Clerk-Collections</v>
      </c>
      <c r="CL90" t="str">
        <v>4033 - Truancy Courts Clerks</v>
      </c>
      <c r="CM90" t="str">
        <v>4040 - Public Defender</v>
      </c>
      <c r="CN90" t="str">
        <v>4051 - District Court Administration</v>
      </c>
      <c r="CO90" t="str">
        <v>4052 - Family Court Services</v>
      </c>
      <c r="CP90" t="str">
        <v>4053 - Child Support Payments Office</v>
      </c>
      <c r="CQ90" t="str">
        <v>4054 - Alt. Dispute Resolution-Dept</v>
      </c>
      <c r="CR90" t="str">
        <v>4056 - Domestic Relations Office Administration</v>
      </c>
      <c r="CS90" t="str">
        <v>4060 - Jury Service</v>
      </c>
      <c r="CT90" t="str">
        <v>4065 - Grand Jury Service</v>
      </c>
      <c r="CU90" t="str">
        <v>4071 - 5th Court of Appeals</v>
      </c>
      <c r="CV90" t="str">
        <v>4072 - First Admin. Judicial Region</v>
      </c>
      <c r="CW90" t="str">
        <v>4080 - Court Cost Miscellaneous</v>
      </c>
      <c r="CX90" t="str">
        <v>4090 - Appellate Justice System</v>
      </c>
      <c r="CY90" t="str">
        <v>4110 - 14th Civil District Court</v>
      </c>
      <c r="CZ90" t="str">
        <v>4115 - 44th Civil District Court</v>
      </c>
      <c r="DA90" t="str">
        <v>4120 - 68th Civil District Court</v>
      </c>
      <c r="DB90" t="str">
        <v>4125 - 95th Civil District Court</v>
      </c>
      <c r="DC90" t="str">
        <v>4130 - 101st Civil District Court</v>
      </c>
      <c r="DD90" t="str">
        <v>4135 - 116th Civil District Court</v>
      </c>
      <c r="DE90" t="str">
        <v>4140 - 134th Civil District Court</v>
      </c>
      <c r="DF90" t="str">
        <v>4145 - 160th Civil District Court</v>
      </c>
      <c r="DG90" t="str">
        <v>4150 - 162nd Civil District Court</v>
      </c>
      <c r="DH90" t="str">
        <v>4155 - 191st Civil District Court</v>
      </c>
      <c r="DI90" t="str">
        <v>4160 - 192nd Civil District Court</v>
      </c>
      <c r="DJ90" t="str">
        <v>4165 - 193rd Civil District Court</v>
      </c>
      <c r="DK90" t="str">
        <v>4170 - 298th Civil District Court</v>
      </c>
      <c r="DL90" t="str">
        <v>4175 - Civil District Masters</v>
      </c>
      <c r="DM90" t="str">
        <v>4180 - Civil Tax Court</v>
      </c>
      <c r="DN90" t="str">
        <v>4210 - 254th Family Court</v>
      </c>
      <c r="DO90" t="str">
        <v>4215 - 255th Family Court</v>
      </c>
      <c r="DP90" t="str">
        <v>4220 - 256th Family Court</v>
      </c>
      <c r="DQ90" t="str">
        <v>4225 - 301st Family Court</v>
      </c>
      <c r="DR90" t="str">
        <v>4230 - 302nd Family Court</v>
      </c>
      <c r="DS90" t="str">
        <v>4235 - 303rd Family Court</v>
      </c>
      <c r="DT90" t="str">
        <v>4240 - 330th Family Court</v>
      </c>
      <c r="DU90" t="str">
        <v>4250 - IV-D Court</v>
      </c>
      <c r="DV90" t="str">
        <v>4310 - 304th Juvenile Court</v>
      </c>
      <c r="DW90" t="str">
        <v>4320 - 305th Juvenile Court</v>
      </c>
      <c r="DX90" t="str">
        <v>4401 - Criminal District Court #1</v>
      </c>
      <c r="DY90" t="str">
        <v>4402 - Criminal District Court #2</v>
      </c>
      <c r="DZ90" t="str">
        <v>4403 - Criminal District Court #3</v>
      </c>
      <c r="EA90" t="str">
        <v>4404 - Criminal District Court #4</v>
      </c>
      <c r="EB90" t="str">
        <v>4405 - Criminal District Court #5</v>
      </c>
      <c r="EC90" t="str">
        <v>4406 - Criminal District Court #6</v>
      </c>
      <c r="ED90" t="str">
        <v>4407 - Criminal District Court #7</v>
      </c>
      <c r="EE90" t="str">
        <v>4410 - 194th Criminal District Court</v>
      </c>
      <c r="EF90" t="str">
        <v>4415 - 195th Criminal District Court</v>
      </c>
      <c r="EG90" t="str">
        <v>4420 - 203rd Criminal District Court</v>
      </c>
      <c r="EH90" t="str">
        <v>4425 - 204th Criminal District Court</v>
      </c>
      <c r="EI90" t="str">
        <v>4430 - 265th Criminal District Court</v>
      </c>
      <c r="EJ90" t="str">
        <v>4435 - 282nd Criminal District Court</v>
      </c>
      <c r="EK90" t="str">
        <v>4440 - 283rd Criminal District Court</v>
      </c>
      <c r="EL90" t="str">
        <v>4445 - 291st Criminal District Court</v>
      </c>
      <c r="EM90" t="str">
        <v>4450 - 292nd Criminal District Court</v>
      </c>
      <c r="EN90" t="str">
        <v>4455 - 363rd Criminal District Court</v>
      </c>
      <c r="EO90" t="str">
        <v>4460 - Criminal District Magistrates</v>
      </c>
      <c r="EP90" t="str">
        <v>4461 - Pretrial Release</v>
      </c>
      <c r="EQ90" t="str">
        <v>4465 - Staff Attorneys</v>
      </c>
      <c r="ER90" t="str">
        <v>4470 - Criminal District Court Manager</v>
      </c>
      <c r="ES90" t="str">
        <v>4501 - County Court at Law #1</v>
      </c>
      <c r="ET90" t="str">
        <v>4502 - County Court at Law #2</v>
      </c>
      <c r="EU90" t="str">
        <v>4503 - County Court at Law #3</v>
      </c>
      <c r="EV90" t="str">
        <v>4504 - County Court at Law #4</v>
      </c>
      <c r="EW90" t="str">
        <v>4505 - County Court at Law #5</v>
      </c>
      <c r="EX90" t="str">
        <v>4601 - County Criminal Court #1</v>
      </c>
      <c r="EY90" t="str">
        <v>4602 - County Criminal Court #2</v>
      </c>
      <c r="EZ90" t="str">
        <v>4603 - County Criminal Court #3</v>
      </c>
      <c r="FA90" t="str">
        <v>4604 - County Criminal Court #4</v>
      </c>
      <c r="FB90" t="str">
        <v>4605 - County Criminal Court #5</v>
      </c>
      <c r="FC90" t="str">
        <v>4606 - County Criminal Court #6</v>
      </c>
      <c r="FD90" t="str">
        <v>4607 - County Criminal Court #7</v>
      </c>
      <c r="FE90" t="str">
        <v>4608 - County Criminal Court #8</v>
      </c>
      <c r="FF90" t="str">
        <v>4609 - County Criminal Court #9</v>
      </c>
      <c r="FG90" t="str">
        <v>4610 - County Criminal Court #10</v>
      </c>
      <c r="FH90" t="str">
        <v>4611 - County Criminal Court #11</v>
      </c>
      <c r="FI90" t="str">
        <v>4615 - County Criminal Court of Appeals</v>
      </c>
      <c r="FJ90" t="str">
        <v>4616 - County Criminal Court of Appeals #2</v>
      </c>
      <c r="FK90" t="str">
        <v>4617 - County Criminal Court - Magistrate</v>
      </c>
      <c r="FL90" t="str">
        <v>4620 - County Criminal Court Manager</v>
      </c>
      <c r="FM90" t="str">
        <v>4701 - Probate Court #1</v>
      </c>
      <c r="FN90" t="str">
        <v>4702 - Probate Court #2</v>
      </c>
      <c r="FO90" t="str">
        <v>4703 - Probate Court #3</v>
      </c>
      <c r="FP90" t="str">
        <v>4704 - Investigators/Court Visitor Program</v>
      </c>
      <c r="FQ90" t="str">
        <v>4705 - Probate Associates</v>
      </c>
      <c r="FR90" t="str">
        <v>4811 - J.P- 1-1</v>
      </c>
      <c r="FS90" t="str">
        <v>4812 - J.P- 1-2</v>
      </c>
      <c r="FT90" t="str">
        <v>4821 - J.P- 2-1</v>
      </c>
      <c r="FU90" t="str">
        <v>4822 - J.P- 2-2</v>
      </c>
      <c r="FV90" t="str">
        <v>4831 - J.P- 3-1</v>
      </c>
      <c r="FW90" t="str">
        <v>4832 - J.P- 3-2</v>
      </c>
      <c r="FX90" t="str">
        <v>4833 - J.P. Central Collections</v>
      </c>
      <c r="FY90" t="str">
        <v>4841 - J.P- 4-1</v>
      </c>
      <c r="FZ90" t="str">
        <v>4842 - J.P- 4-2</v>
      </c>
      <c r="GA90" t="str">
        <v>4851 - J.P- 5-1</v>
      </c>
      <c r="GB90" t="str">
        <v>4852 - J.P- 5-2</v>
      </c>
      <c r="GC90" t="str">
        <v>4862 - J P 3-A</v>
      </c>
      <c r="GD90" t="str">
        <v>4921 - District Clerk Criminal and Bond Forfeiture</v>
      </c>
      <c r="GE90" t="str">
        <v>4922 - District Clerk Passport Central</v>
      </c>
      <c r="GF90" t="str">
        <v>4923 - District Clerk Passport East</v>
      </c>
      <c r="GG90" t="str">
        <v>4924 - District Passport North</v>
      </c>
      <c r="GH90" t="str">
        <v>4925 - District Clerk Juvenile</v>
      </c>
      <c r="GI90" t="str">
        <v>4926 - District Civil and Family, Trust and Collections</v>
      </c>
      <c r="GJ90" t="str">
        <v>5001 - County Clerk Criminal and Bond Forfeiture</v>
      </c>
      <c r="GK90" t="str">
        <v>5002 - County Clerk Recording</v>
      </c>
      <c r="GL90" t="str">
        <v>5003 - County Clerk Vitals</v>
      </c>
      <c r="GM90" t="str">
        <v>5004 - County Clerk Trust</v>
      </c>
      <c r="GN90" t="str">
        <v xml:space="preserve">5005 - County Clerk Civil </v>
      </c>
      <c r="GO90" t="str">
        <v>5006 - County Clerk Probate</v>
      </c>
      <c r="GP90" t="str">
        <v>5007 - County Clerk Central Records</v>
      </c>
      <c r="GQ90" t="str">
        <v>5008 - County Clerk-Collections</v>
      </c>
      <c r="GR90" t="str">
        <v>5041 - Truancy South</v>
      </c>
      <c r="GS90" t="str">
        <v>5042 - Truancy North</v>
      </c>
      <c r="GT90" t="str">
        <v>5043 - Truancy East</v>
      </c>
      <c r="GU90" t="str">
        <v>5110 - Employee Health Clinic</v>
      </c>
      <c r="GV90" t="str">
        <v>5111 - Juvenile Administration</v>
      </c>
      <c r="GW90" t="str">
        <v>5112 - Juvenile Psychological Service</v>
      </c>
      <c r="GX90" t="str">
        <v>5114 - Juvenile-Detention Center</v>
      </c>
      <c r="GY90" t="str">
        <v>5115 - Juvenile-Emergency Shelter</v>
      </c>
      <c r="GZ90" t="str">
        <v>5116 - Juvenile-Letot Center</v>
      </c>
      <c r="HA90" t="str">
        <v>5117 - Juvenile-Youth Village</v>
      </c>
      <c r="HB90" t="str">
        <v>5118 - Juvenile-Medlock Center</v>
      </c>
      <c r="HC90" t="str">
        <v>5119 - Juvenile-Letot Residential Treatment Center</v>
      </c>
      <c r="HD90" t="str">
        <v>5120 - Health Administration</v>
      </c>
      <c r="HE90" t="str">
        <v>5121 - Environmental Health</v>
      </c>
      <c r="HF90" t="str">
        <v>5122 - Public Health Lab</v>
      </c>
      <c r="HG90" t="str">
        <v>5123 - Preventive Health</v>
      </c>
      <c r="HH90" t="str">
        <v>5124 - Communicable Disease Control</v>
      </c>
      <c r="HI90" t="str">
        <v>5125 - STD Clinic</v>
      </c>
      <c r="HJ90" t="str">
        <v>5126 - TB Clinic</v>
      </c>
      <c r="HK90" t="str">
        <v>5128 - HHS - Finance Admin</v>
      </c>
      <c r="HL90" t="str">
        <v xml:space="preserve">5130 - Budget Office Community Contracts </v>
      </c>
      <c r="HM90" t="str">
        <v>5140 - CPS Program</v>
      </c>
      <c r="HN90" t="str">
        <v>5170 - Welfare Assistance</v>
      </c>
      <c r="HO90" t="str">
        <v>6340 - Wilmer Substance Abuse Facility</v>
      </c>
      <c r="HP90" t="str">
        <v>6430 - Truancy Enforcement Center</v>
      </c>
      <c r="HQ90" t="str">
        <v>6930 - Cash Match for Grants</v>
      </c>
      <c r="HR90" t="str">
        <v>7138 - Parking Garage CO 2004 Series</v>
      </c>
      <c r="HS90" t="str">
        <v>7139 - Unlimited Tax Ref 2005  24.097M</v>
      </c>
      <c r="HT90" t="str">
        <v>7140 - Certificate Obligation, 2006  $65M</v>
      </c>
      <c r="HU90" t="str">
        <v>7141 - Limited Tax Notes, Series 2011</v>
      </c>
      <c r="HV90" t="str">
        <v>7142 - Unlimited Tax Refunding Bonds Series 2011A-Dept</v>
      </c>
      <c r="HW90" t="str">
        <v>7144 - Limited Tax Refunding Bonds Series 2013</v>
      </c>
      <c r="HX90" t="str">
        <v>7145 - Dept Limited Tax Notes Series 2013</v>
      </c>
      <c r="HY90" t="str">
        <v>7146 - Unlimited Tax Refunding Bonds Series 2015</v>
      </c>
      <c r="HZ90" t="str">
        <v>7147 - Combination Tax and Parking Garage Revenue Certificates of Obligation Series 2016</v>
      </c>
      <c r="IA90" t="str">
        <v>7148 - Certificates of Obligation, Series 2022</v>
      </c>
      <c r="IB90" t="str">
        <v>7400 - Administrative</v>
      </c>
      <c r="IC90" t="str">
        <v>7414 - Unlimited Tax Road Bonds Series 1995</v>
      </c>
      <c r="ID90" t="str">
        <v>7418 - Road Bond Series 1996</v>
      </c>
      <c r="IE90" t="str">
        <v>7492 - 1995 Road Bond Fund</v>
      </c>
      <c r="IF90" t="str">
        <v>8010 - State Highway Fund</v>
      </c>
      <c r="IG90" t="str">
        <v>8011 - Vehicle Sales and Use Tax</v>
      </c>
      <c r="IH90" t="str">
        <v>8012 - Certificate of Title Fund</v>
      </c>
      <c r="II90" t="str">
        <v>8013 - State Beer and Wine</v>
      </c>
      <c r="IJ90" t="str">
        <v>8014 - Unapportioned Tax</v>
      </c>
      <c r="IK90" t="str">
        <v>8015 - Tax Refund</v>
      </c>
      <c r="IL90" t="str">
        <v>8016 - Trust Fund (Tax Assessor)</v>
      </c>
      <c r="IM90" t="str">
        <v>8017 - Mail-in License Renewal</v>
      </c>
      <c r="IN90" t="str">
        <v>8459 - Chase C.C. Clearing Acct-Tax Office</v>
      </c>
      <c r="IO90" t="str">
        <v>8465 - Chase C.C. MV Clearing Acct-Tax Office</v>
      </c>
      <c r="IP90" t="str">
        <v>8466 - Chase Credit Card Charge Back-Tax Office</v>
      </c>
      <c r="IQ90" t="str">
        <v>8467 - Chase C.C MV Charge Back Tax Office</v>
      </c>
      <c r="IR90" t="str">
        <v>8543 - Chase Credit Card B&amp;W Chargeback</v>
      </c>
      <c r="IS90" t="str">
        <v>8545 - Chase Credit Card VIT/SIT Chargeback</v>
      </c>
      <c r="IT90" t="str">
        <v>8718 - Dealers' Escrow Account</v>
      </c>
      <c r="IU90" t="str">
        <v>8719 - Undisbursed Funds</v>
      </c>
      <c r="IV90" t="str">
        <v>8720 - Credit Card Deposit/Clearing Acct</v>
      </c>
      <c r="IW90" t="str">
        <v>8721 - Unapportioned Tax ( Year End ) Used to be 720</v>
      </c>
      <c r="IX90" t="str">
        <v>8731 - Credit Card Chargeback Acct</v>
      </c>
      <c r="IY90" t="str">
        <v>9010 - Library Assistance</v>
      </c>
      <c r="IZ90" t="str">
        <v>9020 - Local Emergencies</v>
      </c>
      <c r="JA90" t="str">
        <v>9101 - Park &amp; Open Space Adm</v>
      </c>
      <c r="JB90" t="str">
        <v>9102 - Park and Open Space</v>
      </c>
      <c r="JC90" t="str">
        <v>9200 - Escrows</v>
      </c>
      <c r="JD90" t="str">
        <v>9205 - Constable Precinct #1</v>
      </c>
      <c r="JE90" t="str">
        <v>9206 - Constable Precinct #2</v>
      </c>
      <c r="JF90" t="str">
        <v>9207 - Constable Precinct #3</v>
      </c>
      <c r="JG90" t="str">
        <v>9208 - Constable Precinct #4</v>
      </c>
      <c r="JH90" t="str">
        <v>9209 - Constable Precinct #5</v>
      </c>
      <c r="JI90" t="str">
        <v xml:space="preserve">9215 - Commissary </v>
      </c>
      <c r="JJ90" t="str">
        <v xml:space="preserve">9220 - District Attorney </v>
      </c>
      <c r="JK90" t="str">
        <v>9225 - Sheriff</v>
      </c>
      <c r="JL90" t="str">
        <v xml:space="preserve">9230 - Juvenile </v>
      </c>
      <c r="JM90" t="str">
        <v xml:space="preserve">9235 - Justice of Peace </v>
      </c>
      <c r="JN90" t="str">
        <v>9240 - County Clerk</v>
      </c>
      <c r="JO90" t="str">
        <v>9245 - District Clerk</v>
      </c>
      <c r="JP90" t="str">
        <v xml:space="preserve">9250 - County Clerk Record Management </v>
      </c>
      <c r="JQ90" t="str">
        <v xml:space="preserve">9255 - District Clerk Record Management </v>
      </c>
      <c r="JR90" t="str">
        <v xml:space="preserve">9256 - County &amp; District Clerk Record Management </v>
      </c>
      <c r="JS90" t="str">
        <v xml:space="preserve">9260 - Community Supervision and Correction Department </v>
      </c>
      <c r="JT90" t="str">
        <v xml:space="preserve">9265 - Tax Office </v>
      </c>
      <c r="JU90" t="str">
        <v xml:space="preserve">9270 - Criminal Justice </v>
      </c>
      <c r="JV90" t="str">
        <v xml:space="preserve">9275 - Divert Court </v>
      </c>
      <c r="JW90" t="str">
        <v>9280 - HHS</v>
      </c>
      <c r="JX90" t="str">
        <v>9285 - Probate Court</v>
      </c>
      <c r="JY90" t="str">
        <v>9290 - Law Library</v>
      </c>
      <c r="JZ90" t="str">
        <v>9291 - SBE</v>
      </c>
      <c r="KA90" t="str">
        <v>9292 - Fire Marshall</v>
      </c>
      <c r="KB90" t="str">
        <v>9410 - IT Projects</v>
      </c>
      <c r="KC90" t="str">
        <v>9420 - Facilities Projects</v>
      </c>
      <c r="KD90" t="str">
        <v>9430 - Public Works Projects</v>
      </c>
      <c r="KE90" t="str">
        <v>9440 - CSCD Projects</v>
      </c>
      <c r="KF90" t="str">
        <v>9450 - Elections</v>
      </c>
      <c r="KG90" t="str">
        <v>9455 - Household Hazardous Waste</v>
      </c>
      <c r="KH90" t="str">
        <v>9464 - American Rescue Plan</v>
      </c>
      <c r="KI90" t="str">
        <v>9466 - Major Grants</v>
      </c>
      <c r="KJ90" t="str">
        <v>9467 - HUD Section 8</v>
      </c>
      <c r="KK90" t="str">
        <v>9468 - Charter School</v>
      </c>
      <c r="KL90" t="str">
        <v>9900 - Non-Budget Charges</v>
      </c>
      <c r="KM90" t="str">
        <v>9910 - Countywide Appropriations</v>
      </c>
      <c r="KN90" t="str">
        <v>9915 - Surplus</v>
      </c>
      <c r="KO90" t="str">
        <v>9920 - Payroll -Dept</v>
      </c>
      <c r="KP90" t="str">
        <v>9940 - Reserves and Contingency</v>
      </c>
      <c r="KQ90" t="str">
        <v>9950 - Emergency Reserves</v>
      </c>
    </row>
    <row r="91" spans="1:303" x14ac:dyDescent="0.25">
      <c r="A91" t="str" cm="1">
        <f t="array" ref="A91:KQ91">TRANSPOSE(_xlfn._xlws.SORT(_xlfn._xlws.FILTER(TableCostCenter[Cost Center List],ISNUMBER(SEARCH(Travel!Z92,TableCostCenter[Cost Center List])))))</f>
        <v>0000 - Default Cost Center</v>
      </c>
      <c r="B91" t="str">
        <v>1010 - County Judge</v>
      </c>
      <c r="C91" t="str">
        <v>1011 - Truancy Courts</v>
      </c>
      <c r="D91" t="str">
        <v>1016 - Planning and Development</v>
      </c>
      <c r="E91" t="str">
        <v>1020 - Commissioners' Court Administrator</v>
      </c>
      <c r="F91" t="str">
        <v>1021 - Operation Services - Engineering</v>
      </c>
      <c r="G91" t="str">
        <v>1022 - Operation Services - Facilities</v>
      </c>
      <c r="H91" t="str">
        <v>1023 - Operation Services - Comm/Central Services</v>
      </c>
      <c r="I91" t="str">
        <v>1024 - Operation Services - Records Mgmt</v>
      </c>
      <c r="J91" t="str">
        <v>1027 - Operation Services - Auto Service Center</v>
      </c>
      <c r="K91" t="str">
        <v>1035 - Tax Assessor/Collector</v>
      </c>
      <c r="L91" t="str">
        <v>1040 - Human Resource/Civil Service</v>
      </c>
      <c r="M91" t="str">
        <v>1041 - HRCS - 52e Employees</v>
      </c>
      <c r="N91" t="str">
        <v>1045 - Records Bldg Fitness Center</v>
      </c>
      <c r="O91" t="str">
        <v>1050 - County Treasurer</v>
      </c>
      <c r="P91" t="str">
        <v>1060 - Office of Budget &amp; Evaluation</v>
      </c>
      <c r="Q91" t="str">
        <v>1070 - County Auditor</v>
      </c>
      <c r="R91" t="str">
        <v>1080 - Purchasing</v>
      </c>
      <c r="S91" t="str">
        <v>1082 - Small Business Enterprise(SBE)</v>
      </c>
      <c r="T91" t="str">
        <v>1090 - IT Data Services</v>
      </c>
      <c r="U91" t="str">
        <v>1210 - Elections</v>
      </c>
      <c r="V91" t="str">
        <v>2050 - Texas Cooperative Extension</v>
      </c>
      <c r="W91" t="str">
        <v>2060 - Veterans Service</v>
      </c>
      <c r="X91" t="str">
        <v>2080 - Historical Commission</v>
      </c>
      <c r="Y91" t="str">
        <v>2110 - Public Works</v>
      </c>
      <c r="Z91" t="str">
        <v>2115 - PW - Economic Development</v>
      </c>
      <c r="AA91" t="str">
        <v>2510 - Road Precinct #1</v>
      </c>
      <c r="AB91" t="str">
        <v>2520 - Road Precinct #2</v>
      </c>
      <c r="AC91" t="str">
        <v>2530 - Road Precinct #3</v>
      </c>
      <c r="AD91" t="str">
        <v>2540 - Road Precinct #4</v>
      </c>
      <c r="AE91" t="str">
        <v>2550 - Road Reserves</v>
      </c>
      <c r="AF91" t="str">
        <v>3020 - Community Supervision</v>
      </c>
      <c r="AG91" t="str">
        <v>3030 - Public Service Program</v>
      </c>
      <c r="AH91" t="str">
        <v>3043 - Unincorporated Area Services</v>
      </c>
      <c r="AI91" t="str">
        <v>3110 - Executive</v>
      </c>
      <c r="AJ91" t="str">
        <v>3111 - Special Investigation</v>
      </c>
      <c r="AK91" t="str">
        <v>3112 - Intelligence</v>
      </c>
      <c r="AL91" t="str">
        <v>3113 - Internal Affairs</v>
      </c>
      <c r="AM91" t="str">
        <v>3114 - Compliance</v>
      </c>
      <c r="AN91" t="str">
        <v>3121 - General Services</v>
      </c>
      <c r="AO91" t="str">
        <v>3122 - Personnel</v>
      </c>
      <c r="AP91" t="str">
        <v>3123 - Training</v>
      </c>
      <c r="AQ91" t="str">
        <v>3124 - Communications</v>
      </c>
      <c r="AR91" t="str">
        <v>3125 - Fiscal</v>
      </c>
      <c r="AS91" t="str">
        <v>3126 - Photo Lab</v>
      </c>
      <c r="AT91" t="str">
        <v>3127 - Print Shop Department</v>
      </c>
      <c r="AU91" t="str">
        <v>3128 - Bonds</v>
      </c>
      <c r="AV91" t="str">
        <v>3129 - Bailiff</v>
      </c>
      <c r="AW91" t="str">
        <v>3130 - Warrants</v>
      </c>
      <c r="AX91" t="str">
        <v>3131 - Fugitive Transportation</v>
      </c>
      <c r="AY91" t="str">
        <v>3132 - Civil</v>
      </c>
      <c r="AZ91" t="str">
        <v>3133 - Patrol</v>
      </c>
      <c r="BA91" t="str">
        <v>3134 - Criminal Investigation</v>
      </c>
      <c r="BB91" t="str">
        <v>3136 - FLEET</v>
      </c>
      <c r="BC91" t="str">
        <v>3137 - Freeway Management Program</v>
      </c>
      <c r="BD91" t="str">
        <v>3140 - Detention Services</v>
      </c>
      <c r="BE91" t="str">
        <v>3141 - North Tower</v>
      </c>
      <c r="BF91" t="str">
        <v>3142 - West Tower</v>
      </c>
      <c r="BG91" t="str">
        <v>3147 - Central Intake</v>
      </c>
      <c r="BH91" t="str">
        <v>3148 - South Tower</v>
      </c>
      <c r="BI91" t="str">
        <v>3150 - Classification and Release</v>
      </c>
      <c r="BJ91" t="str">
        <v>3151 - Inmate Program</v>
      </c>
      <c r="BK91" t="str">
        <v>3152 - Central Kitchen</v>
      </c>
      <c r="BL91" t="str">
        <v>3153 - Central Laundry</v>
      </c>
      <c r="BM91" t="str">
        <v>3154 - Inmate Transport</v>
      </c>
      <c r="BN91" t="str">
        <v>3155 - Jail Medical</v>
      </c>
      <c r="BO91" t="str">
        <v>3156 - Pre/Post Trial Release Program</v>
      </c>
      <c r="BP91" t="str">
        <v>3210 - Constable Precinct #1</v>
      </c>
      <c r="BQ91" t="str">
        <v>3220 - Constable Precinct #2</v>
      </c>
      <c r="BR91" t="str">
        <v>3230 - Constable Precinct #3</v>
      </c>
      <c r="BS91" t="str">
        <v>3240 - Constable Precinct #4</v>
      </c>
      <c r="BT91" t="str">
        <v>3250 - Constable Precinct #5</v>
      </c>
      <c r="BU91" t="str">
        <v>3270 - Constable Precinct #3A</v>
      </c>
      <c r="BV91" t="str">
        <v>3280 - Constable Precinct #4A</v>
      </c>
      <c r="BW91" t="str">
        <v>3311 - Crime Lab</v>
      </c>
      <c r="BX91" t="str">
        <v>3312 - Medical Examiner</v>
      </c>
      <c r="BY91" t="str">
        <v>3313 - Breath Alcohol Program</v>
      </c>
      <c r="BZ91" t="str">
        <v>4001 - Building Security</v>
      </c>
      <c r="CA91" t="str">
        <v>4002 - Emergency Management</v>
      </c>
      <c r="CB91" t="str">
        <v>4003 - Fire Marshal</v>
      </c>
      <c r="CC91" t="str">
        <v>4011 - District Attorney</v>
      </c>
      <c r="CD91" t="str">
        <v>4012 - DA-Special Allocation</v>
      </c>
      <c r="CE91" t="str">
        <v>4013 - Drug Court Program</v>
      </c>
      <c r="CF91" t="str">
        <v>4014 - Jail Diversion</v>
      </c>
      <c r="CG91" t="str">
        <v>4015 - Divert Court</v>
      </c>
      <c r="CH91" t="str">
        <v>4016 - S.T.A.C. Court</v>
      </c>
      <c r="CI91" t="str">
        <v>4020 - District Clerk</v>
      </c>
      <c r="CJ91" t="str">
        <v>4031 - County Clerk</v>
      </c>
      <c r="CK91" t="str">
        <v>4032 - County Clerk-Collections</v>
      </c>
      <c r="CL91" t="str">
        <v>4033 - Truancy Courts Clerks</v>
      </c>
      <c r="CM91" t="str">
        <v>4040 - Public Defender</v>
      </c>
      <c r="CN91" t="str">
        <v>4051 - District Court Administration</v>
      </c>
      <c r="CO91" t="str">
        <v>4052 - Family Court Services</v>
      </c>
      <c r="CP91" t="str">
        <v>4053 - Child Support Payments Office</v>
      </c>
      <c r="CQ91" t="str">
        <v>4054 - Alt. Dispute Resolution-Dept</v>
      </c>
      <c r="CR91" t="str">
        <v>4056 - Domestic Relations Office Administration</v>
      </c>
      <c r="CS91" t="str">
        <v>4060 - Jury Service</v>
      </c>
      <c r="CT91" t="str">
        <v>4065 - Grand Jury Service</v>
      </c>
      <c r="CU91" t="str">
        <v>4071 - 5th Court of Appeals</v>
      </c>
      <c r="CV91" t="str">
        <v>4072 - First Admin. Judicial Region</v>
      </c>
      <c r="CW91" t="str">
        <v>4080 - Court Cost Miscellaneous</v>
      </c>
      <c r="CX91" t="str">
        <v>4090 - Appellate Justice System</v>
      </c>
      <c r="CY91" t="str">
        <v>4110 - 14th Civil District Court</v>
      </c>
      <c r="CZ91" t="str">
        <v>4115 - 44th Civil District Court</v>
      </c>
      <c r="DA91" t="str">
        <v>4120 - 68th Civil District Court</v>
      </c>
      <c r="DB91" t="str">
        <v>4125 - 95th Civil District Court</v>
      </c>
      <c r="DC91" t="str">
        <v>4130 - 101st Civil District Court</v>
      </c>
      <c r="DD91" t="str">
        <v>4135 - 116th Civil District Court</v>
      </c>
      <c r="DE91" t="str">
        <v>4140 - 134th Civil District Court</v>
      </c>
      <c r="DF91" t="str">
        <v>4145 - 160th Civil District Court</v>
      </c>
      <c r="DG91" t="str">
        <v>4150 - 162nd Civil District Court</v>
      </c>
      <c r="DH91" t="str">
        <v>4155 - 191st Civil District Court</v>
      </c>
      <c r="DI91" t="str">
        <v>4160 - 192nd Civil District Court</v>
      </c>
      <c r="DJ91" t="str">
        <v>4165 - 193rd Civil District Court</v>
      </c>
      <c r="DK91" t="str">
        <v>4170 - 298th Civil District Court</v>
      </c>
      <c r="DL91" t="str">
        <v>4175 - Civil District Masters</v>
      </c>
      <c r="DM91" t="str">
        <v>4180 - Civil Tax Court</v>
      </c>
      <c r="DN91" t="str">
        <v>4210 - 254th Family Court</v>
      </c>
      <c r="DO91" t="str">
        <v>4215 - 255th Family Court</v>
      </c>
      <c r="DP91" t="str">
        <v>4220 - 256th Family Court</v>
      </c>
      <c r="DQ91" t="str">
        <v>4225 - 301st Family Court</v>
      </c>
      <c r="DR91" t="str">
        <v>4230 - 302nd Family Court</v>
      </c>
      <c r="DS91" t="str">
        <v>4235 - 303rd Family Court</v>
      </c>
      <c r="DT91" t="str">
        <v>4240 - 330th Family Court</v>
      </c>
      <c r="DU91" t="str">
        <v>4250 - IV-D Court</v>
      </c>
      <c r="DV91" t="str">
        <v>4310 - 304th Juvenile Court</v>
      </c>
      <c r="DW91" t="str">
        <v>4320 - 305th Juvenile Court</v>
      </c>
      <c r="DX91" t="str">
        <v>4401 - Criminal District Court #1</v>
      </c>
      <c r="DY91" t="str">
        <v>4402 - Criminal District Court #2</v>
      </c>
      <c r="DZ91" t="str">
        <v>4403 - Criminal District Court #3</v>
      </c>
      <c r="EA91" t="str">
        <v>4404 - Criminal District Court #4</v>
      </c>
      <c r="EB91" t="str">
        <v>4405 - Criminal District Court #5</v>
      </c>
      <c r="EC91" t="str">
        <v>4406 - Criminal District Court #6</v>
      </c>
      <c r="ED91" t="str">
        <v>4407 - Criminal District Court #7</v>
      </c>
      <c r="EE91" t="str">
        <v>4410 - 194th Criminal District Court</v>
      </c>
      <c r="EF91" t="str">
        <v>4415 - 195th Criminal District Court</v>
      </c>
      <c r="EG91" t="str">
        <v>4420 - 203rd Criminal District Court</v>
      </c>
      <c r="EH91" t="str">
        <v>4425 - 204th Criminal District Court</v>
      </c>
      <c r="EI91" t="str">
        <v>4430 - 265th Criminal District Court</v>
      </c>
      <c r="EJ91" t="str">
        <v>4435 - 282nd Criminal District Court</v>
      </c>
      <c r="EK91" t="str">
        <v>4440 - 283rd Criminal District Court</v>
      </c>
      <c r="EL91" t="str">
        <v>4445 - 291st Criminal District Court</v>
      </c>
      <c r="EM91" t="str">
        <v>4450 - 292nd Criminal District Court</v>
      </c>
      <c r="EN91" t="str">
        <v>4455 - 363rd Criminal District Court</v>
      </c>
      <c r="EO91" t="str">
        <v>4460 - Criminal District Magistrates</v>
      </c>
      <c r="EP91" t="str">
        <v>4461 - Pretrial Release</v>
      </c>
      <c r="EQ91" t="str">
        <v>4465 - Staff Attorneys</v>
      </c>
      <c r="ER91" t="str">
        <v>4470 - Criminal District Court Manager</v>
      </c>
      <c r="ES91" t="str">
        <v>4501 - County Court at Law #1</v>
      </c>
      <c r="ET91" t="str">
        <v>4502 - County Court at Law #2</v>
      </c>
      <c r="EU91" t="str">
        <v>4503 - County Court at Law #3</v>
      </c>
      <c r="EV91" t="str">
        <v>4504 - County Court at Law #4</v>
      </c>
      <c r="EW91" t="str">
        <v>4505 - County Court at Law #5</v>
      </c>
      <c r="EX91" t="str">
        <v>4601 - County Criminal Court #1</v>
      </c>
      <c r="EY91" t="str">
        <v>4602 - County Criminal Court #2</v>
      </c>
      <c r="EZ91" t="str">
        <v>4603 - County Criminal Court #3</v>
      </c>
      <c r="FA91" t="str">
        <v>4604 - County Criminal Court #4</v>
      </c>
      <c r="FB91" t="str">
        <v>4605 - County Criminal Court #5</v>
      </c>
      <c r="FC91" t="str">
        <v>4606 - County Criminal Court #6</v>
      </c>
      <c r="FD91" t="str">
        <v>4607 - County Criminal Court #7</v>
      </c>
      <c r="FE91" t="str">
        <v>4608 - County Criminal Court #8</v>
      </c>
      <c r="FF91" t="str">
        <v>4609 - County Criminal Court #9</v>
      </c>
      <c r="FG91" t="str">
        <v>4610 - County Criminal Court #10</v>
      </c>
      <c r="FH91" t="str">
        <v>4611 - County Criminal Court #11</v>
      </c>
      <c r="FI91" t="str">
        <v>4615 - County Criminal Court of Appeals</v>
      </c>
      <c r="FJ91" t="str">
        <v>4616 - County Criminal Court of Appeals #2</v>
      </c>
      <c r="FK91" t="str">
        <v>4617 - County Criminal Court - Magistrate</v>
      </c>
      <c r="FL91" t="str">
        <v>4620 - County Criminal Court Manager</v>
      </c>
      <c r="FM91" t="str">
        <v>4701 - Probate Court #1</v>
      </c>
      <c r="FN91" t="str">
        <v>4702 - Probate Court #2</v>
      </c>
      <c r="FO91" t="str">
        <v>4703 - Probate Court #3</v>
      </c>
      <c r="FP91" t="str">
        <v>4704 - Investigators/Court Visitor Program</v>
      </c>
      <c r="FQ91" t="str">
        <v>4705 - Probate Associates</v>
      </c>
      <c r="FR91" t="str">
        <v>4811 - J.P- 1-1</v>
      </c>
      <c r="FS91" t="str">
        <v>4812 - J.P- 1-2</v>
      </c>
      <c r="FT91" t="str">
        <v>4821 - J.P- 2-1</v>
      </c>
      <c r="FU91" t="str">
        <v>4822 - J.P- 2-2</v>
      </c>
      <c r="FV91" t="str">
        <v>4831 - J.P- 3-1</v>
      </c>
      <c r="FW91" t="str">
        <v>4832 - J.P- 3-2</v>
      </c>
      <c r="FX91" t="str">
        <v>4833 - J.P. Central Collections</v>
      </c>
      <c r="FY91" t="str">
        <v>4841 - J.P- 4-1</v>
      </c>
      <c r="FZ91" t="str">
        <v>4842 - J.P- 4-2</v>
      </c>
      <c r="GA91" t="str">
        <v>4851 - J.P- 5-1</v>
      </c>
      <c r="GB91" t="str">
        <v>4852 - J.P- 5-2</v>
      </c>
      <c r="GC91" t="str">
        <v>4862 - J P 3-A</v>
      </c>
      <c r="GD91" t="str">
        <v>4921 - District Clerk Criminal and Bond Forfeiture</v>
      </c>
      <c r="GE91" t="str">
        <v>4922 - District Clerk Passport Central</v>
      </c>
      <c r="GF91" t="str">
        <v>4923 - District Clerk Passport East</v>
      </c>
      <c r="GG91" t="str">
        <v>4924 - District Passport North</v>
      </c>
      <c r="GH91" t="str">
        <v>4925 - District Clerk Juvenile</v>
      </c>
      <c r="GI91" t="str">
        <v>4926 - District Civil and Family, Trust and Collections</v>
      </c>
      <c r="GJ91" t="str">
        <v>5001 - County Clerk Criminal and Bond Forfeiture</v>
      </c>
      <c r="GK91" t="str">
        <v>5002 - County Clerk Recording</v>
      </c>
      <c r="GL91" t="str">
        <v>5003 - County Clerk Vitals</v>
      </c>
      <c r="GM91" t="str">
        <v>5004 - County Clerk Trust</v>
      </c>
      <c r="GN91" t="str">
        <v xml:space="preserve">5005 - County Clerk Civil </v>
      </c>
      <c r="GO91" t="str">
        <v>5006 - County Clerk Probate</v>
      </c>
      <c r="GP91" t="str">
        <v>5007 - County Clerk Central Records</v>
      </c>
      <c r="GQ91" t="str">
        <v>5008 - County Clerk-Collections</v>
      </c>
      <c r="GR91" t="str">
        <v>5041 - Truancy South</v>
      </c>
      <c r="GS91" t="str">
        <v>5042 - Truancy North</v>
      </c>
      <c r="GT91" t="str">
        <v>5043 - Truancy East</v>
      </c>
      <c r="GU91" t="str">
        <v>5110 - Employee Health Clinic</v>
      </c>
      <c r="GV91" t="str">
        <v>5111 - Juvenile Administration</v>
      </c>
      <c r="GW91" t="str">
        <v>5112 - Juvenile Psychological Service</v>
      </c>
      <c r="GX91" t="str">
        <v>5114 - Juvenile-Detention Center</v>
      </c>
      <c r="GY91" t="str">
        <v>5115 - Juvenile-Emergency Shelter</v>
      </c>
      <c r="GZ91" t="str">
        <v>5116 - Juvenile-Letot Center</v>
      </c>
      <c r="HA91" t="str">
        <v>5117 - Juvenile-Youth Village</v>
      </c>
      <c r="HB91" t="str">
        <v>5118 - Juvenile-Medlock Center</v>
      </c>
      <c r="HC91" t="str">
        <v>5119 - Juvenile-Letot Residential Treatment Center</v>
      </c>
      <c r="HD91" t="str">
        <v>5120 - Health Administration</v>
      </c>
      <c r="HE91" t="str">
        <v>5121 - Environmental Health</v>
      </c>
      <c r="HF91" t="str">
        <v>5122 - Public Health Lab</v>
      </c>
      <c r="HG91" t="str">
        <v>5123 - Preventive Health</v>
      </c>
      <c r="HH91" t="str">
        <v>5124 - Communicable Disease Control</v>
      </c>
      <c r="HI91" t="str">
        <v>5125 - STD Clinic</v>
      </c>
      <c r="HJ91" t="str">
        <v>5126 - TB Clinic</v>
      </c>
      <c r="HK91" t="str">
        <v>5128 - HHS - Finance Admin</v>
      </c>
      <c r="HL91" t="str">
        <v xml:space="preserve">5130 - Budget Office Community Contracts </v>
      </c>
      <c r="HM91" t="str">
        <v>5140 - CPS Program</v>
      </c>
      <c r="HN91" t="str">
        <v>5170 - Welfare Assistance</v>
      </c>
      <c r="HO91" t="str">
        <v>6340 - Wilmer Substance Abuse Facility</v>
      </c>
      <c r="HP91" t="str">
        <v>6430 - Truancy Enforcement Center</v>
      </c>
      <c r="HQ91" t="str">
        <v>6930 - Cash Match for Grants</v>
      </c>
      <c r="HR91" t="str">
        <v>7138 - Parking Garage CO 2004 Series</v>
      </c>
      <c r="HS91" t="str">
        <v>7139 - Unlimited Tax Ref 2005  24.097M</v>
      </c>
      <c r="HT91" t="str">
        <v>7140 - Certificate Obligation, 2006  $65M</v>
      </c>
      <c r="HU91" t="str">
        <v>7141 - Limited Tax Notes, Series 2011</v>
      </c>
      <c r="HV91" t="str">
        <v>7142 - Unlimited Tax Refunding Bonds Series 2011A-Dept</v>
      </c>
      <c r="HW91" t="str">
        <v>7144 - Limited Tax Refunding Bonds Series 2013</v>
      </c>
      <c r="HX91" t="str">
        <v>7145 - Dept Limited Tax Notes Series 2013</v>
      </c>
      <c r="HY91" t="str">
        <v>7146 - Unlimited Tax Refunding Bonds Series 2015</v>
      </c>
      <c r="HZ91" t="str">
        <v>7147 - Combination Tax and Parking Garage Revenue Certificates of Obligation Series 2016</v>
      </c>
      <c r="IA91" t="str">
        <v>7148 - Certificates of Obligation, Series 2022</v>
      </c>
      <c r="IB91" t="str">
        <v>7400 - Administrative</v>
      </c>
      <c r="IC91" t="str">
        <v>7414 - Unlimited Tax Road Bonds Series 1995</v>
      </c>
      <c r="ID91" t="str">
        <v>7418 - Road Bond Series 1996</v>
      </c>
      <c r="IE91" t="str">
        <v>7492 - 1995 Road Bond Fund</v>
      </c>
      <c r="IF91" t="str">
        <v>8010 - State Highway Fund</v>
      </c>
      <c r="IG91" t="str">
        <v>8011 - Vehicle Sales and Use Tax</v>
      </c>
      <c r="IH91" t="str">
        <v>8012 - Certificate of Title Fund</v>
      </c>
      <c r="II91" t="str">
        <v>8013 - State Beer and Wine</v>
      </c>
      <c r="IJ91" t="str">
        <v>8014 - Unapportioned Tax</v>
      </c>
      <c r="IK91" t="str">
        <v>8015 - Tax Refund</v>
      </c>
      <c r="IL91" t="str">
        <v>8016 - Trust Fund (Tax Assessor)</v>
      </c>
      <c r="IM91" t="str">
        <v>8017 - Mail-in License Renewal</v>
      </c>
      <c r="IN91" t="str">
        <v>8459 - Chase C.C. Clearing Acct-Tax Office</v>
      </c>
      <c r="IO91" t="str">
        <v>8465 - Chase C.C. MV Clearing Acct-Tax Office</v>
      </c>
      <c r="IP91" t="str">
        <v>8466 - Chase Credit Card Charge Back-Tax Office</v>
      </c>
      <c r="IQ91" t="str">
        <v>8467 - Chase C.C MV Charge Back Tax Office</v>
      </c>
      <c r="IR91" t="str">
        <v>8543 - Chase Credit Card B&amp;W Chargeback</v>
      </c>
      <c r="IS91" t="str">
        <v>8545 - Chase Credit Card VIT/SIT Chargeback</v>
      </c>
      <c r="IT91" t="str">
        <v>8718 - Dealers' Escrow Account</v>
      </c>
      <c r="IU91" t="str">
        <v>8719 - Undisbursed Funds</v>
      </c>
      <c r="IV91" t="str">
        <v>8720 - Credit Card Deposit/Clearing Acct</v>
      </c>
      <c r="IW91" t="str">
        <v>8721 - Unapportioned Tax ( Year End ) Used to be 720</v>
      </c>
      <c r="IX91" t="str">
        <v>8731 - Credit Card Chargeback Acct</v>
      </c>
      <c r="IY91" t="str">
        <v>9010 - Library Assistance</v>
      </c>
      <c r="IZ91" t="str">
        <v>9020 - Local Emergencies</v>
      </c>
      <c r="JA91" t="str">
        <v>9101 - Park &amp; Open Space Adm</v>
      </c>
      <c r="JB91" t="str">
        <v>9102 - Park and Open Space</v>
      </c>
      <c r="JC91" t="str">
        <v>9200 - Escrows</v>
      </c>
      <c r="JD91" t="str">
        <v>9205 - Constable Precinct #1</v>
      </c>
      <c r="JE91" t="str">
        <v>9206 - Constable Precinct #2</v>
      </c>
      <c r="JF91" t="str">
        <v>9207 - Constable Precinct #3</v>
      </c>
      <c r="JG91" t="str">
        <v>9208 - Constable Precinct #4</v>
      </c>
      <c r="JH91" t="str">
        <v>9209 - Constable Precinct #5</v>
      </c>
      <c r="JI91" t="str">
        <v xml:space="preserve">9215 - Commissary </v>
      </c>
      <c r="JJ91" t="str">
        <v xml:space="preserve">9220 - District Attorney </v>
      </c>
      <c r="JK91" t="str">
        <v>9225 - Sheriff</v>
      </c>
      <c r="JL91" t="str">
        <v xml:space="preserve">9230 - Juvenile </v>
      </c>
      <c r="JM91" t="str">
        <v xml:space="preserve">9235 - Justice of Peace </v>
      </c>
      <c r="JN91" t="str">
        <v>9240 - County Clerk</v>
      </c>
      <c r="JO91" t="str">
        <v>9245 - District Clerk</v>
      </c>
      <c r="JP91" t="str">
        <v xml:space="preserve">9250 - County Clerk Record Management </v>
      </c>
      <c r="JQ91" t="str">
        <v xml:space="preserve">9255 - District Clerk Record Management </v>
      </c>
      <c r="JR91" t="str">
        <v xml:space="preserve">9256 - County &amp; District Clerk Record Management </v>
      </c>
      <c r="JS91" t="str">
        <v xml:space="preserve">9260 - Community Supervision and Correction Department </v>
      </c>
      <c r="JT91" t="str">
        <v xml:space="preserve">9265 - Tax Office </v>
      </c>
      <c r="JU91" t="str">
        <v xml:space="preserve">9270 - Criminal Justice </v>
      </c>
      <c r="JV91" t="str">
        <v xml:space="preserve">9275 - Divert Court </v>
      </c>
      <c r="JW91" t="str">
        <v>9280 - HHS</v>
      </c>
      <c r="JX91" t="str">
        <v>9285 - Probate Court</v>
      </c>
      <c r="JY91" t="str">
        <v>9290 - Law Library</v>
      </c>
      <c r="JZ91" t="str">
        <v>9291 - SBE</v>
      </c>
      <c r="KA91" t="str">
        <v>9292 - Fire Marshall</v>
      </c>
      <c r="KB91" t="str">
        <v>9410 - IT Projects</v>
      </c>
      <c r="KC91" t="str">
        <v>9420 - Facilities Projects</v>
      </c>
      <c r="KD91" t="str">
        <v>9430 - Public Works Projects</v>
      </c>
      <c r="KE91" t="str">
        <v>9440 - CSCD Projects</v>
      </c>
      <c r="KF91" t="str">
        <v>9450 - Elections</v>
      </c>
      <c r="KG91" t="str">
        <v>9455 - Household Hazardous Waste</v>
      </c>
      <c r="KH91" t="str">
        <v>9464 - American Rescue Plan</v>
      </c>
      <c r="KI91" t="str">
        <v>9466 - Major Grants</v>
      </c>
      <c r="KJ91" t="str">
        <v>9467 - HUD Section 8</v>
      </c>
      <c r="KK91" t="str">
        <v>9468 - Charter School</v>
      </c>
      <c r="KL91" t="str">
        <v>9900 - Non-Budget Charges</v>
      </c>
      <c r="KM91" t="str">
        <v>9910 - Countywide Appropriations</v>
      </c>
      <c r="KN91" t="str">
        <v>9915 - Surplus</v>
      </c>
      <c r="KO91" t="str">
        <v>9920 - Payroll -Dept</v>
      </c>
      <c r="KP91" t="str">
        <v>9940 - Reserves and Contingency</v>
      </c>
      <c r="KQ91" t="str">
        <v>9950 - Emergency Reserves</v>
      </c>
    </row>
    <row r="92" spans="1:303" x14ac:dyDescent="0.25">
      <c r="A92" t="str" cm="1">
        <f t="array" ref="A92:KQ92">TRANSPOSE(_xlfn._xlws.SORT(_xlfn._xlws.FILTER(TableCostCenter[Cost Center List],ISNUMBER(SEARCH(Travel!Z93,TableCostCenter[Cost Center List])))))</f>
        <v>0000 - Default Cost Center</v>
      </c>
      <c r="B92" t="str">
        <v>1010 - County Judge</v>
      </c>
      <c r="C92" t="str">
        <v>1011 - Truancy Courts</v>
      </c>
      <c r="D92" t="str">
        <v>1016 - Planning and Development</v>
      </c>
      <c r="E92" t="str">
        <v>1020 - Commissioners' Court Administrator</v>
      </c>
      <c r="F92" t="str">
        <v>1021 - Operation Services - Engineering</v>
      </c>
      <c r="G92" t="str">
        <v>1022 - Operation Services - Facilities</v>
      </c>
      <c r="H92" t="str">
        <v>1023 - Operation Services - Comm/Central Services</v>
      </c>
      <c r="I92" t="str">
        <v>1024 - Operation Services - Records Mgmt</v>
      </c>
      <c r="J92" t="str">
        <v>1027 - Operation Services - Auto Service Center</v>
      </c>
      <c r="K92" t="str">
        <v>1035 - Tax Assessor/Collector</v>
      </c>
      <c r="L92" t="str">
        <v>1040 - Human Resource/Civil Service</v>
      </c>
      <c r="M92" t="str">
        <v>1041 - HRCS - 52e Employees</v>
      </c>
      <c r="N92" t="str">
        <v>1045 - Records Bldg Fitness Center</v>
      </c>
      <c r="O92" t="str">
        <v>1050 - County Treasurer</v>
      </c>
      <c r="P92" t="str">
        <v>1060 - Office of Budget &amp; Evaluation</v>
      </c>
      <c r="Q92" t="str">
        <v>1070 - County Auditor</v>
      </c>
      <c r="R92" t="str">
        <v>1080 - Purchasing</v>
      </c>
      <c r="S92" t="str">
        <v>1082 - Small Business Enterprise(SBE)</v>
      </c>
      <c r="T92" t="str">
        <v>1090 - IT Data Services</v>
      </c>
      <c r="U92" t="str">
        <v>1210 - Elections</v>
      </c>
      <c r="V92" t="str">
        <v>2050 - Texas Cooperative Extension</v>
      </c>
      <c r="W92" t="str">
        <v>2060 - Veterans Service</v>
      </c>
      <c r="X92" t="str">
        <v>2080 - Historical Commission</v>
      </c>
      <c r="Y92" t="str">
        <v>2110 - Public Works</v>
      </c>
      <c r="Z92" t="str">
        <v>2115 - PW - Economic Development</v>
      </c>
      <c r="AA92" t="str">
        <v>2510 - Road Precinct #1</v>
      </c>
      <c r="AB92" t="str">
        <v>2520 - Road Precinct #2</v>
      </c>
      <c r="AC92" t="str">
        <v>2530 - Road Precinct #3</v>
      </c>
      <c r="AD92" t="str">
        <v>2540 - Road Precinct #4</v>
      </c>
      <c r="AE92" t="str">
        <v>2550 - Road Reserves</v>
      </c>
      <c r="AF92" t="str">
        <v>3020 - Community Supervision</v>
      </c>
      <c r="AG92" t="str">
        <v>3030 - Public Service Program</v>
      </c>
      <c r="AH92" t="str">
        <v>3043 - Unincorporated Area Services</v>
      </c>
      <c r="AI92" t="str">
        <v>3110 - Executive</v>
      </c>
      <c r="AJ92" t="str">
        <v>3111 - Special Investigation</v>
      </c>
      <c r="AK92" t="str">
        <v>3112 - Intelligence</v>
      </c>
      <c r="AL92" t="str">
        <v>3113 - Internal Affairs</v>
      </c>
      <c r="AM92" t="str">
        <v>3114 - Compliance</v>
      </c>
      <c r="AN92" t="str">
        <v>3121 - General Services</v>
      </c>
      <c r="AO92" t="str">
        <v>3122 - Personnel</v>
      </c>
      <c r="AP92" t="str">
        <v>3123 - Training</v>
      </c>
      <c r="AQ92" t="str">
        <v>3124 - Communications</v>
      </c>
      <c r="AR92" t="str">
        <v>3125 - Fiscal</v>
      </c>
      <c r="AS92" t="str">
        <v>3126 - Photo Lab</v>
      </c>
      <c r="AT92" t="str">
        <v>3127 - Print Shop Department</v>
      </c>
      <c r="AU92" t="str">
        <v>3128 - Bonds</v>
      </c>
      <c r="AV92" t="str">
        <v>3129 - Bailiff</v>
      </c>
      <c r="AW92" t="str">
        <v>3130 - Warrants</v>
      </c>
      <c r="AX92" t="str">
        <v>3131 - Fugitive Transportation</v>
      </c>
      <c r="AY92" t="str">
        <v>3132 - Civil</v>
      </c>
      <c r="AZ92" t="str">
        <v>3133 - Patrol</v>
      </c>
      <c r="BA92" t="str">
        <v>3134 - Criminal Investigation</v>
      </c>
      <c r="BB92" t="str">
        <v>3136 - FLEET</v>
      </c>
      <c r="BC92" t="str">
        <v>3137 - Freeway Management Program</v>
      </c>
      <c r="BD92" t="str">
        <v>3140 - Detention Services</v>
      </c>
      <c r="BE92" t="str">
        <v>3141 - North Tower</v>
      </c>
      <c r="BF92" t="str">
        <v>3142 - West Tower</v>
      </c>
      <c r="BG92" t="str">
        <v>3147 - Central Intake</v>
      </c>
      <c r="BH92" t="str">
        <v>3148 - South Tower</v>
      </c>
      <c r="BI92" t="str">
        <v>3150 - Classification and Release</v>
      </c>
      <c r="BJ92" t="str">
        <v>3151 - Inmate Program</v>
      </c>
      <c r="BK92" t="str">
        <v>3152 - Central Kitchen</v>
      </c>
      <c r="BL92" t="str">
        <v>3153 - Central Laundry</v>
      </c>
      <c r="BM92" t="str">
        <v>3154 - Inmate Transport</v>
      </c>
      <c r="BN92" t="str">
        <v>3155 - Jail Medical</v>
      </c>
      <c r="BO92" t="str">
        <v>3156 - Pre/Post Trial Release Program</v>
      </c>
      <c r="BP92" t="str">
        <v>3210 - Constable Precinct #1</v>
      </c>
      <c r="BQ92" t="str">
        <v>3220 - Constable Precinct #2</v>
      </c>
      <c r="BR92" t="str">
        <v>3230 - Constable Precinct #3</v>
      </c>
      <c r="BS92" t="str">
        <v>3240 - Constable Precinct #4</v>
      </c>
      <c r="BT92" t="str">
        <v>3250 - Constable Precinct #5</v>
      </c>
      <c r="BU92" t="str">
        <v>3270 - Constable Precinct #3A</v>
      </c>
      <c r="BV92" t="str">
        <v>3280 - Constable Precinct #4A</v>
      </c>
      <c r="BW92" t="str">
        <v>3311 - Crime Lab</v>
      </c>
      <c r="BX92" t="str">
        <v>3312 - Medical Examiner</v>
      </c>
      <c r="BY92" t="str">
        <v>3313 - Breath Alcohol Program</v>
      </c>
      <c r="BZ92" t="str">
        <v>4001 - Building Security</v>
      </c>
      <c r="CA92" t="str">
        <v>4002 - Emergency Management</v>
      </c>
      <c r="CB92" t="str">
        <v>4003 - Fire Marshal</v>
      </c>
      <c r="CC92" t="str">
        <v>4011 - District Attorney</v>
      </c>
      <c r="CD92" t="str">
        <v>4012 - DA-Special Allocation</v>
      </c>
      <c r="CE92" t="str">
        <v>4013 - Drug Court Program</v>
      </c>
      <c r="CF92" t="str">
        <v>4014 - Jail Diversion</v>
      </c>
      <c r="CG92" t="str">
        <v>4015 - Divert Court</v>
      </c>
      <c r="CH92" t="str">
        <v>4016 - S.T.A.C. Court</v>
      </c>
      <c r="CI92" t="str">
        <v>4020 - District Clerk</v>
      </c>
      <c r="CJ92" t="str">
        <v>4031 - County Clerk</v>
      </c>
      <c r="CK92" t="str">
        <v>4032 - County Clerk-Collections</v>
      </c>
      <c r="CL92" t="str">
        <v>4033 - Truancy Courts Clerks</v>
      </c>
      <c r="CM92" t="str">
        <v>4040 - Public Defender</v>
      </c>
      <c r="CN92" t="str">
        <v>4051 - District Court Administration</v>
      </c>
      <c r="CO92" t="str">
        <v>4052 - Family Court Services</v>
      </c>
      <c r="CP92" t="str">
        <v>4053 - Child Support Payments Office</v>
      </c>
      <c r="CQ92" t="str">
        <v>4054 - Alt. Dispute Resolution-Dept</v>
      </c>
      <c r="CR92" t="str">
        <v>4056 - Domestic Relations Office Administration</v>
      </c>
      <c r="CS92" t="str">
        <v>4060 - Jury Service</v>
      </c>
      <c r="CT92" t="str">
        <v>4065 - Grand Jury Service</v>
      </c>
      <c r="CU92" t="str">
        <v>4071 - 5th Court of Appeals</v>
      </c>
      <c r="CV92" t="str">
        <v>4072 - First Admin. Judicial Region</v>
      </c>
      <c r="CW92" t="str">
        <v>4080 - Court Cost Miscellaneous</v>
      </c>
      <c r="CX92" t="str">
        <v>4090 - Appellate Justice System</v>
      </c>
      <c r="CY92" t="str">
        <v>4110 - 14th Civil District Court</v>
      </c>
      <c r="CZ92" t="str">
        <v>4115 - 44th Civil District Court</v>
      </c>
      <c r="DA92" t="str">
        <v>4120 - 68th Civil District Court</v>
      </c>
      <c r="DB92" t="str">
        <v>4125 - 95th Civil District Court</v>
      </c>
      <c r="DC92" t="str">
        <v>4130 - 101st Civil District Court</v>
      </c>
      <c r="DD92" t="str">
        <v>4135 - 116th Civil District Court</v>
      </c>
      <c r="DE92" t="str">
        <v>4140 - 134th Civil District Court</v>
      </c>
      <c r="DF92" t="str">
        <v>4145 - 160th Civil District Court</v>
      </c>
      <c r="DG92" t="str">
        <v>4150 - 162nd Civil District Court</v>
      </c>
      <c r="DH92" t="str">
        <v>4155 - 191st Civil District Court</v>
      </c>
      <c r="DI92" t="str">
        <v>4160 - 192nd Civil District Court</v>
      </c>
      <c r="DJ92" t="str">
        <v>4165 - 193rd Civil District Court</v>
      </c>
      <c r="DK92" t="str">
        <v>4170 - 298th Civil District Court</v>
      </c>
      <c r="DL92" t="str">
        <v>4175 - Civil District Masters</v>
      </c>
      <c r="DM92" t="str">
        <v>4180 - Civil Tax Court</v>
      </c>
      <c r="DN92" t="str">
        <v>4210 - 254th Family Court</v>
      </c>
      <c r="DO92" t="str">
        <v>4215 - 255th Family Court</v>
      </c>
      <c r="DP92" t="str">
        <v>4220 - 256th Family Court</v>
      </c>
      <c r="DQ92" t="str">
        <v>4225 - 301st Family Court</v>
      </c>
      <c r="DR92" t="str">
        <v>4230 - 302nd Family Court</v>
      </c>
      <c r="DS92" t="str">
        <v>4235 - 303rd Family Court</v>
      </c>
      <c r="DT92" t="str">
        <v>4240 - 330th Family Court</v>
      </c>
      <c r="DU92" t="str">
        <v>4250 - IV-D Court</v>
      </c>
      <c r="DV92" t="str">
        <v>4310 - 304th Juvenile Court</v>
      </c>
      <c r="DW92" t="str">
        <v>4320 - 305th Juvenile Court</v>
      </c>
      <c r="DX92" t="str">
        <v>4401 - Criminal District Court #1</v>
      </c>
      <c r="DY92" t="str">
        <v>4402 - Criminal District Court #2</v>
      </c>
      <c r="DZ92" t="str">
        <v>4403 - Criminal District Court #3</v>
      </c>
      <c r="EA92" t="str">
        <v>4404 - Criminal District Court #4</v>
      </c>
      <c r="EB92" t="str">
        <v>4405 - Criminal District Court #5</v>
      </c>
      <c r="EC92" t="str">
        <v>4406 - Criminal District Court #6</v>
      </c>
      <c r="ED92" t="str">
        <v>4407 - Criminal District Court #7</v>
      </c>
      <c r="EE92" t="str">
        <v>4410 - 194th Criminal District Court</v>
      </c>
      <c r="EF92" t="str">
        <v>4415 - 195th Criminal District Court</v>
      </c>
      <c r="EG92" t="str">
        <v>4420 - 203rd Criminal District Court</v>
      </c>
      <c r="EH92" t="str">
        <v>4425 - 204th Criminal District Court</v>
      </c>
      <c r="EI92" t="str">
        <v>4430 - 265th Criminal District Court</v>
      </c>
      <c r="EJ92" t="str">
        <v>4435 - 282nd Criminal District Court</v>
      </c>
      <c r="EK92" t="str">
        <v>4440 - 283rd Criminal District Court</v>
      </c>
      <c r="EL92" t="str">
        <v>4445 - 291st Criminal District Court</v>
      </c>
      <c r="EM92" t="str">
        <v>4450 - 292nd Criminal District Court</v>
      </c>
      <c r="EN92" t="str">
        <v>4455 - 363rd Criminal District Court</v>
      </c>
      <c r="EO92" t="str">
        <v>4460 - Criminal District Magistrates</v>
      </c>
      <c r="EP92" t="str">
        <v>4461 - Pretrial Release</v>
      </c>
      <c r="EQ92" t="str">
        <v>4465 - Staff Attorneys</v>
      </c>
      <c r="ER92" t="str">
        <v>4470 - Criminal District Court Manager</v>
      </c>
      <c r="ES92" t="str">
        <v>4501 - County Court at Law #1</v>
      </c>
      <c r="ET92" t="str">
        <v>4502 - County Court at Law #2</v>
      </c>
      <c r="EU92" t="str">
        <v>4503 - County Court at Law #3</v>
      </c>
      <c r="EV92" t="str">
        <v>4504 - County Court at Law #4</v>
      </c>
      <c r="EW92" t="str">
        <v>4505 - County Court at Law #5</v>
      </c>
      <c r="EX92" t="str">
        <v>4601 - County Criminal Court #1</v>
      </c>
      <c r="EY92" t="str">
        <v>4602 - County Criminal Court #2</v>
      </c>
      <c r="EZ92" t="str">
        <v>4603 - County Criminal Court #3</v>
      </c>
      <c r="FA92" t="str">
        <v>4604 - County Criminal Court #4</v>
      </c>
      <c r="FB92" t="str">
        <v>4605 - County Criminal Court #5</v>
      </c>
      <c r="FC92" t="str">
        <v>4606 - County Criminal Court #6</v>
      </c>
      <c r="FD92" t="str">
        <v>4607 - County Criminal Court #7</v>
      </c>
      <c r="FE92" t="str">
        <v>4608 - County Criminal Court #8</v>
      </c>
      <c r="FF92" t="str">
        <v>4609 - County Criminal Court #9</v>
      </c>
      <c r="FG92" t="str">
        <v>4610 - County Criminal Court #10</v>
      </c>
      <c r="FH92" t="str">
        <v>4611 - County Criminal Court #11</v>
      </c>
      <c r="FI92" t="str">
        <v>4615 - County Criminal Court of Appeals</v>
      </c>
      <c r="FJ92" t="str">
        <v>4616 - County Criminal Court of Appeals #2</v>
      </c>
      <c r="FK92" t="str">
        <v>4617 - County Criminal Court - Magistrate</v>
      </c>
      <c r="FL92" t="str">
        <v>4620 - County Criminal Court Manager</v>
      </c>
      <c r="FM92" t="str">
        <v>4701 - Probate Court #1</v>
      </c>
      <c r="FN92" t="str">
        <v>4702 - Probate Court #2</v>
      </c>
      <c r="FO92" t="str">
        <v>4703 - Probate Court #3</v>
      </c>
      <c r="FP92" t="str">
        <v>4704 - Investigators/Court Visitor Program</v>
      </c>
      <c r="FQ92" t="str">
        <v>4705 - Probate Associates</v>
      </c>
      <c r="FR92" t="str">
        <v>4811 - J.P- 1-1</v>
      </c>
      <c r="FS92" t="str">
        <v>4812 - J.P- 1-2</v>
      </c>
      <c r="FT92" t="str">
        <v>4821 - J.P- 2-1</v>
      </c>
      <c r="FU92" t="str">
        <v>4822 - J.P- 2-2</v>
      </c>
      <c r="FV92" t="str">
        <v>4831 - J.P- 3-1</v>
      </c>
      <c r="FW92" t="str">
        <v>4832 - J.P- 3-2</v>
      </c>
      <c r="FX92" t="str">
        <v>4833 - J.P. Central Collections</v>
      </c>
      <c r="FY92" t="str">
        <v>4841 - J.P- 4-1</v>
      </c>
      <c r="FZ92" t="str">
        <v>4842 - J.P- 4-2</v>
      </c>
      <c r="GA92" t="str">
        <v>4851 - J.P- 5-1</v>
      </c>
      <c r="GB92" t="str">
        <v>4852 - J.P- 5-2</v>
      </c>
      <c r="GC92" t="str">
        <v>4862 - J P 3-A</v>
      </c>
      <c r="GD92" t="str">
        <v>4921 - District Clerk Criminal and Bond Forfeiture</v>
      </c>
      <c r="GE92" t="str">
        <v>4922 - District Clerk Passport Central</v>
      </c>
      <c r="GF92" t="str">
        <v>4923 - District Clerk Passport East</v>
      </c>
      <c r="GG92" t="str">
        <v>4924 - District Passport North</v>
      </c>
      <c r="GH92" t="str">
        <v>4925 - District Clerk Juvenile</v>
      </c>
      <c r="GI92" t="str">
        <v>4926 - District Civil and Family, Trust and Collections</v>
      </c>
      <c r="GJ92" t="str">
        <v>5001 - County Clerk Criminal and Bond Forfeiture</v>
      </c>
      <c r="GK92" t="str">
        <v>5002 - County Clerk Recording</v>
      </c>
      <c r="GL92" t="str">
        <v>5003 - County Clerk Vitals</v>
      </c>
      <c r="GM92" t="str">
        <v>5004 - County Clerk Trust</v>
      </c>
      <c r="GN92" t="str">
        <v xml:space="preserve">5005 - County Clerk Civil </v>
      </c>
      <c r="GO92" t="str">
        <v>5006 - County Clerk Probate</v>
      </c>
      <c r="GP92" t="str">
        <v>5007 - County Clerk Central Records</v>
      </c>
      <c r="GQ92" t="str">
        <v>5008 - County Clerk-Collections</v>
      </c>
      <c r="GR92" t="str">
        <v>5041 - Truancy South</v>
      </c>
      <c r="GS92" t="str">
        <v>5042 - Truancy North</v>
      </c>
      <c r="GT92" t="str">
        <v>5043 - Truancy East</v>
      </c>
      <c r="GU92" t="str">
        <v>5110 - Employee Health Clinic</v>
      </c>
      <c r="GV92" t="str">
        <v>5111 - Juvenile Administration</v>
      </c>
      <c r="GW92" t="str">
        <v>5112 - Juvenile Psychological Service</v>
      </c>
      <c r="GX92" t="str">
        <v>5114 - Juvenile-Detention Center</v>
      </c>
      <c r="GY92" t="str">
        <v>5115 - Juvenile-Emergency Shelter</v>
      </c>
      <c r="GZ92" t="str">
        <v>5116 - Juvenile-Letot Center</v>
      </c>
      <c r="HA92" t="str">
        <v>5117 - Juvenile-Youth Village</v>
      </c>
      <c r="HB92" t="str">
        <v>5118 - Juvenile-Medlock Center</v>
      </c>
      <c r="HC92" t="str">
        <v>5119 - Juvenile-Letot Residential Treatment Center</v>
      </c>
      <c r="HD92" t="str">
        <v>5120 - Health Administration</v>
      </c>
      <c r="HE92" t="str">
        <v>5121 - Environmental Health</v>
      </c>
      <c r="HF92" t="str">
        <v>5122 - Public Health Lab</v>
      </c>
      <c r="HG92" t="str">
        <v>5123 - Preventive Health</v>
      </c>
      <c r="HH92" t="str">
        <v>5124 - Communicable Disease Control</v>
      </c>
      <c r="HI92" t="str">
        <v>5125 - STD Clinic</v>
      </c>
      <c r="HJ92" t="str">
        <v>5126 - TB Clinic</v>
      </c>
      <c r="HK92" t="str">
        <v>5128 - HHS - Finance Admin</v>
      </c>
      <c r="HL92" t="str">
        <v xml:space="preserve">5130 - Budget Office Community Contracts </v>
      </c>
      <c r="HM92" t="str">
        <v>5140 - CPS Program</v>
      </c>
      <c r="HN92" t="str">
        <v>5170 - Welfare Assistance</v>
      </c>
      <c r="HO92" t="str">
        <v>6340 - Wilmer Substance Abuse Facility</v>
      </c>
      <c r="HP92" t="str">
        <v>6430 - Truancy Enforcement Center</v>
      </c>
      <c r="HQ92" t="str">
        <v>6930 - Cash Match for Grants</v>
      </c>
      <c r="HR92" t="str">
        <v>7138 - Parking Garage CO 2004 Series</v>
      </c>
      <c r="HS92" t="str">
        <v>7139 - Unlimited Tax Ref 2005  24.097M</v>
      </c>
      <c r="HT92" t="str">
        <v>7140 - Certificate Obligation, 2006  $65M</v>
      </c>
      <c r="HU92" t="str">
        <v>7141 - Limited Tax Notes, Series 2011</v>
      </c>
      <c r="HV92" t="str">
        <v>7142 - Unlimited Tax Refunding Bonds Series 2011A-Dept</v>
      </c>
      <c r="HW92" t="str">
        <v>7144 - Limited Tax Refunding Bonds Series 2013</v>
      </c>
      <c r="HX92" t="str">
        <v>7145 - Dept Limited Tax Notes Series 2013</v>
      </c>
      <c r="HY92" t="str">
        <v>7146 - Unlimited Tax Refunding Bonds Series 2015</v>
      </c>
      <c r="HZ92" t="str">
        <v>7147 - Combination Tax and Parking Garage Revenue Certificates of Obligation Series 2016</v>
      </c>
      <c r="IA92" t="str">
        <v>7148 - Certificates of Obligation, Series 2022</v>
      </c>
      <c r="IB92" t="str">
        <v>7400 - Administrative</v>
      </c>
      <c r="IC92" t="str">
        <v>7414 - Unlimited Tax Road Bonds Series 1995</v>
      </c>
      <c r="ID92" t="str">
        <v>7418 - Road Bond Series 1996</v>
      </c>
      <c r="IE92" t="str">
        <v>7492 - 1995 Road Bond Fund</v>
      </c>
      <c r="IF92" t="str">
        <v>8010 - State Highway Fund</v>
      </c>
      <c r="IG92" t="str">
        <v>8011 - Vehicle Sales and Use Tax</v>
      </c>
      <c r="IH92" t="str">
        <v>8012 - Certificate of Title Fund</v>
      </c>
      <c r="II92" t="str">
        <v>8013 - State Beer and Wine</v>
      </c>
      <c r="IJ92" t="str">
        <v>8014 - Unapportioned Tax</v>
      </c>
      <c r="IK92" t="str">
        <v>8015 - Tax Refund</v>
      </c>
      <c r="IL92" t="str">
        <v>8016 - Trust Fund (Tax Assessor)</v>
      </c>
      <c r="IM92" t="str">
        <v>8017 - Mail-in License Renewal</v>
      </c>
      <c r="IN92" t="str">
        <v>8459 - Chase C.C. Clearing Acct-Tax Office</v>
      </c>
      <c r="IO92" t="str">
        <v>8465 - Chase C.C. MV Clearing Acct-Tax Office</v>
      </c>
      <c r="IP92" t="str">
        <v>8466 - Chase Credit Card Charge Back-Tax Office</v>
      </c>
      <c r="IQ92" t="str">
        <v>8467 - Chase C.C MV Charge Back Tax Office</v>
      </c>
      <c r="IR92" t="str">
        <v>8543 - Chase Credit Card B&amp;W Chargeback</v>
      </c>
      <c r="IS92" t="str">
        <v>8545 - Chase Credit Card VIT/SIT Chargeback</v>
      </c>
      <c r="IT92" t="str">
        <v>8718 - Dealers' Escrow Account</v>
      </c>
      <c r="IU92" t="str">
        <v>8719 - Undisbursed Funds</v>
      </c>
      <c r="IV92" t="str">
        <v>8720 - Credit Card Deposit/Clearing Acct</v>
      </c>
      <c r="IW92" t="str">
        <v>8721 - Unapportioned Tax ( Year End ) Used to be 720</v>
      </c>
      <c r="IX92" t="str">
        <v>8731 - Credit Card Chargeback Acct</v>
      </c>
      <c r="IY92" t="str">
        <v>9010 - Library Assistance</v>
      </c>
      <c r="IZ92" t="str">
        <v>9020 - Local Emergencies</v>
      </c>
      <c r="JA92" t="str">
        <v>9101 - Park &amp; Open Space Adm</v>
      </c>
      <c r="JB92" t="str">
        <v>9102 - Park and Open Space</v>
      </c>
      <c r="JC92" t="str">
        <v>9200 - Escrows</v>
      </c>
      <c r="JD92" t="str">
        <v>9205 - Constable Precinct #1</v>
      </c>
      <c r="JE92" t="str">
        <v>9206 - Constable Precinct #2</v>
      </c>
      <c r="JF92" t="str">
        <v>9207 - Constable Precinct #3</v>
      </c>
      <c r="JG92" t="str">
        <v>9208 - Constable Precinct #4</v>
      </c>
      <c r="JH92" t="str">
        <v>9209 - Constable Precinct #5</v>
      </c>
      <c r="JI92" t="str">
        <v xml:space="preserve">9215 - Commissary </v>
      </c>
      <c r="JJ92" t="str">
        <v xml:space="preserve">9220 - District Attorney </v>
      </c>
      <c r="JK92" t="str">
        <v>9225 - Sheriff</v>
      </c>
      <c r="JL92" t="str">
        <v xml:space="preserve">9230 - Juvenile </v>
      </c>
      <c r="JM92" t="str">
        <v xml:space="preserve">9235 - Justice of Peace </v>
      </c>
      <c r="JN92" t="str">
        <v>9240 - County Clerk</v>
      </c>
      <c r="JO92" t="str">
        <v>9245 - District Clerk</v>
      </c>
      <c r="JP92" t="str">
        <v xml:space="preserve">9250 - County Clerk Record Management </v>
      </c>
      <c r="JQ92" t="str">
        <v xml:space="preserve">9255 - District Clerk Record Management </v>
      </c>
      <c r="JR92" t="str">
        <v xml:space="preserve">9256 - County &amp; District Clerk Record Management </v>
      </c>
      <c r="JS92" t="str">
        <v xml:space="preserve">9260 - Community Supervision and Correction Department </v>
      </c>
      <c r="JT92" t="str">
        <v xml:space="preserve">9265 - Tax Office </v>
      </c>
      <c r="JU92" t="str">
        <v xml:space="preserve">9270 - Criminal Justice </v>
      </c>
      <c r="JV92" t="str">
        <v xml:space="preserve">9275 - Divert Court </v>
      </c>
      <c r="JW92" t="str">
        <v>9280 - HHS</v>
      </c>
      <c r="JX92" t="str">
        <v>9285 - Probate Court</v>
      </c>
      <c r="JY92" t="str">
        <v>9290 - Law Library</v>
      </c>
      <c r="JZ92" t="str">
        <v>9291 - SBE</v>
      </c>
      <c r="KA92" t="str">
        <v>9292 - Fire Marshall</v>
      </c>
      <c r="KB92" t="str">
        <v>9410 - IT Projects</v>
      </c>
      <c r="KC92" t="str">
        <v>9420 - Facilities Projects</v>
      </c>
      <c r="KD92" t="str">
        <v>9430 - Public Works Projects</v>
      </c>
      <c r="KE92" t="str">
        <v>9440 - CSCD Projects</v>
      </c>
      <c r="KF92" t="str">
        <v>9450 - Elections</v>
      </c>
      <c r="KG92" t="str">
        <v>9455 - Household Hazardous Waste</v>
      </c>
      <c r="KH92" t="str">
        <v>9464 - American Rescue Plan</v>
      </c>
      <c r="KI92" t="str">
        <v>9466 - Major Grants</v>
      </c>
      <c r="KJ92" t="str">
        <v>9467 - HUD Section 8</v>
      </c>
      <c r="KK92" t="str">
        <v>9468 - Charter School</v>
      </c>
      <c r="KL92" t="str">
        <v>9900 - Non-Budget Charges</v>
      </c>
      <c r="KM92" t="str">
        <v>9910 - Countywide Appropriations</v>
      </c>
      <c r="KN92" t="str">
        <v>9915 - Surplus</v>
      </c>
      <c r="KO92" t="str">
        <v>9920 - Payroll -Dept</v>
      </c>
      <c r="KP92" t="str">
        <v>9940 - Reserves and Contingency</v>
      </c>
      <c r="KQ92" t="str">
        <v>9950 - Emergency Reserves</v>
      </c>
    </row>
    <row r="93" spans="1:303" x14ac:dyDescent="0.25">
      <c r="A93" t="str" cm="1">
        <f t="array" ref="A93:KQ93">TRANSPOSE(_xlfn._xlws.SORT(_xlfn._xlws.FILTER(TableCostCenter[Cost Center List],ISNUMBER(SEARCH(Travel!Z94,TableCostCenter[Cost Center List])))))</f>
        <v>0000 - Default Cost Center</v>
      </c>
      <c r="B93" t="str">
        <v>1010 - County Judge</v>
      </c>
      <c r="C93" t="str">
        <v>1011 - Truancy Courts</v>
      </c>
      <c r="D93" t="str">
        <v>1016 - Planning and Development</v>
      </c>
      <c r="E93" t="str">
        <v>1020 - Commissioners' Court Administrator</v>
      </c>
      <c r="F93" t="str">
        <v>1021 - Operation Services - Engineering</v>
      </c>
      <c r="G93" t="str">
        <v>1022 - Operation Services - Facilities</v>
      </c>
      <c r="H93" t="str">
        <v>1023 - Operation Services - Comm/Central Services</v>
      </c>
      <c r="I93" t="str">
        <v>1024 - Operation Services - Records Mgmt</v>
      </c>
      <c r="J93" t="str">
        <v>1027 - Operation Services - Auto Service Center</v>
      </c>
      <c r="K93" t="str">
        <v>1035 - Tax Assessor/Collector</v>
      </c>
      <c r="L93" t="str">
        <v>1040 - Human Resource/Civil Service</v>
      </c>
      <c r="M93" t="str">
        <v>1041 - HRCS - 52e Employees</v>
      </c>
      <c r="N93" t="str">
        <v>1045 - Records Bldg Fitness Center</v>
      </c>
      <c r="O93" t="str">
        <v>1050 - County Treasurer</v>
      </c>
      <c r="P93" t="str">
        <v>1060 - Office of Budget &amp; Evaluation</v>
      </c>
      <c r="Q93" t="str">
        <v>1070 - County Auditor</v>
      </c>
      <c r="R93" t="str">
        <v>1080 - Purchasing</v>
      </c>
      <c r="S93" t="str">
        <v>1082 - Small Business Enterprise(SBE)</v>
      </c>
      <c r="T93" t="str">
        <v>1090 - IT Data Services</v>
      </c>
      <c r="U93" t="str">
        <v>1210 - Elections</v>
      </c>
      <c r="V93" t="str">
        <v>2050 - Texas Cooperative Extension</v>
      </c>
      <c r="W93" t="str">
        <v>2060 - Veterans Service</v>
      </c>
      <c r="X93" t="str">
        <v>2080 - Historical Commission</v>
      </c>
      <c r="Y93" t="str">
        <v>2110 - Public Works</v>
      </c>
      <c r="Z93" t="str">
        <v>2115 - PW - Economic Development</v>
      </c>
      <c r="AA93" t="str">
        <v>2510 - Road Precinct #1</v>
      </c>
      <c r="AB93" t="str">
        <v>2520 - Road Precinct #2</v>
      </c>
      <c r="AC93" t="str">
        <v>2530 - Road Precinct #3</v>
      </c>
      <c r="AD93" t="str">
        <v>2540 - Road Precinct #4</v>
      </c>
      <c r="AE93" t="str">
        <v>2550 - Road Reserves</v>
      </c>
      <c r="AF93" t="str">
        <v>3020 - Community Supervision</v>
      </c>
      <c r="AG93" t="str">
        <v>3030 - Public Service Program</v>
      </c>
      <c r="AH93" t="str">
        <v>3043 - Unincorporated Area Services</v>
      </c>
      <c r="AI93" t="str">
        <v>3110 - Executive</v>
      </c>
      <c r="AJ93" t="str">
        <v>3111 - Special Investigation</v>
      </c>
      <c r="AK93" t="str">
        <v>3112 - Intelligence</v>
      </c>
      <c r="AL93" t="str">
        <v>3113 - Internal Affairs</v>
      </c>
      <c r="AM93" t="str">
        <v>3114 - Compliance</v>
      </c>
      <c r="AN93" t="str">
        <v>3121 - General Services</v>
      </c>
      <c r="AO93" t="str">
        <v>3122 - Personnel</v>
      </c>
      <c r="AP93" t="str">
        <v>3123 - Training</v>
      </c>
      <c r="AQ93" t="str">
        <v>3124 - Communications</v>
      </c>
      <c r="AR93" t="str">
        <v>3125 - Fiscal</v>
      </c>
      <c r="AS93" t="str">
        <v>3126 - Photo Lab</v>
      </c>
      <c r="AT93" t="str">
        <v>3127 - Print Shop Department</v>
      </c>
      <c r="AU93" t="str">
        <v>3128 - Bonds</v>
      </c>
      <c r="AV93" t="str">
        <v>3129 - Bailiff</v>
      </c>
      <c r="AW93" t="str">
        <v>3130 - Warrants</v>
      </c>
      <c r="AX93" t="str">
        <v>3131 - Fugitive Transportation</v>
      </c>
      <c r="AY93" t="str">
        <v>3132 - Civil</v>
      </c>
      <c r="AZ93" t="str">
        <v>3133 - Patrol</v>
      </c>
      <c r="BA93" t="str">
        <v>3134 - Criminal Investigation</v>
      </c>
      <c r="BB93" t="str">
        <v>3136 - FLEET</v>
      </c>
      <c r="BC93" t="str">
        <v>3137 - Freeway Management Program</v>
      </c>
      <c r="BD93" t="str">
        <v>3140 - Detention Services</v>
      </c>
      <c r="BE93" t="str">
        <v>3141 - North Tower</v>
      </c>
      <c r="BF93" t="str">
        <v>3142 - West Tower</v>
      </c>
      <c r="BG93" t="str">
        <v>3147 - Central Intake</v>
      </c>
      <c r="BH93" t="str">
        <v>3148 - South Tower</v>
      </c>
      <c r="BI93" t="str">
        <v>3150 - Classification and Release</v>
      </c>
      <c r="BJ93" t="str">
        <v>3151 - Inmate Program</v>
      </c>
      <c r="BK93" t="str">
        <v>3152 - Central Kitchen</v>
      </c>
      <c r="BL93" t="str">
        <v>3153 - Central Laundry</v>
      </c>
      <c r="BM93" t="str">
        <v>3154 - Inmate Transport</v>
      </c>
      <c r="BN93" t="str">
        <v>3155 - Jail Medical</v>
      </c>
      <c r="BO93" t="str">
        <v>3156 - Pre/Post Trial Release Program</v>
      </c>
      <c r="BP93" t="str">
        <v>3210 - Constable Precinct #1</v>
      </c>
      <c r="BQ93" t="str">
        <v>3220 - Constable Precinct #2</v>
      </c>
      <c r="BR93" t="str">
        <v>3230 - Constable Precinct #3</v>
      </c>
      <c r="BS93" t="str">
        <v>3240 - Constable Precinct #4</v>
      </c>
      <c r="BT93" t="str">
        <v>3250 - Constable Precinct #5</v>
      </c>
      <c r="BU93" t="str">
        <v>3270 - Constable Precinct #3A</v>
      </c>
      <c r="BV93" t="str">
        <v>3280 - Constable Precinct #4A</v>
      </c>
      <c r="BW93" t="str">
        <v>3311 - Crime Lab</v>
      </c>
      <c r="BX93" t="str">
        <v>3312 - Medical Examiner</v>
      </c>
      <c r="BY93" t="str">
        <v>3313 - Breath Alcohol Program</v>
      </c>
      <c r="BZ93" t="str">
        <v>4001 - Building Security</v>
      </c>
      <c r="CA93" t="str">
        <v>4002 - Emergency Management</v>
      </c>
      <c r="CB93" t="str">
        <v>4003 - Fire Marshal</v>
      </c>
      <c r="CC93" t="str">
        <v>4011 - District Attorney</v>
      </c>
      <c r="CD93" t="str">
        <v>4012 - DA-Special Allocation</v>
      </c>
      <c r="CE93" t="str">
        <v>4013 - Drug Court Program</v>
      </c>
      <c r="CF93" t="str">
        <v>4014 - Jail Diversion</v>
      </c>
      <c r="CG93" t="str">
        <v>4015 - Divert Court</v>
      </c>
      <c r="CH93" t="str">
        <v>4016 - S.T.A.C. Court</v>
      </c>
      <c r="CI93" t="str">
        <v>4020 - District Clerk</v>
      </c>
      <c r="CJ93" t="str">
        <v>4031 - County Clerk</v>
      </c>
      <c r="CK93" t="str">
        <v>4032 - County Clerk-Collections</v>
      </c>
      <c r="CL93" t="str">
        <v>4033 - Truancy Courts Clerks</v>
      </c>
      <c r="CM93" t="str">
        <v>4040 - Public Defender</v>
      </c>
      <c r="CN93" t="str">
        <v>4051 - District Court Administration</v>
      </c>
      <c r="CO93" t="str">
        <v>4052 - Family Court Services</v>
      </c>
      <c r="CP93" t="str">
        <v>4053 - Child Support Payments Office</v>
      </c>
      <c r="CQ93" t="str">
        <v>4054 - Alt. Dispute Resolution-Dept</v>
      </c>
      <c r="CR93" t="str">
        <v>4056 - Domestic Relations Office Administration</v>
      </c>
      <c r="CS93" t="str">
        <v>4060 - Jury Service</v>
      </c>
      <c r="CT93" t="str">
        <v>4065 - Grand Jury Service</v>
      </c>
      <c r="CU93" t="str">
        <v>4071 - 5th Court of Appeals</v>
      </c>
      <c r="CV93" t="str">
        <v>4072 - First Admin. Judicial Region</v>
      </c>
      <c r="CW93" t="str">
        <v>4080 - Court Cost Miscellaneous</v>
      </c>
      <c r="CX93" t="str">
        <v>4090 - Appellate Justice System</v>
      </c>
      <c r="CY93" t="str">
        <v>4110 - 14th Civil District Court</v>
      </c>
      <c r="CZ93" t="str">
        <v>4115 - 44th Civil District Court</v>
      </c>
      <c r="DA93" t="str">
        <v>4120 - 68th Civil District Court</v>
      </c>
      <c r="DB93" t="str">
        <v>4125 - 95th Civil District Court</v>
      </c>
      <c r="DC93" t="str">
        <v>4130 - 101st Civil District Court</v>
      </c>
      <c r="DD93" t="str">
        <v>4135 - 116th Civil District Court</v>
      </c>
      <c r="DE93" t="str">
        <v>4140 - 134th Civil District Court</v>
      </c>
      <c r="DF93" t="str">
        <v>4145 - 160th Civil District Court</v>
      </c>
      <c r="DG93" t="str">
        <v>4150 - 162nd Civil District Court</v>
      </c>
      <c r="DH93" t="str">
        <v>4155 - 191st Civil District Court</v>
      </c>
      <c r="DI93" t="str">
        <v>4160 - 192nd Civil District Court</v>
      </c>
      <c r="DJ93" t="str">
        <v>4165 - 193rd Civil District Court</v>
      </c>
      <c r="DK93" t="str">
        <v>4170 - 298th Civil District Court</v>
      </c>
      <c r="DL93" t="str">
        <v>4175 - Civil District Masters</v>
      </c>
      <c r="DM93" t="str">
        <v>4180 - Civil Tax Court</v>
      </c>
      <c r="DN93" t="str">
        <v>4210 - 254th Family Court</v>
      </c>
      <c r="DO93" t="str">
        <v>4215 - 255th Family Court</v>
      </c>
      <c r="DP93" t="str">
        <v>4220 - 256th Family Court</v>
      </c>
      <c r="DQ93" t="str">
        <v>4225 - 301st Family Court</v>
      </c>
      <c r="DR93" t="str">
        <v>4230 - 302nd Family Court</v>
      </c>
      <c r="DS93" t="str">
        <v>4235 - 303rd Family Court</v>
      </c>
      <c r="DT93" t="str">
        <v>4240 - 330th Family Court</v>
      </c>
      <c r="DU93" t="str">
        <v>4250 - IV-D Court</v>
      </c>
      <c r="DV93" t="str">
        <v>4310 - 304th Juvenile Court</v>
      </c>
      <c r="DW93" t="str">
        <v>4320 - 305th Juvenile Court</v>
      </c>
      <c r="DX93" t="str">
        <v>4401 - Criminal District Court #1</v>
      </c>
      <c r="DY93" t="str">
        <v>4402 - Criminal District Court #2</v>
      </c>
      <c r="DZ93" t="str">
        <v>4403 - Criminal District Court #3</v>
      </c>
      <c r="EA93" t="str">
        <v>4404 - Criminal District Court #4</v>
      </c>
      <c r="EB93" t="str">
        <v>4405 - Criminal District Court #5</v>
      </c>
      <c r="EC93" t="str">
        <v>4406 - Criminal District Court #6</v>
      </c>
      <c r="ED93" t="str">
        <v>4407 - Criminal District Court #7</v>
      </c>
      <c r="EE93" t="str">
        <v>4410 - 194th Criminal District Court</v>
      </c>
      <c r="EF93" t="str">
        <v>4415 - 195th Criminal District Court</v>
      </c>
      <c r="EG93" t="str">
        <v>4420 - 203rd Criminal District Court</v>
      </c>
      <c r="EH93" t="str">
        <v>4425 - 204th Criminal District Court</v>
      </c>
      <c r="EI93" t="str">
        <v>4430 - 265th Criminal District Court</v>
      </c>
      <c r="EJ93" t="str">
        <v>4435 - 282nd Criminal District Court</v>
      </c>
      <c r="EK93" t="str">
        <v>4440 - 283rd Criminal District Court</v>
      </c>
      <c r="EL93" t="str">
        <v>4445 - 291st Criminal District Court</v>
      </c>
      <c r="EM93" t="str">
        <v>4450 - 292nd Criminal District Court</v>
      </c>
      <c r="EN93" t="str">
        <v>4455 - 363rd Criminal District Court</v>
      </c>
      <c r="EO93" t="str">
        <v>4460 - Criminal District Magistrates</v>
      </c>
      <c r="EP93" t="str">
        <v>4461 - Pretrial Release</v>
      </c>
      <c r="EQ93" t="str">
        <v>4465 - Staff Attorneys</v>
      </c>
      <c r="ER93" t="str">
        <v>4470 - Criminal District Court Manager</v>
      </c>
      <c r="ES93" t="str">
        <v>4501 - County Court at Law #1</v>
      </c>
      <c r="ET93" t="str">
        <v>4502 - County Court at Law #2</v>
      </c>
      <c r="EU93" t="str">
        <v>4503 - County Court at Law #3</v>
      </c>
      <c r="EV93" t="str">
        <v>4504 - County Court at Law #4</v>
      </c>
      <c r="EW93" t="str">
        <v>4505 - County Court at Law #5</v>
      </c>
      <c r="EX93" t="str">
        <v>4601 - County Criminal Court #1</v>
      </c>
      <c r="EY93" t="str">
        <v>4602 - County Criminal Court #2</v>
      </c>
      <c r="EZ93" t="str">
        <v>4603 - County Criminal Court #3</v>
      </c>
      <c r="FA93" t="str">
        <v>4604 - County Criminal Court #4</v>
      </c>
      <c r="FB93" t="str">
        <v>4605 - County Criminal Court #5</v>
      </c>
      <c r="FC93" t="str">
        <v>4606 - County Criminal Court #6</v>
      </c>
      <c r="FD93" t="str">
        <v>4607 - County Criminal Court #7</v>
      </c>
      <c r="FE93" t="str">
        <v>4608 - County Criminal Court #8</v>
      </c>
      <c r="FF93" t="str">
        <v>4609 - County Criminal Court #9</v>
      </c>
      <c r="FG93" t="str">
        <v>4610 - County Criminal Court #10</v>
      </c>
      <c r="FH93" t="str">
        <v>4611 - County Criminal Court #11</v>
      </c>
      <c r="FI93" t="str">
        <v>4615 - County Criminal Court of Appeals</v>
      </c>
      <c r="FJ93" t="str">
        <v>4616 - County Criminal Court of Appeals #2</v>
      </c>
      <c r="FK93" t="str">
        <v>4617 - County Criminal Court - Magistrate</v>
      </c>
      <c r="FL93" t="str">
        <v>4620 - County Criminal Court Manager</v>
      </c>
      <c r="FM93" t="str">
        <v>4701 - Probate Court #1</v>
      </c>
      <c r="FN93" t="str">
        <v>4702 - Probate Court #2</v>
      </c>
      <c r="FO93" t="str">
        <v>4703 - Probate Court #3</v>
      </c>
      <c r="FP93" t="str">
        <v>4704 - Investigators/Court Visitor Program</v>
      </c>
      <c r="FQ93" t="str">
        <v>4705 - Probate Associates</v>
      </c>
      <c r="FR93" t="str">
        <v>4811 - J.P- 1-1</v>
      </c>
      <c r="FS93" t="str">
        <v>4812 - J.P- 1-2</v>
      </c>
      <c r="FT93" t="str">
        <v>4821 - J.P- 2-1</v>
      </c>
      <c r="FU93" t="str">
        <v>4822 - J.P- 2-2</v>
      </c>
      <c r="FV93" t="str">
        <v>4831 - J.P- 3-1</v>
      </c>
      <c r="FW93" t="str">
        <v>4832 - J.P- 3-2</v>
      </c>
      <c r="FX93" t="str">
        <v>4833 - J.P. Central Collections</v>
      </c>
      <c r="FY93" t="str">
        <v>4841 - J.P- 4-1</v>
      </c>
      <c r="FZ93" t="str">
        <v>4842 - J.P- 4-2</v>
      </c>
      <c r="GA93" t="str">
        <v>4851 - J.P- 5-1</v>
      </c>
      <c r="GB93" t="str">
        <v>4852 - J.P- 5-2</v>
      </c>
      <c r="GC93" t="str">
        <v>4862 - J P 3-A</v>
      </c>
      <c r="GD93" t="str">
        <v>4921 - District Clerk Criminal and Bond Forfeiture</v>
      </c>
      <c r="GE93" t="str">
        <v>4922 - District Clerk Passport Central</v>
      </c>
      <c r="GF93" t="str">
        <v>4923 - District Clerk Passport East</v>
      </c>
      <c r="GG93" t="str">
        <v>4924 - District Passport North</v>
      </c>
      <c r="GH93" t="str">
        <v>4925 - District Clerk Juvenile</v>
      </c>
      <c r="GI93" t="str">
        <v>4926 - District Civil and Family, Trust and Collections</v>
      </c>
      <c r="GJ93" t="str">
        <v>5001 - County Clerk Criminal and Bond Forfeiture</v>
      </c>
      <c r="GK93" t="str">
        <v>5002 - County Clerk Recording</v>
      </c>
      <c r="GL93" t="str">
        <v>5003 - County Clerk Vitals</v>
      </c>
      <c r="GM93" t="str">
        <v>5004 - County Clerk Trust</v>
      </c>
      <c r="GN93" t="str">
        <v xml:space="preserve">5005 - County Clerk Civil </v>
      </c>
      <c r="GO93" t="str">
        <v>5006 - County Clerk Probate</v>
      </c>
      <c r="GP93" t="str">
        <v>5007 - County Clerk Central Records</v>
      </c>
      <c r="GQ93" t="str">
        <v>5008 - County Clerk-Collections</v>
      </c>
      <c r="GR93" t="str">
        <v>5041 - Truancy South</v>
      </c>
      <c r="GS93" t="str">
        <v>5042 - Truancy North</v>
      </c>
      <c r="GT93" t="str">
        <v>5043 - Truancy East</v>
      </c>
      <c r="GU93" t="str">
        <v>5110 - Employee Health Clinic</v>
      </c>
      <c r="GV93" t="str">
        <v>5111 - Juvenile Administration</v>
      </c>
      <c r="GW93" t="str">
        <v>5112 - Juvenile Psychological Service</v>
      </c>
      <c r="GX93" t="str">
        <v>5114 - Juvenile-Detention Center</v>
      </c>
      <c r="GY93" t="str">
        <v>5115 - Juvenile-Emergency Shelter</v>
      </c>
      <c r="GZ93" t="str">
        <v>5116 - Juvenile-Letot Center</v>
      </c>
      <c r="HA93" t="str">
        <v>5117 - Juvenile-Youth Village</v>
      </c>
      <c r="HB93" t="str">
        <v>5118 - Juvenile-Medlock Center</v>
      </c>
      <c r="HC93" t="str">
        <v>5119 - Juvenile-Letot Residential Treatment Center</v>
      </c>
      <c r="HD93" t="str">
        <v>5120 - Health Administration</v>
      </c>
      <c r="HE93" t="str">
        <v>5121 - Environmental Health</v>
      </c>
      <c r="HF93" t="str">
        <v>5122 - Public Health Lab</v>
      </c>
      <c r="HG93" t="str">
        <v>5123 - Preventive Health</v>
      </c>
      <c r="HH93" t="str">
        <v>5124 - Communicable Disease Control</v>
      </c>
      <c r="HI93" t="str">
        <v>5125 - STD Clinic</v>
      </c>
      <c r="HJ93" t="str">
        <v>5126 - TB Clinic</v>
      </c>
      <c r="HK93" t="str">
        <v>5128 - HHS - Finance Admin</v>
      </c>
      <c r="HL93" t="str">
        <v xml:space="preserve">5130 - Budget Office Community Contracts </v>
      </c>
      <c r="HM93" t="str">
        <v>5140 - CPS Program</v>
      </c>
      <c r="HN93" t="str">
        <v>5170 - Welfare Assistance</v>
      </c>
      <c r="HO93" t="str">
        <v>6340 - Wilmer Substance Abuse Facility</v>
      </c>
      <c r="HP93" t="str">
        <v>6430 - Truancy Enforcement Center</v>
      </c>
      <c r="HQ93" t="str">
        <v>6930 - Cash Match for Grants</v>
      </c>
      <c r="HR93" t="str">
        <v>7138 - Parking Garage CO 2004 Series</v>
      </c>
      <c r="HS93" t="str">
        <v>7139 - Unlimited Tax Ref 2005  24.097M</v>
      </c>
      <c r="HT93" t="str">
        <v>7140 - Certificate Obligation, 2006  $65M</v>
      </c>
      <c r="HU93" t="str">
        <v>7141 - Limited Tax Notes, Series 2011</v>
      </c>
      <c r="HV93" t="str">
        <v>7142 - Unlimited Tax Refunding Bonds Series 2011A-Dept</v>
      </c>
      <c r="HW93" t="str">
        <v>7144 - Limited Tax Refunding Bonds Series 2013</v>
      </c>
      <c r="HX93" t="str">
        <v>7145 - Dept Limited Tax Notes Series 2013</v>
      </c>
      <c r="HY93" t="str">
        <v>7146 - Unlimited Tax Refunding Bonds Series 2015</v>
      </c>
      <c r="HZ93" t="str">
        <v>7147 - Combination Tax and Parking Garage Revenue Certificates of Obligation Series 2016</v>
      </c>
      <c r="IA93" t="str">
        <v>7148 - Certificates of Obligation, Series 2022</v>
      </c>
      <c r="IB93" t="str">
        <v>7400 - Administrative</v>
      </c>
      <c r="IC93" t="str">
        <v>7414 - Unlimited Tax Road Bonds Series 1995</v>
      </c>
      <c r="ID93" t="str">
        <v>7418 - Road Bond Series 1996</v>
      </c>
      <c r="IE93" t="str">
        <v>7492 - 1995 Road Bond Fund</v>
      </c>
      <c r="IF93" t="str">
        <v>8010 - State Highway Fund</v>
      </c>
      <c r="IG93" t="str">
        <v>8011 - Vehicle Sales and Use Tax</v>
      </c>
      <c r="IH93" t="str">
        <v>8012 - Certificate of Title Fund</v>
      </c>
      <c r="II93" t="str">
        <v>8013 - State Beer and Wine</v>
      </c>
      <c r="IJ93" t="str">
        <v>8014 - Unapportioned Tax</v>
      </c>
      <c r="IK93" t="str">
        <v>8015 - Tax Refund</v>
      </c>
      <c r="IL93" t="str">
        <v>8016 - Trust Fund (Tax Assessor)</v>
      </c>
      <c r="IM93" t="str">
        <v>8017 - Mail-in License Renewal</v>
      </c>
      <c r="IN93" t="str">
        <v>8459 - Chase C.C. Clearing Acct-Tax Office</v>
      </c>
      <c r="IO93" t="str">
        <v>8465 - Chase C.C. MV Clearing Acct-Tax Office</v>
      </c>
      <c r="IP93" t="str">
        <v>8466 - Chase Credit Card Charge Back-Tax Office</v>
      </c>
      <c r="IQ93" t="str">
        <v>8467 - Chase C.C MV Charge Back Tax Office</v>
      </c>
      <c r="IR93" t="str">
        <v>8543 - Chase Credit Card B&amp;W Chargeback</v>
      </c>
      <c r="IS93" t="str">
        <v>8545 - Chase Credit Card VIT/SIT Chargeback</v>
      </c>
      <c r="IT93" t="str">
        <v>8718 - Dealers' Escrow Account</v>
      </c>
      <c r="IU93" t="str">
        <v>8719 - Undisbursed Funds</v>
      </c>
      <c r="IV93" t="str">
        <v>8720 - Credit Card Deposit/Clearing Acct</v>
      </c>
      <c r="IW93" t="str">
        <v>8721 - Unapportioned Tax ( Year End ) Used to be 720</v>
      </c>
      <c r="IX93" t="str">
        <v>8731 - Credit Card Chargeback Acct</v>
      </c>
      <c r="IY93" t="str">
        <v>9010 - Library Assistance</v>
      </c>
      <c r="IZ93" t="str">
        <v>9020 - Local Emergencies</v>
      </c>
      <c r="JA93" t="str">
        <v>9101 - Park &amp; Open Space Adm</v>
      </c>
      <c r="JB93" t="str">
        <v>9102 - Park and Open Space</v>
      </c>
      <c r="JC93" t="str">
        <v>9200 - Escrows</v>
      </c>
      <c r="JD93" t="str">
        <v>9205 - Constable Precinct #1</v>
      </c>
      <c r="JE93" t="str">
        <v>9206 - Constable Precinct #2</v>
      </c>
      <c r="JF93" t="str">
        <v>9207 - Constable Precinct #3</v>
      </c>
      <c r="JG93" t="str">
        <v>9208 - Constable Precinct #4</v>
      </c>
      <c r="JH93" t="str">
        <v>9209 - Constable Precinct #5</v>
      </c>
      <c r="JI93" t="str">
        <v xml:space="preserve">9215 - Commissary </v>
      </c>
      <c r="JJ93" t="str">
        <v xml:space="preserve">9220 - District Attorney </v>
      </c>
      <c r="JK93" t="str">
        <v>9225 - Sheriff</v>
      </c>
      <c r="JL93" t="str">
        <v xml:space="preserve">9230 - Juvenile </v>
      </c>
      <c r="JM93" t="str">
        <v xml:space="preserve">9235 - Justice of Peace </v>
      </c>
      <c r="JN93" t="str">
        <v>9240 - County Clerk</v>
      </c>
      <c r="JO93" t="str">
        <v>9245 - District Clerk</v>
      </c>
      <c r="JP93" t="str">
        <v xml:space="preserve">9250 - County Clerk Record Management </v>
      </c>
      <c r="JQ93" t="str">
        <v xml:space="preserve">9255 - District Clerk Record Management </v>
      </c>
      <c r="JR93" t="str">
        <v xml:space="preserve">9256 - County &amp; District Clerk Record Management </v>
      </c>
      <c r="JS93" t="str">
        <v xml:space="preserve">9260 - Community Supervision and Correction Department </v>
      </c>
      <c r="JT93" t="str">
        <v xml:space="preserve">9265 - Tax Office </v>
      </c>
      <c r="JU93" t="str">
        <v xml:space="preserve">9270 - Criminal Justice </v>
      </c>
      <c r="JV93" t="str">
        <v xml:space="preserve">9275 - Divert Court </v>
      </c>
      <c r="JW93" t="str">
        <v>9280 - HHS</v>
      </c>
      <c r="JX93" t="str">
        <v>9285 - Probate Court</v>
      </c>
      <c r="JY93" t="str">
        <v>9290 - Law Library</v>
      </c>
      <c r="JZ93" t="str">
        <v>9291 - SBE</v>
      </c>
      <c r="KA93" t="str">
        <v>9292 - Fire Marshall</v>
      </c>
      <c r="KB93" t="str">
        <v>9410 - IT Projects</v>
      </c>
      <c r="KC93" t="str">
        <v>9420 - Facilities Projects</v>
      </c>
      <c r="KD93" t="str">
        <v>9430 - Public Works Projects</v>
      </c>
      <c r="KE93" t="str">
        <v>9440 - CSCD Projects</v>
      </c>
      <c r="KF93" t="str">
        <v>9450 - Elections</v>
      </c>
      <c r="KG93" t="str">
        <v>9455 - Household Hazardous Waste</v>
      </c>
      <c r="KH93" t="str">
        <v>9464 - American Rescue Plan</v>
      </c>
      <c r="KI93" t="str">
        <v>9466 - Major Grants</v>
      </c>
      <c r="KJ93" t="str">
        <v>9467 - HUD Section 8</v>
      </c>
      <c r="KK93" t="str">
        <v>9468 - Charter School</v>
      </c>
      <c r="KL93" t="str">
        <v>9900 - Non-Budget Charges</v>
      </c>
      <c r="KM93" t="str">
        <v>9910 - Countywide Appropriations</v>
      </c>
      <c r="KN93" t="str">
        <v>9915 - Surplus</v>
      </c>
      <c r="KO93" t="str">
        <v>9920 - Payroll -Dept</v>
      </c>
      <c r="KP93" t="str">
        <v>9940 - Reserves and Contingency</v>
      </c>
      <c r="KQ93" t="str">
        <v>9950 - Emergency Reserves</v>
      </c>
    </row>
    <row r="94" spans="1:303" x14ac:dyDescent="0.25">
      <c r="A94" t="str" cm="1">
        <f t="array" ref="A94:KQ94">TRANSPOSE(_xlfn._xlws.SORT(_xlfn._xlws.FILTER(TableCostCenter[Cost Center List],ISNUMBER(SEARCH(Travel!Z95,TableCostCenter[Cost Center List])))))</f>
        <v>0000 - Default Cost Center</v>
      </c>
      <c r="B94" t="str">
        <v>1010 - County Judge</v>
      </c>
      <c r="C94" t="str">
        <v>1011 - Truancy Courts</v>
      </c>
      <c r="D94" t="str">
        <v>1016 - Planning and Development</v>
      </c>
      <c r="E94" t="str">
        <v>1020 - Commissioners' Court Administrator</v>
      </c>
      <c r="F94" t="str">
        <v>1021 - Operation Services - Engineering</v>
      </c>
      <c r="G94" t="str">
        <v>1022 - Operation Services - Facilities</v>
      </c>
      <c r="H94" t="str">
        <v>1023 - Operation Services - Comm/Central Services</v>
      </c>
      <c r="I94" t="str">
        <v>1024 - Operation Services - Records Mgmt</v>
      </c>
      <c r="J94" t="str">
        <v>1027 - Operation Services - Auto Service Center</v>
      </c>
      <c r="K94" t="str">
        <v>1035 - Tax Assessor/Collector</v>
      </c>
      <c r="L94" t="str">
        <v>1040 - Human Resource/Civil Service</v>
      </c>
      <c r="M94" t="str">
        <v>1041 - HRCS - 52e Employees</v>
      </c>
      <c r="N94" t="str">
        <v>1045 - Records Bldg Fitness Center</v>
      </c>
      <c r="O94" t="str">
        <v>1050 - County Treasurer</v>
      </c>
      <c r="P94" t="str">
        <v>1060 - Office of Budget &amp; Evaluation</v>
      </c>
      <c r="Q94" t="str">
        <v>1070 - County Auditor</v>
      </c>
      <c r="R94" t="str">
        <v>1080 - Purchasing</v>
      </c>
      <c r="S94" t="str">
        <v>1082 - Small Business Enterprise(SBE)</v>
      </c>
      <c r="T94" t="str">
        <v>1090 - IT Data Services</v>
      </c>
      <c r="U94" t="str">
        <v>1210 - Elections</v>
      </c>
      <c r="V94" t="str">
        <v>2050 - Texas Cooperative Extension</v>
      </c>
      <c r="W94" t="str">
        <v>2060 - Veterans Service</v>
      </c>
      <c r="X94" t="str">
        <v>2080 - Historical Commission</v>
      </c>
      <c r="Y94" t="str">
        <v>2110 - Public Works</v>
      </c>
      <c r="Z94" t="str">
        <v>2115 - PW - Economic Development</v>
      </c>
      <c r="AA94" t="str">
        <v>2510 - Road Precinct #1</v>
      </c>
      <c r="AB94" t="str">
        <v>2520 - Road Precinct #2</v>
      </c>
      <c r="AC94" t="str">
        <v>2530 - Road Precinct #3</v>
      </c>
      <c r="AD94" t="str">
        <v>2540 - Road Precinct #4</v>
      </c>
      <c r="AE94" t="str">
        <v>2550 - Road Reserves</v>
      </c>
      <c r="AF94" t="str">
        <v>3020 - Community Supervision</v>
      </c>
      <c r="AG94" t="str">
        <v>3030 - Public Service Program</v>
      </c>
      <c r="AH94" t="str">
        <v>3043 - Unincorporated Area Services</v>
      </c>
      <c r="AI94" t="str">
        <v>3110 - Executive</v>
      </c>
      <c r="AJ94" t="str">
        <v>3111 - Special Investigation</v>
      </c>
      <c r="AK94" t="str">
        <v>3112 - Intelligence</v>
      </c>
      <c r="AL94" t="str">
        <v>3113 - Internal Affairs</v>
      </c>
      <c r="AM94" t="str">
        <v>3114 - Compliance</v>
      </c>
      <c r="AN94" t="str">
        <v>3121 - General Services</v>
      </c>
      <c r="AO94" t="str">
        <v>3122 - Personnel</v>
      </c>
      <c r="AP94" t="str">
        <v>3123 - Training</v>
      </c>
      <c r="AQ94" t="str">
        <v>3124 - Communications</v>
      </c>
      <c r="AR94" t="str">
        <v>3125 - Fiscal</v>
      </c>
      <c r="AS94" t="str">
        <v>3126 - Photo Lab</v>
      </c>
      <c r="AT94" t="str">
        <v>3127 - Print Shop Department</v>
      </c>
      <c r="AU94" t="str">
        <v>3128 - Bonds</v>
      </c>
      <c r="AV94" t="str">
        <v>3129 - Bailiff</v>
      </c>
      <c r="AW94" t="str">
        <v>3130 - Warrants</v>
      </c>
      <c r="AX94" t="str">
        <v>3131 - Fugitive Transportation</v>
      </c>
      <c r="AY94" t="str">
        <v>3132 - Civil</v>
      </c>
      <c r="AZ94" t="str">
        <v>3133 - Patrol</v>
      </c>
      <c r="BA94" t="str">
        <v>3134 - Criminal Investigation</v>
      </c>
      <c r="BB94" t="str">
        <v>3136 - FLEET</v>
      </c>
      <c r="BC94" t="str">
        <v>3137 - Freeway Management Program</v>
      </c>
      <c r="BD94" t="str">
        <v>3140 - Detention Services</v>
      </c>
      <c r="BE94" t="str">
        <v>3141 - North Tower</v>
      </c>
      <c r="BF94" t="str">
        <v>3142 - West Tower</v>
      </c>
      <c r="BG94" t="str">
        <v>3147 - Central Intake</v>
      </c>
      <c r="BH94" t="str">
        <v>3148 - South Tower</v>
      </c>
      <c r="BI94" t="str">
        <v>3150 - Classification and Release</v>
      </c>
      <c r="BJ94" t="str">
        <v>3151 - Inmate Program</v>
      </c>
      <c r="BK94" t="str">
        <v>3152 - Central Kitchen</v>
      </c>
      <c r="BL94" t="str">
        <v>3153 - Central Laundry</v>
      </c>
      <c r="BM94" t="str">
        <v>3154 - Inmate Transport</v>
      </c>
      <c r="BN94" t="str">
        <v>3155 - Jail Medical</v>
      </c>
      <c r="BO94" t="str">
        <v>3156 - Pre/Post Trial Release Program</v>
      </c>
      <c r="BP94" t="str">
        <v>3210 - Constable Precinct #1</v>
      </c>
      <c r="BQ94" t="str">
        <v>3220 - Constable Precinct #2</v>
      </c>
      <c r="BR94" t="str">
        <v>3230 - Constable Precinct #3</v>
      </c>
      <c r="BS94" t="str">
        <v>3240 - Constable Precinct #4</v>
      </c>
      <c r="BT94" t="str">
        <v>3250 - Constable Precinct #5</v>
      </c>
      <c r="BU94" t="str">
        <v>3270 - Constable Precinct #3A</v>
      </c>
      <c r="BV94" t="str">
        <v>3280 - Constable Precinct #4A</v>
      </c>
      <c r="BW94" t="str">
        <v>3311 - Crime Lab</v>
      </c>
      <c r="BX94" t="str">
        <v>3312 - Medical Examiner</v>
      </c>
      <c r="BY94" t="str">
        <v>3313 - Breath Alcohol Program</v>
      </c>
      <c r="BZ94" t="str">
        <v>4001 - Building Security</v>
      </c>
      <c r="CA94" t="str">
        <v>4002 - Emergency Management</v>
      </c>
      <c r="CB94" t="str">
        <v>4003 - Fire Marshal</v>
      </c>
      <c r="CC94" t="str">
        <v>4011 - District Attorney</v>
      </c>
      <c r="CD94" t="str">
        <v>4012 - DA-Special Allocation</v>
      </c>
      <c r="CE94" t="str">
        <v>4013 - Drug Court Program</v>
      </c>
      <c r="CF94" t="str">
        <v>4014 - Jail Diversion</v>
      </c>
      <c r="CG94" t="str">
        <v>4015 - Divert Court</v>
      </c>
      <c r="CH94" t="str">
        <v>4016 - S.T.A.C. Court</v>
      </c>
      <c r="CI94" t="str">
        <v>4020 - District Clerk</v>
      </c>
      <c r="CJ94" t="str">
        <v>4031 - County Clerk</v>
      </c>
      <c r="CK94" t="str">
        <v>4032 - County Clerk-Collections</v>
      </c>
      <c r="CL94" t="str">
        <v>4033 - Truancy Courts Clerks</v>
      </c>
      <c r="CM94" t="str">
        <v>4040 - Public Defender</v>
      </c>
      <c r="CN94" t="str">
        <v>4051 - District Court Administration</v>
      </c>
      <c r="CO94" t="str">
        <v>4052 - Family Court Services</v>
      </c>
      <c r="CP94" t="str">
        <v>4053 - Child Support Payments Office</v>
      </c>
      <c r="CQ94" t="str">
        <v>4054 - Alt. Dispute Resolution-Dept</v>
      </c>
      <c r="CR94" t="str">
        <v>4056 - Domestic Relations Office Administration</v>
      </c>
      <c r="CS94" t="str">
        <v>4060 - Jury Service</v>
      </c>
      <c r="CT94" t="str">
        <v>4065 - Grand Jury Service</v>
      </c>
      <c r="CU94" t="str">
        <v>4071 - 5th Court of Appeals</v>
      </c>
      <c r="CV94" t="str">
        <v>4072 - First Admin. Judicial Region</v>
      </c>
      <c r="CW94" t="str">
        <v>4080 - Court Cost Miscellaneous</v>
      </c>
      <c r="CX94" t="str">
        <v>4090 - Appellate Justice System</v>
      </c>
      <c r="CY94" t="str">
        <v>4110 - 14th Civil District Court</v>
      </c>
      <c r="CZ94" t="str">
        <v>4115 - 44th Civil District Court</v>
      </c>
      <c r="DA94" t="str">
        <v>4120 - 68th Civil District Court</v>
      </c>
      <c r="DB94" t="str">
        <v>4125 - 95th Civil District Court</v>
      </c>
      <c r="DC94" t="str">
        <v>4130 - 101st Civil District Court</v>
      </c>
      <c r="DD94" t="str">
        <v>4135 - 116th Civil District Court</v>
      </c>
      <c r="DE94" t="str">
        <v>4140 - 134th Civil District Court</v>
      </c>
      <c r="DF94" t="str">
        <v>4145 - 160th Civil District Court</v>
      </c>
      <c r="DG94" t="str">
        <v>4150 - 162nd Civil District Court</v>
      </c>
      <c r="DH94" t="str">
        <v>4155 - 191st Civil District Court</v>
      </c>
      <c r="DI94" t="str">
        <v>4160 - 192nd Civil District Court</v>
      </c>
      <c r="DJ94" t="str">
        <v>4165 - 193rd Civil District Court</v>
      </c>
      <c r="DK94" t="str">
        <v>4170 - 298th Civil District Court</v>
      </c>
      <c r="DL94" t="str">
        <v>4175 - Civil District Masters</v>
      </c>
      <c r="DM94" t="str">
        <v>4180 - Civil Tax Court</v>
      </c>
      <c r="DN94" t="str">
        <v>4210 - 254th Family Court</v>
      </c>
      <c r="DO94" t="str">
        <v>4215 - 255th Family Court</v>
      </c>
      <c r="DP94" t="str">
        <v>4220 - 256th Family Court</v>
      </c>
      <c r="DQ94" t="str">
        <v>4225 - 301st Family Court</v>
      </c>
      <c r="DR94" t="str">
        <v>4230 - 302nd Family Court</v>
      </c>
      <c r="DS94" t="str">
        <v>4235 - 303rd Family Court</v>
      </c>
      <c r="DT94" t="str">
        <v>4240 - 330th Family Court</v>
      </c>
      <c r="DU94" t="str">
        <v>4250 - IV-D Court</v>
      </c>
      <c r="DV94" t="str">
        <v>4310 - 304th Juvenile Court</v>
      </c>
      <c r="DW94" t="str">
        <v>4320 - 305th Juvenile Court</v>
      </c>
      <c r="DX94" t="str">
        <v>4401 - Criminal District Court #1</v>
      </c>
      <c r="DY94" t="str">
        <v>4402 - Criminal District Court #2</v>
      </c>
      <c r="DZ94" t="str">
        <v>4403 - Criminal District Court #3</v>
      </c>
      <c r="EA94" t="str">
        <v>4404 - Criminal District Court #4</v>
      </c>
      <c r="EB94" t="str">
        <v>4405 - Criminal District Court #5</v>
      </c>
      <c r="EC94" t="str">
        <v>4406 - Criminal District Court #6</v>
      </c>
      <c r="ED94" t="str">
        <v>4407 - Criminal District Court #7</v>
      </c>
      <c r="EE94" t="str">
        <v>4410 - 194th Criminal District Court</v>
      </c>
      <c r="EF94" t="str">
        <v>4415 - 195th Criminal District Court</v>
      </c>
      <c r="EG94" t="str">
        <v>4420 - 203rd Criminal District Court</v>
      </c>
      <c r="EH94" t="str">
        <v>4425 - 204th Criminal District Court</v>
      </c>
      <c r="EI94" t="str">
        <v>4430 - 265th Criminal District Court</v>
      </c>
      <c r="EJ94" t="str">
        <v>4435 - 282nd Criminal District Court</v>
      </c>
      <c r="EK94" t="str">
        <v>4440 - 283rd Criminal District Court</v>
      </c>
      <c r="EL94" t="str">
        <v>4445 - 291st Criminal District Court</v>
      </c>
      <c r="EM94" t="str">
        <v>4450 - 292nd Criminal District Court</v>
      </c>
      <c r="EN94" t="str">
        <v>4455 - 363rd Criminal District Court</v>
      </c>
      <c r="EO94" t="str">
        <v>4460 - Criminal District Magistrates</v>
      </c>
      <c r="EP94" t="str">
        <v>4461 - Pretrial Release</v>
      </c>
      <c r="EQ94" t="str">
        <v>4465 - Staff Attorneys</v>
      </c>
      <c r="ER94" t="str">
        <v>4470 - Criminal District Court Manager</v>
      </c>
      <c r="ES94" t="str">
        <v>4501 - County Court at Law #1</v>
      </c>
      <c r="ET94" t="str">
        <v>4502 - County Court at Law #2</v>
      </c>
      <c r="EU94" t="str">
        <v>4503 - County Court at Law #3</v>
      </c>
      <c r="EV94" t="str">
        <v>4504 - County Court at Law #4</v>
      </c>
      <c r="EW94" t="str">
        <v>4505 - County Court at Law #5</v>
      </c>
      <c r="EX94" t="str">
        <v>4601 - County Criminal Court #1</v>
      </c>
      <c r="EY94" t="str">
        <v>4602 - County Criminal Court #2</v>
      </c>
      <c r="EZ94" t="str">
        <v>4603 - County Criminal Court #3</v>
      </c>
      <c r="FA94" t="str">
        <v>4604 - County Criminal Court #4</v>
      </c>
      <c r="FB94" t="str">
        <v>4605 - County Criminal Court #5</v>
      </c>
      <c r="FC94" t="str">
        <v>4606 - County Criminal Court #6</v>
      </c>
      <c r="FD94" t="str">
        <v>4607 - County Criminal Court #7</v>
      </c>
      <c r="FE94" t="str">
        <v>4608 - County Criminal Court #8</v>
      </c>
      <c r="FF94" t="str">
        <v>4609 - County Criminal Court #9</v>
      </c>
      <c r="FG94" t="str">
        <v>4610 - County Criminal Court #10</v>
      </c>
      <c r="FH94" t="str">
        <v>4611 - County Criminal Court #11</v>
      </c>
      <c r="FI94" t="str">
        <v>4615 - County Criminal Court of Appeals</v>
      </c>
      <c r="FJ94" t="str">
        <v>4616 - County Criminal Court of Appeals #2</v>
      </c>
      <c r="FK94" t="str">
        <v>4617 - County Criminal Court - Magistrate</v>
      </c>
      <c r="FL94" t="str">
        <v>4620 - County Criminal Court Manager</v>
      </c>
      <c r="FM94" t="str">
        <v>4701 - Probate Court #1</v>
      </c>
      <c r="FN94" t="str">
        <v>4702 - Probate Court #2</v>
      </c>
      <c r="FO94" t="str">
        <v>4703 - Probate Court #3</v>
      </c>
      <c r="FP94" t="str">
        <v>4704 - Investigators/Court Visitor Program</v>
      </c>
      <c r="FQ94" t="str">
        <v>4705 - Probate Associates</v>
      </c>
      <c r="FR94" t="str">
        <v>4811 - J.P- 1-1</v>
      </c>
      <c r="FS94" t="str">
        <v>4812 - J.P- 1-2</v>
      </c>
      <c r="FT94" t="str">
        <v>4821 - J.P- 2-1</v>
      </c>
      <c r="FU94" t="str">
        <v>4822 - J.P- 2-2</v>
      </c>
      <c r="FV94" t="str">
        <v>4831 - J.P- 3-1</v>
      </c>
      <c r="FW94" t="str">
        <v>4832 - J.P- 3-2</v>
      </c>
      <c r="FX94" t="str">
        <v>4833 - J.P. Central Collections</v>
      </c>
      <c r="FY94" t="str">
        <v>4841 - J.P- 4-1</v>
      </c>
      <c r="FZ94" t="str">
        <v>4842 - J.P- 4-2</v>
      </c>
      <c r="GA94" t="str">
        <v>4851 - J.P- 5-1</v>
      </c>
      <c r="GB94" t="str">
        <v>4852 - J.P- 5-2</v>
      </c>
      <c r="GC94" t="str">
        <v>4862 - J P 3-A</v>
      </c>
      <c r="GD94" t="str">
        <v>4921 - District Clerk Criminal and Bond Forfeiture</v>
      </c>
      <c r="GE94" t="str">
        <v>4922 - District Clerk Passport Central</v>
      </c>
      <c r="GF94" t="str">
        <v>4923 - District Clerk Passport East</v>
      </c>
      <c r="GG94" t="str">
        <v>4924 - District Passport North</v>
      </c>
      <c r="GH94" t="str">
        <v>4925 - District Clerk Juvenile</v>
      </c>
      <c r="GI94" t="str">
        <v>4926 - District Civil and Family, Trust and Collections</v>
      </c>
      <c r="GJ94" t="str">
        <v>5001 - County Clerk Criminal and Bond Forfeiture</v>
      </c>
      <c r="GK94" t="str">
        <v>5002 - County Clerk Recording</v>
      </c>
      <c r="GL94" t="str">
        <v>5003 - County Clerk Vitals</v>
      </c>
      <c r="GM94" t="str">
        <v>5004 - County Clerk Trust</v>
      </c>
      <c r="GN94" t="str">
        <v xml:space="preserve">5005 - County Clerk Civil </v>
      </c>
      <c r="GO94" t="str">
        <v>5006 - County Clerk Probate</v>
      </c>
      <c r="GP94" t="str">
        <v>5007 - County Clerk Central Records</v>
      </c>
      <c r="GQ94" t="str">
        <v>5008 - County Clerk-Collections</v>
      </c>
      <c r="GR94" t="str">
        <v>5041 - Truancy South</v>
      </c>
      <c r="GS94" t="str">
        <v>5042 - Truancy North</v>
      </c>
      <c r="GT94" t="str">
        <v>5043 - Truancy East</v>
      </c>
      <c r="GU94" t="str">
        <v>5110 - Employee Health Clinic</v>
      </c>
      <c r="GV94" t="str">
        <v>5111 - Juvenile Administration</v>
      </c>
      <c r="GW94" t="str">
        <v>5112 - Juvenile Psychological Service</v>
      </c>
      <c r="GX94" t="str">
        <v>5114 - Juvenile-Detention Center</v>
      </c>
      <c r="GY94" t="str">
        <v>5115 - Juvenile-Emergency Shelter</v>
      </c>
      <c r="GZ94" t="str">
        <v>5116 - Juvenile-Letot Center</v>
      </c>
      <c r="HA94" t="str">
        <v>5117 - Juvenile-Youth Village</v>
      </c>
      <c r="HB94" t="str">
        <v>5118 - Juvenile-Medlock Center</v>
      </c>
      <c r="HC94" t="str">
        <v>5119 - Juvenile-Letot Residential Treatment Center</v>
      </c>
      <c r="HD94" t="str">
        <v>5120 - Health Administration</v>
      </c>
      <c r="HE94" t="str">
        <v>5121 - Environmental Health</v>
      </c>
      <c r="HF94" t="str">
        <v>5122 - Public Health Lab</v>
      </c>
      <c r="HG94" t="str">
        <v>5123 - Preventive Health</v>
      </c>
      <c r="HH94" t="str">
        <v>5124 - Communicable Disease Control</v>
      </c>
      <c r="HI94" t="str">
        <v>5125 - STD Clinic</v>
      </c>
      <c r="HJ94" t="str">
        <v>5126 - TB Clinic</v>
      </c>
      <c r="HK94" t="str">
        <v>5128 - HHS - Finance Admin</v>
      </c>
      <c r="HL94" t="str">
        <v xml:space="preserve">5130 - Budget Office Community Contracts </v>
      </c>
      <c r="HM94" t="str">
        <v>5140 - CPS Program</v>
      </c>
      <c r="HN94" t="str">
        <v>5170 - Welfare Assistance</v>
      </c>
      <c r="HO94" t="str">
        <v>6340 - Wilmer Substance Abuse Facility</v>
      </c>
      <c r="HP94" t="str">
        <v>6430 - Truancy Enforcement Center</v>
      </c>
      <c r="HQ94" t="str">
        <v>6930 - Cash Match for Grants</v>
      </c>
      <c r="HR94" t="str">
        <v>7138 - Parking Garage CO 2004 Series</v>
      </c>
      <c r="HS94" t="str">
        <v>7139 - Unlimited Tax Ref 2005  24.097M</v>
      </c>
      <c r="HT94" t="str">
        <v>7140 - Certificate Obligation, 2006  $65M</v>
      </c>
      <c r="HU94" t="str">
        <v>7141 - Limited Tax Notes, Series 2011</v>
      </c>
      <c r="HV94" t="str">
        <v>7142 - Unlimited Tax Refunding Bonds Series 2011A-Dept</v>
      </c>
      <c r="HW94" t="str">
        <v>7144 - Limited Tax Refunding Bonds Series 2013</v>
      </c>
      <c r="HX94" t="str">
        <v>7145 - Dept Limited Tax Notes Series 2013</v>
      </c>
      <c r="HY94" t="str">
        <v>7146 - Unlimited Tax Refunding Bonds Series 2015</v>
      </c>
      <c r="HZ94" t="str">
        <v>7147 - Combination Tax and Parking Garage Revenue Certificates of Obligation Series 2016</v>
      </c>
      <c r="IA94" t="str">
        <v>7148 - Certificates of Obligation, Series 2022</v>
      </c>
      <c r="IB94" t="str">
        <v>7400 - Administrative</v>
      </c>
      <c r="IC94" t="str">
        <v>7414 - Unlimited Tax Road Bonds Series 1995</v>
      </c>
      <c r="ID94" t="str">
        <v>7418 - Road Bond Series 1996</v>
      </c>
      <c r="IE94" t="str">
        <v>7492 - 1995 Road Bond Fund</v>
      </c>
      <c r="IF94" t="str">
        <v>8010 - State Highway Fund</v>
      </c>
      <c r="IG94" t="str">
        <v>8011 - Vehicle Sales and Use Tax</v>
      </c>
      <c r="IH94" t="str">
        <v>8012 - Certificate of Title Fund</v>
      </c>
      <c r="II94" t="str">
        <v>8013 - State Beer and Wine</v>
      </c>
      <c r="IJ94" t="str">
        <v>8014 - Unapportioned Tax</v>
      </c>
      <c r="IK94" t="str">
        <v>8015 - Tax Refund</v>
      </c>
      <c r="IL94" t="str">
        <v>8016 - Trust Fund (Tax Assessor)</v>
      </c>
      <c r="IM94" t="str">
        <v>8017 - Mail-in License Renewal</v>
      </c>
      <c r="IN94" t="str">
        <v>8459 - Chase C.C. Clearing Acct-Tax Office</v>
      </c>
      <c r="IO94" t="str">
        <v>8465 - Chase C.C. MV Clearing Acct-Tax Office</v>
      </c>
      <c r="IP94" t="str">
        <v>8466 - Chase Credit Card Charge Back-Tax Office</v>
      </c>
      <c r="IQ94" t="str">
        <v>8467 - Chase C.C MV Charge Back Tax Office</v>
      </c>
      <c r="IR94" t="str">
        <v>8543 - Chase Credit Card B&amp;W Chargeback</v>
      </c>
      <c r="IS94" t="str">
        <v>8545 - Chase Credit Card VIT/SIT Chargeback</v>
      </c>
      <c r="IT94" t="str">
        <v>8718 - Dealers' Escrow Account</v>
      </c>
      <c r="IU94" t="str">
        <v>8719 - Undisbursed Funds</v>
      </c>
      <c r="IV94" t="str">
        <v>8720 - Credit Card Deposit/Clearing Acct</v>
      </c>
      <c r="IW94" t="str">
        <v>8721 - Unapportioned Tax ( Year End ) Used to be 720</v>
      </c>
      <c r="IX94" t="str">
        <v>8731 - Credit Card Chargeback Acct</v>
      </c>
      <c r="IY94" t="str">
        <v>9010 - Library Assistance</v>
      </c>
      <c r="IZ94" t="str">
        <v>9020 - Local Emergencies</v>
      </c>
      <c r="JA94" t="str">
        <v>9101 - Park &amp; Open Space Adm</v>
      </c>
      <c r="JB94" t="str">
        <v>9102 - Park and Open Space</v>
      </c>
      <c r="JC94" t="str">
        <v>9200 - Escrows</v>
      </c>
      <c r="JD94" t="str">
        <v>9205 - Constable Precinct #1</v>
      </c>
      <c r="JE94" t="str">
        <v>9206 - Constable Precinct #2</v>
      </c>
      <c r="JF94" t="str">
        <v>9207 - Constable Precinct #3</v>
      </c>
      <c r="JG94" t="str">
        <v>9208 - Constable Precinct #4</v>
      </c>
      <c r="JH94" t="str">
        <v>9209 - Constable Precinct #5</v>
      </c>
      <c r="JI94" t="str">
        <v xml:space="preserve">9215 - Commissary </v>
      </c>
      <c r="JJ94" t="str">
        <v xml:space="preserve">9220 - District Attorney </v>
      </c>
      <c r="JK94" t="str">
        <v>9225 - Sheriff</v>
      </c>
      <c r="JL94" t="str">
        <v xml:space="preserve">9230 - Juvenile </v>
      </c>
      <c r="JM94" t="str">
        <v xml:space="preserve">9235 - Justice of Peace </v>
      </c>
      <c r="JN94" t="str">
        <v>9240 - County Clerk</v>
      </c>
      <c r="JO94" t="str">
        <v>9245 - District Clerk</v>
      </c>
      <c r="JP94" t="str">
        <v xml:space="preserve">9250 - County Clerk Record Management </v>
      </c>
      <c r="JQ94" t="str">
        <v xml:space="preserve">9255 - District Clerk Record Management </v>
      </c>
      <c r="JR94" t="str">
        <v xml:space="preserve">9256 - County &amp; District Clerk Record Management </v>
      </c>
      <c r="JS94" t="str">
        <v xml:space="preserve">9260 - Community Supervision and Correction Department </v>
      </c>
      <c r="JT94" t="str">
        <v xml:space="preserve">9265 - Tax Office </v>
      </c>
      <c r="JU94" t="str">
        <v xml:space="preserve">9270 - Criminal Justice </v>
      </c>
      <c r="JV94" t="str">
        <v xml:space="preserve">9275 - Divert Court </v>
      </c>
      <c r="JW94" t="str">
        <v>9280 - HHS</v>
      </c>
      <c r="JX94" t="str">
        <v>9285 - Probate Court</v>
      </c>
      <c r="JY94" t="str">
        <v>9290 - Law Library</v>
      </c>
      <c r="JZ94" t="str">
        <v>9291 - SBE</v>
      </c>
      <c r="KA94" t="str">
        <v>9292 - Fire Marshall</v>
      </c>
      <c r="KB94" t="str">
        <v>9410 - IT Projects</v>
      </c>
      <c r="KC94" t="str">
        <v>9420 - Facilities Projects</v>
      </c>
      <c r="KD94" t="str">
        <v>9430 - Public Works Projects</v>
      </c>
      <c r="KE94" t="str">
        <v>9440 - CSCD Projects</v>
      </c>
      <c r="KF94" t="str">
        <v>9450 - Elections</v>
      </c>
      <c r="KG94" t="str">
        <v>9455 - Household Hazardous Waste</v>
      </c>
      <c r="KH94" t="str">
        <v>9464 - American Rescue Plan</v>
      </c>
      <c r="KI94" t="str">
        <v>9466 - Major Grants</v>
      </c>
      <c r="KJ94" t="str">
        <v>9467 - HUD Section 8</v>
      </c>
      <c r="KK94" t="str">
        <v>9468 - Charter School</v>
      </c>
      <c r="KL94" t="str">
        <v>9900 - Non-Budget Charges</v>
      </c>
      <c r="KM94" t="str">
        <v>9910 - Countywide Appropriations</v>
      </c>
      <c r="KN94" t="str">
        <v>9915 - Surplus</v>
      </c>
      <c r="KO94" t="str">
        <v>9920 - Payroll -Dept</v>
      </c>
      <c r="KP94" t="str">
        <v>9940 - Reserves and Contingency</v>
      </c>
      <c r="KQ94" t="str">
        <v>9950 - Emergency Reserves</v>
      </c>
    </row>
    <row r="95" spans="1:303" x14ac:dyDescent="0.25">
      <c r="A95" t="str" cm="1">
        <f t="array" ref="A95:KQ95">TRANSPOSE(_xlfn._xlws.SORT(_xlfn._xlws.FILTER(TableCostCenter[Cost Center List],ISNUMBER(SEARCH(Travel!Z96,TableCostCenter[Cost Center List])))))</f>
        <v>0000 - Default Cost Center</v>
      </c>
      <c r="B95" t="str">
        <v>1010 - County Judge</v>
      </c>
      <c r="C95" t="str">
        <v>1011 - Truancy Courts</v>
      </c>
      <c r="D95" t="str">
        <v>1016 - Planning and Development</v>
      </c>
      <c r="E95" t="str">
        <v>1020 - Commissioners' Court Administrator</v>
      </c>
      <c r="F95" t="str">
        <v>1021 - Operation Services - Engineering</v>
      </c>
      <c r="G95" t="str">
        <v>1022 - Operation Services - Facilities</v>
      </c>
      <c r="H95" t="str">
        <v>1023 - Operation Services - Comm/Central Services</v>
      </c>
      <c r="I95" t="str">
        <v>1024 - Operation Services - Records Mgmt</v>
      </c>
      <c r="J95" t="str">
        <v>1027 - Operation Services - Auto Service Center</v>
      </c>
      <c r="K95" t="str">
        <v>1035 - Tax Assessor/Collector</v>
      </c>
      <c r="L95" t="str">
        <v>1040 - Human Resource/Civil Service</v>
      </c>
      <c r="M95" t="str">
        <v>1041 - HRCS - 52e Employees</v>
      </c>
      <c r="N95" t="str">
        <v>1045 - Records Bldg Fitness Center</v>
      </c>
      <c r="O95" t="str">
        <v>1050 - County Treasurer</v>
      </c>
      <c r="P95" t="str">
        <v>1060 - Office of Budget &amp; Evaluation</v>
      </c>
      <c r="Q95" t="str">
        <v>1070 - County Auditor</v>
      </c>
      <c r="R95" t="str">
        <v>1080 - Purchasing</v>
      </c>
      <c r="S95" t="str">
        <v>1082 - Small Business Enterprise(SBE)</v>
      </c>
      <c r="T95" t="str">
        <v>1090 - IT Data Services</v>
      </c>
      <c r="U95" t="str">
        <v>1210 - Elections</v>
      </c>
      <c r="V95" t="str">
        <v>2050 - Texas Cooperative Extension</v>
      </c>
      <c r="W95" t="str">
        <v>2060 - Veterans Service</v>
      </c>
      <c r="X95" t="str">
        <v>2080 - Historical Commission</v>
      </c>
      <c r="Y95" t="str">
        <v>2110 - Public Works</v>
      </c>
      <c r="Z95" t="str">
        <v>2115 - PW - Economic Development</v>
      </c>
      <c r="AA95" t="str">
        <v>2510 - Road Precinct #1</v>
      </c>
      <c r="AB95" t="str">
        <v>2520 - Road Precinct #2</v>
      </c>
      <c r="AC95" t="str">
        <v>2530 - Road Precinct #3</v>
      </c>
      <c r="AD95" t="str">
        <v>2540 - Road Precinct #4</v>
      </c>
      <c r="AE95" t="str">
        <v>2550 - Road Reserves</v>
      </c>
      <c r="AF95" t="str">
        <v>3020 - Community Supervision</v>
      </c>
      <c r="AG95" t="str">
        <v>3030 - Public Service Program</v>
      </c>
      <c r="AH95" t="str">
        <v>3043 - Unincorporated Area Services</v>
      </c>
      <c r="AI95" t="str">
        <v>3110 - Executive</v>
      </c>
      <c r="AJ95" t="str">
        <v>3111 - Special Investigation</v>
      </c>
      <c r="AK95" t="str">
        <v>3112 - Intelligence</v>
      </c>
      <c r="AL95" t="str">
        <v>3113 - Internal Affairs</v>
      </c>
      <c r="AM95" t="str">
        <v>3114 - Compliance</v>
      </c>
      <c r="AN95" t="str">
        <v>3121 - General Services</v>
      </c>
      <c r="AO95" t="str">
        <v>3122 - Personnel</v>
      </c>
      <c r="AP95" t="str">
        <v>3123 - Training</v>
      </c>
      <c r="AQ95" t="str">
        <v>3124 - Communications</v>
      </c>
      <c r="AR95" t="str">
        <v>3125 - Fiscal</v>
      </c>
      <c r="AS95" t="str">
        <v>3126 - Photo Lab</v>
      </c>
      <c r="AT95" t="str">
        <v>3127 - Print Shop Department</v>
      </c>
      <c r="AU95" t="str">
        <v>3128 - Bonds</v>
      </c>
      <c r="AV95" t="str">
        <v>3129 - Bailiff</v>
      </c>
      <c r="AW95" t="str">
        <v>3130 - Warrants</v>
      </c>
      <c r="AX95" t="str">
        <v>3131 - Fugitive Transportation</v>
      </c>
      <c r="AY95" t="str">
        <v>3132 - Civil</v>
      </c>
      <c r="AZ95" t="str">
        <v>3133 - Patrol</v>
      </c>
      <c r="BA95" t="str">
        <v>3134 - Criminal Investigation</v>
      </c>
      <c r="BB95" t="str">
        <v>3136 - FLEET</v>
      </c>
      <c r="BC95" t="str">
        <v>3137 - Freeway Management Program</v>
      </c>
      <c r="BD95" t="str">
        <v>3140 - Detention Services</v>
      </c>
      <c r="BE95" t="str">
        <v>3141 - North Tower</v>
      </c>
      <c r="BF95" t="str">
        <v>3142 - West Tower</v>
      </c>
      <c r="BG95" t="str">
        <v>3147 - Central Intake</v>
      </c>
      <c r="BH95" t="str">
        <v>3148 - South Tower</v>
      </c>
      <c r="BI95" t="str">
        <v>3150 - Classification and Release</v>
      </c>
      <c r="BJ95" t="str">
        <v>3151 - Inmate Program</v>
      </c>
      <c r="BK95" t="str">
        <v>3152 - Central Kitchen</v>
      </c>
      <c r="BL95" t="str">
        <v>3153 - Central Laundry</v>
      </c>
      <c r="BM95" t="str">
        <v>3154 - Inmate Transport</v>
      </c>
      <c r="BN95" t="str">
        <v>3155 - Jail Medical</v>
      </c>
      <c r="BO95" t="str">
        <v>3156 - Pre/Post Trial Release Program</v>
      </c>
      <c r="BP95" t="str">
        <v>3210 - Constable Precinct #1</v>
      </c>
      <c r="BQ95" t="str">
        <v>3220 - Constable Precinct #2</v>
      </c>
      <c r="BR95" t="str">
        <v>3230 - Constable Precinct #3</v>
      </c>
      <c r="BS95" t="str">
        <v>3240 - Constable Precinct #4</v>
      </c>
      <c r="BT95" t="str">
        <v>3250 - Constable Precinct #5</v>
      </c>
      <c r="BU95" t="str">
        <v>3270 - Constable Precinct #3A</v>
      </c>
      <c r="BV95" t="str">
        <v>3280 - Constable Precinct #4A</v>
      </c>
      <c r="BW95" t="str">
        <v>3311 - Crime Lab</v>
      </c>
      <c r="BX95" t="str">
        <v>3312 - Medical Examiner</v>
      </c>
      <c r="BY95" t="str">
        <v>3313 - Breath Alcohol Program</v>
      </c>
      <c r="BZ95" t="str">
        <v>4001 - Building Security</v>
      </c>
      <c r="CA95" t="str">
        <v>4002 - Emergency Management</v>
      </c>
      <c r="CB95" t="str">
        <v>4003 - Fire Marshal</v>
      </c>
      <c r="CC95" t="str">
        <v>4011 - District Attorney</v>
      </c>
      <c r="CD95" t="str">
        <v>4012 - DA-Special Allocation</v>
      </c>
      <c r="CE95" t="str">
        <v>4013 - Drug Court Program</v>
      </c>
      <c r="CF95" t="str">
        <v>4014 - Jail Diversion</v>
      </c>
      <c r="CG95" t="str">
        <v>4015 - Divert Court</v>
      </c>
      <c r="CH95" t="str">
        <v>4016 - S.T.A.C. Court</v>
      </c>
      <c r="CI95" t="str">
        <v>4020 - District Clerk</v>
      </c>
      <c r="CJ95" t="str">
        <v>4031 - County Clerk</v>
      </c>
      <c r="CK95" t="str">
        <v>4032 - County Clerk-Collections</v>
      </c>
      <c r="CL95" t="str">
        <v>4033 - Truancy Courts Clerks</v>
      </c>
      <c r="CM95" t="str">
        <v>4040 - Public Defender</v>
      </c>
      <c r="CN95" t="str">
        <v>4051 - District Court Administration</v>
      </c>
      <c r="CO95" t="str">
        <v>4052 - Family Court Services</v>
      </c>
      <c r="CP95" t="str">
        <v>4053 - Child Support Payments Office</v>
      </c>
      <c r="CQ95" t="str">
        <v>4054 - Alt. Dispute Resolution-Dept</v>
      </c>
      <c r="CR95" t="str">
        <v>4056 - Domestic Relations Office Administration</v>
      </c>
      <c r="CS95" t="str">
        <v>4060 - Jury Service</v>
      </c>
      <c r="CT95" t="str">
        <v>4065 - Grand Jury Service</v>
      </c>
      <c r="CU95" t="str">
        <v>4071 - 5th Court of Appeals</v>
      </c>
      <c r="CV95" t="str">
        <v>4072 - First Admin. Judicial Region</v>
      </c>
      <c r="CW95" t="str">
        <v>4080 - Court Cost Miscellaneous</v>
      </c>
      <c r="CX95" t="str">
        <v>4090 - Appellate Justice System</v>
      </c>
      <c r="CY95" t="str">
        <v>4110 - 14th Civil District Court</v>
      </c>
      <c r="CZ95" t="str">
        <v>4115 - 44th Civil District Court</v>
      </c>
      <c r="DA95" t="str">
        <v>4120 - 68th Civil District Court</v>
      </c>
      <c r="DB95" t="str">
        <v>4125 - 95th Civil District Court</v>
      </c>
      <c r="DC95" t="str">
        <v>4130 - 101st Civil District Court</v>
      </c>
      <c r="DD95" t="str">
        <v>4135 - 116th Civil District Court</v>
      </c>
      <c r="DE95" t="str">
        <v>4140 - 134th Civil District Court</v>
      </c>
      <c r="DF95" t="str">
        <v>4145 - 160th Civil District Court</v>
      </c>
      <c r="DG95" t="str">
        <v>4150 - 162nd Civil District Court</v>
      </c>
      <c r="DH95" t="str">
        <v>4155 - 191st Civil District Court</v>
      </c>
      <c r="DI95" t="str">
        <v>4160 - 192nd Civil District Court</v>
      </c>
      <c r="DJ95" t="str">
        <v>4165 - 193rd Civil District Court</v>
      </c>
      <c r="DK95" t="str">
        <v>4170 - 298th Civil District Court</v>
      </c>
      <c r="DL95" t="str">
        <v>4175 - Civil District Masters</v>
      </c>
      <c r="DM95" t="str">
        <v>4180 - Civil Tax Court</v>
      </c>
      <c r="DN95" t="str">
        <v>4210 - 254th Family Court</v>
      </c>
      <c r="DO95" t="str">
        <v>4215 - 255th Family Court</v>
      </c>
      <c r="DP95" t="str">
        <v>4220 - 256th Family Court</v>
      </c>
      <c r="DQ95" t="str">
        <v>4225 - 301st Family Court</v>
      </c>
      <c r="DR95" t="str">
        <v>4230 - 302nd Family Court</v>
      </c>
      <c r="DS95" t="str">
        <v>4235 - 303rd Family Court</v>
      </c>
      <c r="DT95" t="str">
        <v>4240 - 330th Family Court</v>
      </c>
      <c r="DU95" t="str">
        <v>4250 - IV-D Court</v>
      </c>
      <c r="DV95" t="str">
        <v>4310 - 304th Juvenile Court</v>
      </c>
      <c r="DW95" t="str">
        <v>4320 - 305th Juvenile Court</v>
      </c>
      <c r="DX95" t="str">
        <v>4401 - Criminal District Court #1</v>
      </c>
      <c r="DY95" t="str">
        <v>4402 - Criminal District Court #2</v>
      </c>
      <c r="DZ95" t="str">
        <v>4403 - Criminal District Court #3</v>
      </c>
      <c r="EA95" t="str">
        <v>4404 - Criminal District Court #4</v>
      </c>
      <c r="EB95" t="str">
        <v>4405 - Criminal District Court #5</v>
      </c>
      <c r="EC95" t="str">
        <v>4406 - Criminal District Court #6</v>
      </c>
      <c r="ED95" t="str">
        <v>4407 - Criminal District Court #7</v>
      </c>
      <c r="EE95" t="str">
        <v>4410 - 194th Criminal District Court</v>
      </c>
      <c r="EF95" t="str">
        <v>4415 - 195th Criminal District Court</v>
      </c>
      <c r="EG95" t="str">
        <v>4420 - 203rd Criminal District Court</v>
      </c>
      <c r="EH95" t="str">
        <v>4425 - 204th Criminal District Court</v>
      </c>
      <c r="EI95" t="str">
        <v>4430 - 265th Criminal District Court</v>
      </c>
      <c r="EJ95" t="str">
        <v>4435 - 282nd Criminal District Court</v>
      </c>
      <c r="EK95" t="str">
        <v>4440 - 283rd Criminal District Court</v>
      </c>
      <c r="EL95" t="str">
        <v>4445 - 291st Criminal District Court</v>
      </c>
      <c r="EM95" t="str">
        <v>4450 - 292nd Criminal District Court</v>
      </c>
      <c r="EN95" t="str">
        <v>4455 - 363rd Criminal District Court</v>
      </c>
      <c r="EO95" t="str">
        <v>4460 - Criminal District Magistrates</v>
      </c>
      <c r="EP95" t="str">
        <v>4461 - Pretrial Release</v>
      </c>
      <c r="EQ95" t="str">
        <v>4465 - Staff Attorneys</v>
      </c>
      <c r="ER95" t="str">
        <v>4470 - Criminal District Court Manager</v>
      </c>
      <c r="ES95" t="str">
        <v>4501 - County Court at Law #1</v>
      </c>
      <c r="ET95" t="str">
        <v>4502 - County Court at Law #2</v>
      </c>
      <c r="EU95" t="str">
        <v>4503 - County Court at Law #3</v>
      </c>
      <c r="EV95" t="str">
        <v>4504 - County Court at Law #4</v>
      </c>
      <c r="EW95" t="str">
        <v>4505 - County Court at Law #5</v>
      </c>
      <c r="EX95" t="str">
        <v>4601 - County Criminal Court #1</v>
      </c>
      <c r="EY95" t="str">
        <v>4602 - County Criminal Court #2</v>
      </c>
      <c r="EZ95" t="str">
        <v>4603 - County Criminal Court #3</v>
      </c>
      <c r="FA95" t="str">
        <v>4604 - County Criminal Court #4</v>
      </c>
      <c r="FB95" t="str">
        <v>4605 - County Criminal Court #5</v>
      </c>
      <c r="FC95" t="str">
        <v>4606 - County Criminal Court #6</v>
      </c>
      <c r="FD95" t="str">
        <v>4607 - County Criminal Court #7</v>
      </c>
      <c r="FE95" t="str">
        <v>4608 - County Criminal Court #8</v>
      </c>
      <c r="FF95" t="str">
        <v>4609 - County Criminal Court #9</v>
      </c>
      <c r="FG95" t="str">
        <v>4610 - County Criminal Court #10</v>
      </c>
      <c r="FH95" t="str">
        <v>4611 - County Criminal Court #11</v>
      </c>
      <c r="FI95" t="str">
        <v>4615 - County Criminal Court of Appeals</v>
      </c>
      <c r="FJ95" t="str">
        <v>4616 - County Criminal Court of Appeals #2</v>
      </c>
      <c r="FK95" t="str">
        <v>4617 - County Criminal Court - Magistrate</v>
      </c>
      <c r="FL95" t="str">
        <v>4620 - County Criminal Court Manager</v>
      </c>
      <c r="FM95" t="str">
        <v>4701 - Probate Court #1</v>
      </c>
      <c r="FN95" t="str">
        <v>4702 - Probate Court #2</v>
      </c>
      <c r="FO95" t="str">
        <v>4703 - Probate Court #3</v>
      </c>
      <c r="FP95" t="str">
        <v>4704 - Investigators/Court Visitor Program</v>
      </c>
      <c r="FQ95" t="str">
        <v>4705 - Probate Associates</v>
      </c>
      <c r="FR95" t="str">
        <v>4811 - J.P- 1-1</v>
      </c>
      <c r="FS95" t="str">
        <v>4812 - J.P- 1-2</v>
      </c>
      <c r="FT95" t="str">
        <v>4821 - J.P- 2-1</v>
      </c>
      <c r="FU95" t="str">
        <v>4822 - J.P- 2-2</v>
      </c>
      <c r="FV95" t="str">
        <v>4831 - J.P- 3-1</v>
      </c>
      <c r="FW95" t="str">
        <v>4832 - J.P- 3-2</v>
      </c>
      <c r="FX95" t="str">
        <v>4833 - J.P. Central Collections</v>
      </c>
      <c r="FY95" t="str">
        <v>4841 - J.P- 4-1</v>
      </c>
      <c r="FZ95" t="str">
        <v>4842 - J.P- 4-2</v>
      </c>
      <c r="GA95" t="str">
        <v>4851 - J.P- 5-1</v>
      </c>
      <c r="GB95" t="str">
        <v>4852 - J.P- 5-2</v>
      </c>
      <c r="GC95" t="str">
        <v>4862 - J P 3-A</v>
      </c>
      <c r="GD95" t="str">
        <v>4921 - District Clerk Criminal and Bond Forfeiture</v>
      </c>
      <c r="GE95" t="str">
        <v>4922 - District Clerk Passport Central</v>
      </c>
      <c r="GF95" t="str">
        <v>4923 - District Clerk Passport East</v>
      </c>
      <c r="GG95" t="str">
        <v>4924 - District Passport North</v>
      </c>
      <c r="GH95" t="str">
        <v>4925 - District Clerk Juvenile</v>
      </c>
      <c r="GI95" t="str">
        <v>4926 - District Civil and Family, Trust and Collections</v>
      </c>
      <c r="GJ95" t="str">
        <v>5001 - County Clerk Criminal and Bond Forfeiture</v>
      </c>
      <c r="GK95" t="str">
        <v>5002 - County Clerk Recording</v>
      </c>
      <c r="GL95" t="str">
        <v>5003 - County Clerk Vitals</v>
      </c>
      <c r="GM95" t="str">
        <v>5004 - County Clerk Trust</v>
      </c>
      <c r="GN95" t="str">
        <v xml:space="preserve">5005 - County Clerk Civil </v>
      </c>
      <c r="GO95" t="str">
        <v>5006 - County Clerk Probate</v>
      </c>
      <c r="GP95" t="str">
        <v>5007 - County Clerk Central Records</v>
      </c>
      <c r="GQ95" t="str">
        <v>5008 - County Clerk-Collections</v>
      </c>
      <c r="GR95" t="str">
        <v>5041 - Truancy South</v>
      </c>
      <c r="GS95" t="str">
        <v>5042 - Truancy North</v>
      </c>
      <c r="GT95" t="str">
        <v>5043 - Truancy East</v>
      </c>
      <c r="GU95" t="str">
        <v>5110 - Employee Health Clinic</v>
      </c>
      <c r="GV95" t="str">
        <v>5111 - Juvenile Administration</v>
      </c>
      <c r="GW95" t="str">
        <v>5112 - Juvenile Psychological Service</v>
      </c>
      <c r="GX95" t="str">
        <v>5114 - Juvenile-Detention Center</v>
      </c>
      <c r="GY95" t="str">
        <v>5115 - Juvenile-Emergency Shelter</v>
      </c>
      <c r="GZ95" t="str">
        <v>5116 - Juvenile-Letot Center</v>
      </c>
      <c r="HA95" t="str">
        <v>5117 - Juvenile-Youth Village</v>
      </c>
      <c r="HB95" t="str">
        <v>5118 - Juvenile-Medlock Center</v>
      </c>
      <c r="HC95" t="str">
        <v>5119 - Juvenile-Letot Residential Treatment Center</v>
      </c>
      <c r="HD95" t="str">
        <v>5120 - Health Administration</v>
      </c>
      <c r="HE95" t="str">
        <v>5121 - Environmental Health</v>
      </c>
      <c r="HF95" t="str">
        <v>5122 - Public Health Lab</v>
      </c>
      <c r="HG95" t="str">
        <v>5123 - Preventive Health</v>
      </c>
      <c r="HH95" t="str">
        <v>5124 - Communicable Disease Control</v>
      </c>
      <c r="HI95" t="str">
        <v>5125 - STD Clinic</v>
      </c>
      <c r="HJ95" t="str">
        <v>5126 - TB Clinic</v>
      </c>
      <c r="HK95" t="str">
        <v>5128 - HHS - Finance Admin</v>
      </c>
      <c r="HL95" t="str">
        <v xml:space="preserve">5130 - Budget Office Community Contracts </v>
      </c>
      <c r="HM95" t="str">
        <v>5140 - CPS Program</v>
      </c>
      <c r="HN95" t="str">
        <v>5170 - Welfare Assistance</v>
      </c>
      <c r="HO95" t="str">
        <v>6340 - Wilmer Substance Abuse Facility</v>
      </c>
      <c r="HP95" t="str">
        <v>6430 - Truancy Enforcement Center</v>
      </c>
      <c r="HQ95" t="str">
        <v>6930 - Cash Match for Grants</v>
      </c>
      <c r="HR95" t="str">
        <v>7138 - Parking Garage CO 2004 Series</v>
      </c>
      <c r="HS95" t="str">
        <v>7139 - Unlimited Tax Ref 2005  24.097M</v>
      </c>
      <c r="HT95" t="str">
        <v>7140 - Certificate Obligation, 2006  $65M</v>
      </c>
      <c r="HU95" t="str">
        <v>7141 - Limited Tax Notes, Series 2011</v>
      </c>
      <c r="HV95" t="str">
        <v>7142 - Unlimited Tax Refunding Bonds Series 2011A-Dept</v>
      </c>
      <c r="HW95" t="str">
        <v>7144 - Limited Tax Refunding Bonds Series 2013</v>
      </c>
      <c r="HX95" t="str">
        <v>7145 - Dept Limited Tax Notes Series 2013</v>
      </c>
      <c r="HY95" t="str">
        <v>7146 - Unlimited Tax Refunding Bonds Series 2015</v>
      </c>
      <c r="HZ95" t="str">
        <v>7147 - Combination Tax and Parking Garage Revenue Certificates of Obligation Series 2016</v>
      </c>
      <c r="IA95" t="str">
        <v>7148 - Certificates of Obligation, Series 2022</v>
      </c>
      <c r="IB95" t="str">
        <v>7400 - Administrative</v>
      </c>
      <c r="IC95" t="str">
        <v>7414 - Unlimited Tax Road Bonds Series 1995</v>
      </c>
      <c r="ID95" t="str">
        <v>7418 - Road Bond Series 1996</v>
      </c>
      <c r="IE95" t="str">
        <v>7492 - 1995 Road Bond Fund</v>
      </c>
      <c r="IF95" t="str">
        <v>8010 - State Highway Fund</v>
      </c>
      <c r="IG95" t="str">
        <v>8011 - Vehicle Sales and Use Tax</v>
      </c>
      <c r="IH95" t="str">
        <v>8012 - Certificate of Title Fund</v>
      </c>
      <c r="II95" t="str">
        <v>8013 - State Beer and Wine</v>
      </c>
      <c r="IJ95" t="str">
        <v>8014 - Unapportioned Tax</v>
      </c>
      <c r="IK95" t="str">
        <v>8015 - Tax Refund</v>
      </c>
      <c r="IL95" t="str">
        <v>8016 - Trust Fund (Tax Assessor)</v>
      </c>
      <c r="IM95" t="str">
        <v>8017 - Mail-in License Renewal</v>
      </c>
      <c r="IN95" t="str">
        <v>8459 - Chase C.C. Clearing Acct-Tax Office</v>
      </c>
      <c r="IO95" t="str">
        <v>8465 - Chase C.C. MV Clearing Acct-Tax Office</v>
      </c>
      <c r="IP95" t="str">
        <v>8466 - Chase Credit Card Charge Back-Tax Office</v>
      </c>
      <c r="IQ95" t="str">
        <v>8467 - Chase C.C MV Charge Back Tax Office</v>
      </c>
      <c r="IR95" t="str">
        <v>8543 - Chase Credit Card B&amp;W Chargeback</v>
      </c>
      <c r="IS95" t="str">
        <v>8545 - Chase Credit Card VIT/SIT Chargeback</v>
      </c>
      <c r="IT95" t="str">
        <v>8718 - Dealers' Escrow Account</v>
      </c>
      <c r="IU95" t="str">
        <v>8719 - Undisbursed Funds</v>
      </c>
      <c r="IV95" t="str">
        <v>8720 - Credit Card Deposit/Clearing Acct</v>
      </c>
      <c r="IW95" t="str">
        <v>8721 - Unapportioned Tax ( Year End ) Used to be 720</v>
      </c>
      <c r="IX95" t="str">
        <v>8731 - Credit Card Chargeback Acct</v>
      </c>
      <c r="IY95" t="str">
        <v>9010 - Library Assistance</v>
      </c>
      <c r="IZ95" t="str">
        <v>9020 - Local Emergencies</v>
      </c>
      <c r="JA95" t="str">
        <v>9101 - Park &amp; Open Space Adm</v>
      </c>
      <c r="JB95" t="str">
        <v>9102 - Park and Open Space</v>
      </c>
      <c r="JC95" t="str">
        <v>9200 - Escrows</v>
      </c>
      <c r="JD95" t="str">
        <v>9205 - Constable Precinct #1</v>
      </c>
      <c r="JE95" t="str">
        <v>9206 - Constable Precinct #2</v>
      </c>
      <c r="JF95" t="str">
        <v>9207 - Constable Precinct #3</v>
      </c>
      <c r="JG95" t="str">
        <v>9208 - Constable Precinct #4</v>
      </c>
      <c r="JH95" t="str">
        <v>9209 - Constable Precinct #5</v>
      </c>
      <c r="JI95" t="str">
        <v xml:space="preserve">9215 - Commissary </v>
      </c>
      <c r="JJ95" t="str">
        <v xml:space="preserve">9220 - District Attorney </v>
      </c>
      <c r="JK95" t="str">
        <v>9225 - Sheriff</v>
      </c>
      <c r="JL95" t="str">
        <v xml:space="preserve">9230 - Juvenile </v>
      </c>
      <c r="JM95" t="str">
        <v xml:space="preserve">9235 - Justice of Peace </v>
      </c>
      <c r="JN95" t="str">
        <v>9240 - County Clerk</v>
      </c>
      <c r="JO95" t="str">
        <v>9245 - District Clerk</v>
      </c>
      <c r="JP95" t="str">
        <v xml:space="preserve">9250 - County Clerk Record Management </v>
      </c>
      <c r="JQ95" t="str">
        <v xml:space="preserve">9255 - District Clerk Record Management </v>
      </c>
      <c r="JR95" t="str">
        <v xml:space="preserve">9256 - County &amp; District Clerk Record Management </v>
      </c>
      <c r="JS95" t="str">
        <v xml:space="preserve">9260 - Community Supervision and Correction Department </v>
      </c>
      <c r="JT95" t="str">
        <v xml:space="preserve">9265 - Tax Office </v>
      </c>
      <c r="JU95" t="str">
        <v xml:space="preserve">9270 - Criminal Justice </v>
      </c>
      <c r="JV95" t="str">
        <v xml:space="preserve">9275 - Divert Court </v>
      </c>
      <c r="JW95" t="str">
        <v>9280 - HHS</v>
      </c>
      <c r="JX95" t="str">
        <v>9285 - Probate Court</v>
      </c>
      <c r="JY95" t="str">
        <v>9290 - Law Library</v>
      </c>
      <c r="JZ95" t="str">
        <v>9291 - SBE</v>
      </c>
      <c r="KA95" t="str">
        <v>9292 - Fire Marshall</v>
      </c>
      <c r="KB95" t="str">
        <v>9410 - IT Projects</v>
      </c>
      <c r="KC95" t="str">
        <v>9420 - Facilities Projects</v>
      </c>
      <c r="KD95" t="str">
        <v>9430 - Public Works Projects</v>
      </c>
      <c r="KE95" t="str">
        <v>9440 - CSCD Projects</v>
      </c>
      <c r="KF95" t="str">
        <v>9450 - Elections</v>
      </c>
      <c r="KG95" t="str">
        <v>9455 - Household Hazardous Waste</v>
      </c>
      <c r="KH95" t="str">
        <v>9464 - American Rescue Plan</v>
      </c>
      <c r="KI95" t="str">
        <v>9466 - Major Grants</v>
      </c>
      <c r="KJ95" t="str">
        <v>9467 - HUD Section 8</v>
      </c>
      <c r="KK95" t="str">
        <v>9468 - Charter School</v>
      </c>
      <c r="KL95" t="str">
        <v>9900 - Non-Budget Charges</v>
      </c>
      <c r="KM95" t="str">
        <v>9910 - Countywide Appropriations</v>
      </c>
      <c r="KN95" t="str">
        <v>9915 - Surplus</v>
      </c>
      <c r="KO95" t="str">
        <v>9920 - Payroll -Dept</v>
      </c>
      <c r="KP95" t="str">
        <v>9940 - Reserves and Contingency</v>
      </c>
      <c r="KQ95" t="str">
        <v>9950 - Emergency Reserves</v>
      </c>
    </row>
    <row r="96" spans="1:303" x14ac:dyDescent="0.25">
      <c r="A96" t="str" cm="1">
        <f t="array" ref="A96:KQ96">TRANSPOSE(_xlfn._xlws.SORT(_xlfn._xlws.FILTER(TableCostCenter[Cost Center List],ISNUMBER(SEARCH(Travel!Z97,TableCostCenter[Cost Center List])))))</f>
        <v>0000 - Default Cost Center</v>
      </c>
      <c r="B96" t="str">
        <v>1010 - County Judge</v>
      </c>
      <c r="C96" t="str">
        <v>1011 - Truancy Courts</v>
      </c>
      <c r="D96" t="str">
        <v>1016 - Planning and Development</v>
      </c>
      <c r="E96" t="str">
        <v>1020 - Commissioners' Court Administrator</v>
      </c>
      <c r="F96" t="str">
        <v>1021 - Operation Services - Engineering</v>
      </c>
      <c r="G96" t="str">
        <v>1022 - Operation Services - Facilities</v>
      </c>
      <c r="H96" t="str">
        <v>1023 - Operation Services - Comm/Central Services</v>
      </c>
      <c r="I96" t="str">
        <v>1024 - Operation Services - Records Mgmt</v>
      </c>
      <c r="J96" t="str">
        <v>1027 - Operation Services - Auto Service Center</v>
      </c>
      <c r="K96" t="str">
        <v>1035 - Tax Assessor/Collector</v>
      </c>
      <c r="L96" t="str">
        <v>1040 - Human Resource/Civil Service</v>
      </c>
      <c r="M96" t="str">
        <v>1041 - HRCS - 52e Employees</v>
      </c>
      <c r="N96" t="str">
        <v>1045 - Records Bldg Fitness Center</v>
      </c>
      <c r="O96" t="str">
        <v>1050 - County Treasurer</v>
      </c>
      <c r="P96" t="str">
        <v>1060 - Office of Budget &amp; Evaluation</v>
      </c>
      <c r="Q96" t="str">
        <v>1070 - County Auditor</v>
      </c>
      <c r="R96" t="str">
        <v>1080 - Purchasing</v>
      </c>
      <c r="S96" t="str">
        <v>1082 - Small Business Enterprise(SBE)</v>
      </c>
      <c r="T96" t="str">
        <v>1090 - IT Data Services</v>
      </c>
      <c r="U96" t="str">
        <v>1210 - Elections</v>
      </c>
      <c r="V96" t="str">
        <v>2050 - Texas Cooperative Extension</v>
      </c>
      <c r="W96" t="str">
        <v>2060 - Veterans Service</v>
      </c>
      <c r="X96" t="str">
        <v>2080 - Historical Commission</v>
      </c>
      <c r="Y96" t="str">
        <v>2110 - Public Works</v>
      </c>
      <c r="Z96" t="str">
        <v>2115 - PW - Economic Development</v>
      </c>
      <c r="AA96" t="str">
        <v>2510 - Road Precinct #1</v>
      </c>
      <c r="AB96" t="str">
        <v>2520 - Road Precinct #2</v>
      </c>
      <c r="AC96" t="str">
        <v>2530 - Road Precinct #3</v>
      </c>
      <c r="AD96" t="str">
        <v>2540 - Road Precinct #4</v>
      </c>
      <c r="AE96" t="str">
        <v>2550 - Road Reserves</v>
      </c>
      <c r="AF96" t="str">
        <v>3020 - Community Supervision</v>
      </c>
      <c r="AG96" t="str">
        <v>3030 - Public Service Program</v>
      </c>
      <c r="AH96" t="str">
        <v>3043 - Unincorporated Area Services</v>
      </c>
      <c r="AI96" t="str">
        <v>3110 - Executive</v>
      </c>
      <c r="AJ96" t="str">
        <v>3111 - Special Investigation</v>
      </c>
      <c r="AK96" t="str">
        <v>3112 - Intelligence</v>
      </c>
      <c r="AL96" t="str">
        <v>3113 - Internal Affairs</v>
      </c>
      <c r="AM96" t="str">
        <v>3114 - Compliance</v>
      </c>
      <c r="AN96" t="str">
        <v>3121 - General Services</v>
      </c>
      <c r="AO96" t="str">
        <v>3122 - Personnel</v>
      </c>
      <c r="AP96" t="str">
        <v>3123 - Training</v>
      </c>
      <c r="AQ96" t="str">
        <v>3124 - Communications</v>
      </c>
      <c r="AR96" t="str">
        <v>3125 - Fiscal</v>
      </c>
      <c r="AS96" t="str">
        <v>3126 - Photo Lab</v>
      </c>
      <c r="AT96" t="str">
        <v>3127 - Print Shop Department</v>
      </c>
      <c r="AU96" t="str">
        <v>3128 - Bonds</v>
      </c>
      <c r="AV96" t="str">
        <v>3129 - Bailiff</v>
      </c>
      <c r="AW96" t="str">
        <v>3130 - Warrants</v>
      </c>
      <c r="AX96" t="str">
        <v>3131 - Fugitive Transportation</v>
      </c>
      <c r="AY96" t="str">
        <v>3132 - Civil</v>
      </c>
      <c r="AZ96" t="str">
        <v>3133 - Patrol</v>
      </c>
      <c r="BA96" t="str">
        <v>3134 - Criminal Investigation</v>
      </c>
      <c r="BB96" t="str">
        <v>3136 - FLEET</v>
      </c>
      <c r="BC96" t="str">
        <v>3137 - Freeway Management Program</v>
      </c>
      <c r="BD96" t="str">
        <v>3140 - Detention Services</v>
      </c>
      <c r="BE96" t="str">
        <v>3141 - North Tower</v>
      </c>
      <c r="BF96" t="str">
        <v>3142 - West Tower</v>
      </c>
      <c r="BG96" t="str">
        <v>3147 - Central Intake</v>
      </c>
      <c r="BH96" t="str">
        <v>3148 - South Tower</v>
      </c>
      <c r="BI96" t="str">
        <v>3150 - Classification and Release</v>
      </c>
      <c r="BJ96" t="str">
        <v>3151 - Inmate Program</v>
      </c>
      <c r="BK96" t="str">
        <v>3152 - Central Kitchen</v>
      </c>
      <c r="BL96" t="str">
        <v>3153 - Central Laundry</v>
      </c>
      <c r="BM96" t="str">
        <v>3154 - Inmate Transport</v>
      </c>
      <c r="BN96" t="str">
        <v>3155 - Jail Medical</v>
      </c>
      <c r="BO96" t="str">
        <v>3156 - Pre/Post Trial Release Program</v>
      </c>
      <c r="BP96" t="str">
        <v>3210 - Constable Precinct #1</v>
      </c>
      <c r="BQ96" t="str">
        <v>3220 - Constable Precinct #2</v>
      </c>
      <c r="BR96" t="str">
        <v>3230 - Constable Precinct #3</v>
      </c>
      <c r="BS96" t="str">
        <v>3240 - Constable Precinct #4</v>
      </c>
      <c r="BT96" t="str">
        <v>3250 - Constable Precinct #5</v>
      </c>
      <c r="BU96" t="str">
        <v>3270 - Constable Precinct #3A</v>
      </c>
      <c r="BV96" t="str">
        <v>3280 - Constable Precinct #4A</v>
      </c>
      <c r="BW96" t="str">
        <v>3311 - Crime Lab</v>
      </c>
      <c r="BX96" t="str">
        <v>3312 - Medical Examiner</v>
      </c>
      <c r="BY96" t="str">
        <v>3313 - Breath Alcohol Program</v>
      </c>
      <c r="BZ96" t="str">
        <v>4001 - Building Security</v>
      </c>
      <c r="CA96" t="str">
        <v>4002 - Emergency Management</v>
      </c>
      <c r="CB96" t="str">
        <v>4003 - Fire Marshal</v>
      </c>
      <c r="CC96" t="str">
        <v>4011 - District Attorney</v>
      </c>
      <c r="CD96" t="str">
        <v>4012 - DA-Special Allocation</v>
      </c>
      <c r="CE96" t="str">
        <v>4013 - Drug Court Program</v>
      </c>
      <c r="CF96" t="str">
        <v>4014 - Jail Diversion</v>
      </c>
      <c r="CG96" t="str">
        <v>4015 - Divert Court</v>
      </c>
      <c r="CH96" t="str">
        <v>4016 - S.T.A.C. Court</v>
      </c>
      <c r="CI96" t="str">
        <v>4020 - District Clerk</v>
      </c>
      <c r="CJ96" t="str">
        <v>4031 - County Clerk</v>
      </c>
      <c r="CK96" t="str">
        <v>4032 - County Clerk-Collections</v>
      </c>
      <c r="CL96" t="str">
        <v>4033 - Truancy Courts Clerks</v>
      </c>
      <c r="CM96" t="str">
        <v>4040 - Public Defender</v>
      </c>
      <c r="CN96" t="str">
        <v>4051 - District Court Administration</v>
      </c>
      <c r="CO96" t="str">
        <v>4052 - Family Court Services</v>
      </c>
      <c r="CP96" t="str">
        <v>4053 - Child Support Payments Office</v>
      </c>
      <c r="CQ96" t="str">
        <v>4054 - Alt. Dispute Resolution-Dept</v>
      </c>
      <c r="CR96" t="str">
        <v>4056 - Domestic Relations Office Administration</v>
      </c>
      <c r="CS96" t="str">
        <v>4060 - Jury Service</v>
      </c>
      <c r="CT96" t="str">
        <v>4065 - Grand Jury Service</v>
      </c>
      <c r="CU96" t="str">
        <v>4071 - 5th Court of Appeals</v>
      </c>
      <c r="CV96" t="str">
        <v>4072 - First Admin. Judicial Region</v>
      </c>
      <c r="CW96" t="str">
        <v>4080 - Court Cost Miscellaneous</v>
      </c>
      <c r="CX96" t="str">
        <v>4090 - Appellate Justice System</v>
      </c>
      <c r="CY96" t="str">
        <v>4110 - 14th Civil District Court</v>
      </c>
      <c r="CZ96" t="str">
        <v>4115 - 44th Civil District Court</v>
      </c>
      <c r="DA96" t="str">
        <v>4120 - 68th Civil District Court</v>
      </c>
      <c r="DB96" t="str">
        <v>4125 - 95th Civil District Court</v>
      </c>
      <c r="DC96" t="str">
        <v>4130 - 101st Civil District Court</v>
      </c>
      <c r="DD96" t="str">
        <v>4135 - 116th Civil District Court</v>
      </c>
      <c r="DE96" t="str">
        <v>4140 - 134th Civil District Court</v>
      </c>
      <c r="DF96" t="str">
        <v>4145 - 160th Civil District Court</v>
      </c>
      <c r="DG96" t="str">
        <v>4150 - 162nd Civil District Court</v>
      </c>
      <c r="DH96" t="str">
        <v>4155 - 191st Civil District Court</v>
      </c>
      <c r="DI96" t="str">
        <v>4160 - 192nd Civil District Court</v>
      </c>
      <c r="DJ96" t="str">
        <v>4165 - 193rd Civil District Court</v>
      </c>
      <c r="DK96" t="str">
        <v>4170 - 298th Civil District Court</v>
      </c>
      <c r="DL96" t="str">
        <v>4175 - Civil District Masters</v>
      </c>
      <c r="DM96" t="str">
        <v>4180 - Civil Tax Court</v>
      </c>
      <c r="DN96" t="str">
        <v>4210 - 254th Family Court</v>
      </c>
      <c r="DO96" t="str">
        <v>4215 - 255th Family Court</v>
      </c>
      <c r="DP96" t="str">
        <v>4220 - 256th Family Court</v>
      </c>
      <c r="DQ96" t="str">
        <v>4225 - 301st Family Court</v>
      </c>
      <c r="DR96" t="str">
        <v>4230 - 302nd Family Court</v>
      </c>
      <c r="DS96" t="str">
        <v>4235 - 303rd Family Court</v>
      </c>
      <c r="DT96" t="str">
        <v>4240 - 330th Family Court</v>
      </c>
      <c r="DU96" t="str">
        <v>4250 - IV-D Court</v>
      </c>
      <c r="DV96" t="str">
        <v>4310 - 304th Juvenile Court</v>
      </c>
      <c r="DW96" t="str">
        <v>4320 - 305th Juvenile Court</v>
      </c>
      <c r="DX96" t="str">
        <v>4401 - Criminal District Court #1</v>
      </c>
      <c r="DY96" t="str">
        <v>4402 - Criminal District Court #2</v>
      </c>
      <c r="DZ96" t="str">
        <v>4403 - Criminal District Court #3</v>
      </c>
      <c r="EA96" t="str">
        <v>4404 - Criminal District Court #4</v>
      </c>
      <c r="EB96" t="str">
        <v>4405 - Criminal District Court #5</v>
      </c>
      <c r="EC96" t="str">
        <v>4406 - Criminal District Court #6</v>
      </c>
      <c r="ED96" t="str">
        <v>4407 - Criminal District Court #7</v>
      </c>
      <c r="EE96" t="str">
        <v>4410 - 194th Criminal District Court</v>
      </c>
      <c r="EF96" t="str">
        <v>4415 - 195th Criminal District Court</v>
      </c>
      <c r="EG96" t="str">
        <v>4420 - 203rd Criminal District Court</v>
      </c>
      <c r="EH96" t="str">
        <v>4425 - 204th Criminal District Court</v>
      </c>
      <c r="EI96" t="str">
        <v>4430 - 265th Criminal District Court</v>
      </c>
      <c r="EJ96" t="str">
        <v>4435 - 282nd Criminal District Court</v>
      </c>
      <c r="EK96" t="str">
        <v>4440 - 283rd Criminal District Court</v>
      </c>
      <c r="EL96" t="str">
        <v>4445 - 291st Criminal District Court</v>
      </c>
      <c r="EM96" t="str">
        <v>4450 - 292nd Criminal District Court</v>
      </c>
      <c r="EN96" t="str">
        <v>4455 - 363rd Criminal District Court</v>
      </c>
      <c r="EO96" t="str">
        <v>4460 - Criminal District Magistrates</v>
      </c>
      <c r="EP96" t="str">
        <v>4461 - Pretrial Release</v>
      </c>
      <c r="EQ96" t="str">
        <v>4465 - Staff Attorneys</v>
      </c>
      <c r="ER96" t="str">
        <v>4470 - Criminal District Court Manager</v>
      </c>
      <c r="ES96" t="str">
        <v>4501 - County Court at Law #1</v>
      </c>
      <c r="ET96" t="str">
        <v>4502 - County Court at Law #2</v>
      </c>
      <c r="EU96" t="str">
        <v>4503 - County Court at Law #3</v>
      </c>
      <c r="EV96" t="str">
        <v>4504 - County Court at Law #4</v>
      </c>
      <c r="EW96" t="str">
        <v>4505 - County Court at Law #5</v>
      </c>
      <c r="EX96" t="str">
        <v>4601 - County Criminal Court #1</v>
      </c>
      <c r="EY96" t="str">
        <v>4602 - County Criminal Court #2</v>
      </c>
      <c r="EZ96" t="str">
        <v>4603 - County Criminal Court #3</v>
      </c>
      <c r="FA96" t="str">
        <v>4604 - County Criminal Court #4</v>
      </c>
      <c r="FB96" t="str">
        <v>4605 - County Criminal Court #5</v>
      </c>
      <c r="FC96" t="str">
        <v>4606 - County Criminal Court #6</v>
      </c>
      <c r="FD96" t="str">
        <v>4607 - County Criminal Court #7</v>
      </c>
      <c r="FE96" t="str">
        <v>4608 - County Criminal Court #8</v>
      </c>
      <c r="FF96" t="str">
        <v>4609 - County Criminal Court #9</v>
      </c>
      <c r="FG96" t="str">
        <v>4610 - County Criminal Court #10</v>
      </c>
      <c r="FH96" t="str">
        <v>4611 - County Criminal Court #11</v>
      </c>
      <c r="FI96" t="str">
        <v>4615 - County Criminal Court of Appeals</v>
      </c>
      <c r="FJ96" t="str">
        <v>4616 - County Criminal Court of Appeals #2</v>
      </c>
      <c r="FK96" t="str">
        <v>4617 - County Criminal Court - Magistrate</v>
      </c>
      <c r="FL96" t="str">
        <v>4620 - County Criminal Court Manager</v>
      </c>
      <c r="FM96" t="str">
        <v>4701 - Probate Court #1</v>
      </c>
      <c r="FN96" t="str">
        <v>4702 - Probate Court #2</v>
      </c>
      <c r="FO96" t="str">
        <v>4703 - Probate Court #3</v>
      </c>
      <c r="FP96" t="str">
        <v>4704 - Investigators/Court Visitor Program</v>
      </c>
      <c r="FQ96" t="str">
        <v>4705 - Probate Associates</v>
      </c>
      <c r="FR96" t="str">
        <v>4811 - J.P- 1-1</v>
      </c>
      <c r="FS96" t="str">
        <v>4812 - J.P- 1-2</v>
      </c>
      <c r="FT96" t="str">
        <v>4821 - J.P- 2-1</v>
      </c>
      <c r="FU96" t="str">
        <v>4822 - J.P- 2-2</v>
      </c>
      <c r="FV96" t="str">
        <v>4831 - J.P- 3-1</v>
      </c>
      <c r="FW96" t="str">
        <v>4832 - J.P- 3-2</v>
      </c>
      <c r="FX96" t="str">
        <v>4833 - J.P. Central Collections</v>
      </c>
      <c r="FY96" t="str">
        <v>4841 - J.P- 4-1</v>
      </c>
      <c r="FZ96" t="str">
        <v>4842 - J.P- 4-2</v>
      </c>
      <c r="GA96" t="str">
        <v>4851 - J.P- 5-1</v>
      </c>
      <c r="GB96" t="str">
        <v>4852 - J.P- 5-2</v>
      </c>
      <c r="GC96" t="str">
        <v>4862 - J P 3-A</v>
      </c>
      <c r="GD96" t="str">
        <v>4921 - District Clerk Criminal and Bond Forfeiture</v>
      </c>
      <c r="GE96" t="str">
        <v>4922 - District Clerk Passport Central</v>
      </c>
      <c r="GF96" t="str">
        <v>4923 - District Clerk Passport East</v>
      </c>
      <c r="GG96" t="str">
        <v>4924 - District Passport North</v>
      </c>
      <c r="GH96" t="str">
        <v>4925 - District Clerk Juvenile</v>
      </c>
      <c r="GI96" t="str">
        <v>4926 - District Civil and Family, Trust and Collections</v>
      </c>
      <c r="GJ96" t="str">
        <v>5001 - County Clerk Criminal and Bond Forfeiture</v>
      </c>
      <c r="GK96" t="str">
        <v>5002 - County Clerk Recording</v>
      </c>
      <c r="GL96" t="str">
        <v>5003 - County Clerk Vitals</v>
      </c>
      <c r="GM96" t="str">
        <v>5004 - County Clerk Trust</v>
      </c>
      <c r="GN96" t="str">
        <v xml:space="preserve">5005 - County Clerk Civil </v>
      </c>
      <c r="GO96" t="str">
        <v>5006 - County Clerk Probate</v>
      </c>
      <c r="GP96" t="str">
        <v>5007 - County Clerk Central Records</v>
      </c>
      <c r="GQ96" t="str">
        <v>5008 - County Clerk-Collections</v>
      </c>
      <c r="GR96" t="str">
        <v>5041 - Truancy South</v>
      </c>
      <c r="GS96" t="str">
        <v>5042 - Truancy North</v>
      </c>
      <c r="GT96" t="str">
        <v>5043 - Truancy East</v>
      </c>
      <c r="GU96" t="str">
        <v>5110 - Employee Health Clinic</v>
      </c>
      <c r="GV96" t="str">
        <v>5111 - Juvenile Administration</v>
      </c>
      <c r="GW96" t="str">
        <v>5112 - Juvenile Psychological Service</v>
      </c>
      <c r="GX96" t="str">
        <v>5114 - Juvenile-Detention Center</v>
      </c>
      <c r="GY96" t="str">
        <v>5115 - Juvenile-Emergency Shelter</v>
      </c>
      <c r="GZ96" t="str">
        <v>5116 - Juvenile-Letot Center</v>
      </c>
      <c r="HA96" t="str">
        <v>5117 - Juvenile-Youth Village</v>
      </c>
      <c r="HB96" t="str">
        <v>5118 - Juvenile-Medlock Center</v>
      </c>
      <c r="HC96" t="str">
        <v>5119 - Juvenile-Letot Residential Treatment Center</v>
      </c>
      <c r="HD96" t="str">
        <v>5120 - Health Administration</v>
      </c>
      <c r="HE96" t="str">
        <v>5121 - Environmental Health</v>
      </c>
      <c r="HF96" t="str">
        <v>5122 - Public Health Lab</v>
      </c>
      <c r="HG96" t="str">
        <v>5123 - Preventive Health</v>
      </c>
      <c r="HH96" t="str">
        <v>5124 - Communicable Disease Control</v>
      </c>
      <c r="HI96" t="str">
        <v>5125 - STD Clinic</v>
      </c>
      <c r="HJ96" t="str">
        <v>5126 - TB Clinic</v>
      </c>
      <c r="HK96" t="str">
        <v>5128 - HHS - Finance Admin</v>
      </c>
      <c r="HL96" t="str">
        <v xml:space="preserve">5130 - Budget Office Community Contracts </v>
      </c>
      <c r="HM96" t="str">
        <v>5140 - CPS Program</v>
      </c>
      <c r="HN96" t="str">
        <v>5170 - Welfare Assistance</v>
      </c>
      <c r="HO96" t="str">
        <v>6340 - Wilmer Substance Abuse Facility</v>
      </c>
      <c r="HP96" t="str">
        <v>6430 - Truancy Enforcement Center</v>
      </c>
      <c r="HQ96" t="str">
        <v>6930 - Cash Match for Grants</v>
      </c>
      <c r="HR96" t="str">
        <v>7138 - Parking Garage CO 2004 Series</v>
      </c>
      <c r="HS96" t="str">
        <v>7139 - Unlimited Tax Ref 2005  24.097M</v>
      </c>
      <c r="HT96" t="str">
        <v>7140 - Certificate Obligation, 2006  $65M</v>
      </c>
      <c r="HU96" t="str">
        <v>7141 - Limited Tax Notes, Series 2011</v>
      </c>
      <c r="HV96" t="str">
        <v>7142 - Unlimited Tax Refunding Bonds Series 2011A-Dept</v>
      </c>
      <c r="HW96" t="str">
        <v>7144 - Limited Tax Refunding Bonds Series 2013</v>
      </c>
      <c r="HX96" t="str">
        <v>7145 - Dept Limited Tax Notes Series 2013</v>
      </c>
      <c r="HY96" t="str">
        <v>7146 - Unlimited Tax Refunding Bonds Series 2015</v>
      </c>
      <c r="HZ96" t="str">
        <v>7147 - Combination Tax and Parking Garage Revenue Certificates of Obligation Series 2016</v>
      </c>
      <c r="IA96" t="str">
        <v>7148 - Certificates of Obligation, Series 2022</v>
      </c>
      <c r="IB96" t="str">
        <v>7400 - Administrative</v>
      </c>
      <c r="IC96" t="str">
        <v>7414 - Unlimited Tax Road Bonds Series 1995</v>
      </c>
      <c r="ID96" t="str">
        <v>7418 - Road Bond Series 1996</v>
      </c>
      <c r="IE96" t="str">
        <v>7492 - 1995 Road Bond Fund</v>
      </c>
      <c r="IF96" t="str">
        <v>8010 - State Highway Fund</v>
      </c>
      <c r="IG96" t="str">
        <v>8011 - Vehicle Sales and Use Tax</v>
      </c>
      <c r="IH96" t="str">
        <v>8012 - Certificate of Title Fund</v>
      </c>
      <c r="II96" t="str">
        <v>8013 - State Beer and Wine</v>
      </c>
      <c r="IJ96" t="str">
        <v>8014 - Unapportioned Tax</v>
      </c>
      <c r="IK96" t="str">
        <v>8015 - Tax Refund</v>
      </c>
      <c r="IL96" t="str">
        <v>8016 - Trust Fund (Tax Assessor)</v>
      </c>
      <c r="IM96" t="str">
        <v>8017 - Mail-in License Renewal</v>
      </c>
      <c r="IN96" t="str">
        <v>8459 - Chase C.C. Clearing Acct-Tax Office</v>
      </c>
      <c r="IO96" t="str">
        <v>8465 - Chase C.C. MV Clearing Acct-Tax Office</v>
      </c>
      <c r="IP96" t="str">
        <v>8466 - Chase Credit Card Charge Back-Tax Office</v>
      </c>
      <c r="IQ96" t="str">
        <v>8467 - Chase C.C MV Charge Back Tax Office</v>
      </c>
      <c r="IR96" t="str">
        <v>8543 - Chase Credit Card B&amp;W Chargeback</v>
      </c>
      <c r="IS96" t="str">
        <v>8545 - Chase Credit Card VIT/SIT Chargeback</v>
      </c>
      <c r="IT96" t="str">
        <v>8718 - Dealers' Escrow Account</v>
      </c>
      <c r="IU96" t="str">
        <v>8719 - Undisbursed Funds</v>
      </c>
      <c r="IV96" t="str">
        <v>8720 - Credit Card Deposit/Clearing Acct</v>
      </c>
      <c r="IW96" t="str">
        <v>8721 - Unapportioned Tax ( Year End ) Used to be 720</v>
      </c>
      <c r="IX96" t="str">
        <v>8731 - Credit Card Chargeback Acct</v>
      </c>
      <c r="IY96" t="str">
        <v>9010 - Library Assistance</v>
      </c>
      <c r="IZ96" t="str">
        <v>9020 - Local Emergencies</v>
      </c>
      <c r="JA96" t="str">
        <v>9101 - Park &amp; Open Space Adm</v>
      </c>
      <c r="JB96" t="str">
        <v>9102 - Park and Open Space</v>
      </c>
      <c r="JC96" t="str">
        <v>9200 - Escrows</v>
      </c>
      <c r="JD96" t="str">
        <v>9205 - Constable Precinct #1</v>
      </c>
      <c r="JE96" t="str">
        <v>9206 - Constable Precinct #2</v>
      </c>
      <c r="JF96" t="str">
        <v>9207 - Constable Precinct #3</v>
      </c>
      <c r="JG96" t="str">
        <v>9208 - Constable Precinct #4</v>
      </c>
      <c r="JH96" t="str">
        <v>9209 - Constable Precinct #5</v>
      </c>
      <c r="JI96" t="str">
        <v xml:space="preserve">9215 - Commissary </v>
      </c>
      <c r="JJ96" t="str">
        <v xml:space="preserve">9220 - District Attorney </v>
      </c>
      <c r="JK96" t="str">
        <v>9225 - Sheriff</v>
      </c>
      <c r="JL96" t="str">
        <v xml:space="preserve">9230 - Juvenile </v>
      </c>
      <c r="JM96" t="str">
        <v xml:space="preserve">9235 - Justice of Peace </v>
      </c>
      <c r="JN96" t="str">
        <v>9240 - County Clerk</v>
      </c>
      <c r="JO96" t="str">
        <v>9245 - District Clerk</v>
      </c>
      <c r="JP96" t="str">
        <v xml:space="preserve">9250 - County Clerk Record Management </v>
      </c>
      <c r="JQ96" t="str">
        <v xml:space="preserve">9255 - District Clerk Record Management </v>
      </c>
      <c r="JR96" t="str">
        <v xml:space="preserve">9256 - County &amp; District Clerk Record Management </v>
      </c>
      <c r="JS96" t="str">
        <v xml:space="preserve">9260 - Community Supervision and Correction Department </v>
      </c>
      <c r="JT96" t="str">
        <v xml:space="preserve">9265 - Tax Office </v>
      </c>
      <c r="JU96" t="str">
        <v xml:space="preserve">9270 - Criminal Justice </v>
      </c>
      <c r="JV96" t="str">
        <v xml:space="preserve">9275 - Divert Court </v>
      </c>
      <c r="JW96" t="str">
        <v>9280 - HHS</v>
      </c>
      <c r="JX96" t="str">
        <v>9285 - Probate Court</v>
      </c>
      <c r="JY96" t="str">
        <v>9290 - Law Library</v>
      </c>
      <c r="JZ96" t="str">
        <v>9291 - SBE</v>
      </c>
      <c r="KA96" t="str">
        <v>9292 - Fire Marshall</v>
      </c>
      <c r="KB96" t="str">
        <v>9410 - IT Projects</v>
      </c>
      <c r="KC96" t="str">
        <v>9420 - Facilities Projects</v>
      </c>
      <c r="KD96" t="str">
        <v>9430 - Public Works Projects</v>
      </c>
      <c r="KE96" t="str">
        <v>9440 - CSCD Projects</v>
      </c>
      <c r="KF96" t="str">
        <v>9450 - Elections</v>
      </c>
      <c r="KG96" t="str">
        <v>9455 - Household Hazardous Waste</v>
      </c>
      <c r="KH96" t="str">
        <v>9464 - American Rescue Plan</v>
      </c>
      <c r="KI96" t="str">
        <v>9466 - Major Grants</v>
      </c>
      <c r="KJ96" t="str">
        <v>9467 - HUD Section 8</v>
      </c>
      <c r="KK96" t="str">
        <v>9468 - Charter School</v>
      </c>
      <c r="KL96" t="str">
        <v>9900 - Non-Budget Charges</v>
      </c>
      <c r="KM96" t="str">
        <v>9910 - Countywide Appropriations</v>
      </c>
      <c r="KN96" t="str">
        <v>9915 - Surplus</v>
      </c>
      <c r="KO96" t="str">
        <v>9920 - Payroll -Dept</v>
      </c>
      <c r="KP96" t="str">
        <v>9940 - Reserves and Contingency</v>
      </c>
      <c r="KQ96" t="str">
        <v>9950 - Emergency Reserves</v>
      </c>
    </row>
    <row r="97" spans="1:303" x14ac:dyDescent="0.25">
      <c r="A97" t="str" cm="1">
        <f t="array" ref="A97:KQ97">TRANSPOSE(_xlfn._xlws.SORT(_xlfn._xlws.FILTER(TableCostCenter[Cost Center List],ISNUMBER(SEARCH(Travel!Z98,TableCostCenter[Cost Center List])))))</f>
        <v>0000 - Default Cost Center</v>
      </c>
      <c r="B97" t="str">
        <v>1010 - County Judge</v>
      </c>
      <c r="C97" t="str">
        <v>1011 - Truancy Courts</v>
      </c>
      <c r="D97" t="str">
        <v>1016 - Planning and Development</v>
      </c>
      <c r="E97" t="str">
        <v>1020 - Commissioners' Court Administrator</v>
      </c>
      <c r="F97" t="str">
        <v>1021 - Operation Services - Engineering</v>
      </c>
      <c r="G97" t="str">
        <v>1022 - Operation Services - Facilities</v>
      </c>
      <c r="H97" t="str">
        <v>1023 - Operation Services - Comm/Central Services</v>
      </c>
      <c r="I97" t="str">
        <v>1024 - Operation Services - Records Mgmt</v>
      </c>
      <c r="J97" t="str">
        <v>1027 - Operation Services - Auto Service Center</v>
      </c>
      <c r="K97" t="str">
        <v>1035 - Tax Assessor/Collector</v>
      </c>
      <c r="L97" t="str">
        <v>1040 - Human Resource/Civil Service</v>
      </c>
      <c r="M97" t="str">
        <v>1041 - HRCS - 52e Employees</v>
      </c>
      <c r="N97" t="str">
        <v>1045 - Records Bldg Fitness Center</v>
      </c>
      <c r="O97" t="str">
        <v>1050 - County Treasurer</v>
      </c>
      <c r="P97" t="str">
        <v>1060 - Office of Budget &amp; Evaluation</v>
      </c>
      <c r="Q97" t="str">
        <v>1070 - County Auditor</v>
      </c>
      <c r="R97" t="str">
        <v>1080 - Purchasing</v>
      </c>
      <c r="S97" t="str">
        <v>1082 - Small Business Enterprise(SBE)</v>
      </c>
      <c r="T97" t="str">
        <v>1090 - IT Data Services</v>
      </c>
      <c r="U97" t="str">
        <v>1210 - Elections</v>
      </c>
      <c r="V97" t="str">
        <v>2050 - Texas Cooperative Extension</v>
      </c>
      <c r="W97" t="str">
        <v>2060 - Veterans Service</v>
      </c>
      <c r="X97" t="str">
        <v>2080 - Historical Commission</v>
      </c>
      <c r="Y97" t="str">
        <v>2110 - Public Works</v>
      </c>
      <c r="Z97" t="str">
        <v>2115 - PW - Economic Development</v>
      </c>
      <c r="AA97" t="str">
        <v>2510 - Road Precinct #1</v>
      </c>
      <c r="AB97" t="str">
        <v>2520 - Road Precinct #2</v>
      </c>
      <c r="AC97" t="str">
        <v>2530 - Road Precinct #3</v>
      </c>
      <c r="AD97" t="str">
        <v>2540 - Road Precinct #4</v>
      </c>
      <c r="AE97" t="str">
        <v>2550 - Road Reserves</v>
      </c>
      <c r="AF97" t="str">
        <v>3020 - Community Supervision</v>
      </c>
      <c r="AG97" t="str">
        <v>3030 - Public Service Program</v>
      </c>
      <c r="AH97" t="str">
        <v>3043 - Unincorporated Area Services</v>
      </c>
      <c r="AI97" t="str">
        <v>3110 - Executive</v>
      </c>
      <c r="AJ97" t="str">
        <v>3111 - Special Investigation</v>
      </c>
      <c r="AK97" t="str">
        <v>3112 - Intelligence</v>
      </c>
      <c r="AL97" t="str">
        <v>3113 - Internal Affairs</v>
      </c>
      <c r="AM97" t="str">
        <v>3114 - Compliance</v>
      </c>
      <c r="AN97" t="str">
        <v>3121 - General Services</v>
      </c>
      <c r="AO97" t="str">
        <v>3122 - Personnel</v>
      </c>
      <c r="AP97" t="str">
        <v>3123 - Training</v>
      </c>
      <c r="AQ97" t="str">
        <v>3124 - Communications</v>
      </c>
      <c r="AR97" t="str">
        <v>3125 - Fiscal</v>
      </c>
      <c r="AS97" t="str">
        <v>3126 - Photo Lab</v>
      </c>
      <c r="AT97" t="str">
        <v>3127 - Print Shop Department</v>
      </c>
      <c r="AU97" t="str">
        <v>3128 - Bonds</v>
      </c>
      <c r="AV97" t="str">
        <v>3129 - Bailiff</v>
      </c>
      <c r="AW97" t="str">
        <v>3130 - Warrants</v>
      </c>
      <c r="AX97" t="str">
        <v>3131 - Fugitive Transportation</v>
      </c>
      <c r="AY97" t="str">
        <v>3132 - Civil</v>
      </c>
      <c r="AZ97" t="str">
        <v>3133 - Patrol</v>
      </c>
      <c r="BA97" t="str">
        <v>3134 - Criminal Investigation</v>
      </c>
      <c r="BB97" t="str">
        <v>3136 - FLEET</v>
      </c>
      <c r="BC97" t="str">
        <v>3137 - Freeway Management Program</v>
      </c>
      <c r="BD97" t="str">
        <v>3140 - Detention Services</v>
      </c>
      <c r="BE97" t="str">
        <v>3141 - North Tower</v>
      </c>
      <c r="BF97" t="str">
        <v>3142 - West Tower</v>
      </c>
      <c r="BG97" t="str">
        <v>3147 - Central Intake</v>
      </c>
      <c r="BH97" t="str">
        <v>3148 - South Tower</v>
      </c>
      <c r="BI97" t="str">
        <v>3150 - Classification and Release</v>
      </c>
      <c r="BJ97" t="str">
        <v>3151 - Inmate Program</v>
      </c>
      <c r="BK97" t="str">
        <v>3152 - Central Kitchen</v>
      </c>
      <c r="BL97" t="str">
        <v>3153 - Central Laundry</v>
      </c>
      <c r="BM97" t="str">
        <v>3154 - Inmate Transport</v>
      </c>
      <c r="BN97" t="str">
        <v>3155 - Jail Medical</v>
      </c>
      <c r="BO97" t="str">
        <v>3156 - Pre/Post Trial Release Program</v>
      </c>
      <c r="BP97" t="str">
        <v>3210 - Constable Precinct #1</v>
      </c>
      <c r="BQ97" t="str">
        <v>3220 - Constable Precinct #2</v>
      </c>
      <c r="BR97" t="str">
        <v>3230 - Constable Precinct #3</v>
      </c>
      <c r="BS97" t="str">
        <v>3240 - Constable Precinct #4</v>
      </c>
      <c r="BT97" t="str">
        <v>3250 - Constable Precinct #5</v>
      </c>
      <c r="BU97" t="str">
        <v>3270 - Constable Precinct #3A</v>
      </c>
      <c r="BV97" t="str">
        <v>3280 - Constable Precinct #4A</v>
      </c>
      <c r="BW97" t="str">
        <v>3311 - Crime Lab</v>
      </c>
      <c r="BX97" t="str">
        <v>3312 - Medical Examiner</v>
      </c>
      <c r="BY97" t="str">
        <v>3313 - Breath Alcohol Program</v>
      </c>
      <c r="BZ97" t="str">
        <v>4001 - Building Security</v>
      </c>
      <c r="CA97" t="str">
        <v>4002 - Emergency Management</v>
      </c>
      <c r="CB97" t="str">
        <v>4003 - Fire Marshal</v>
      </c>
      <c r="CC97" t="str">
        <v>4011 - District Attorney</v>
      </c>
      <c r="CD97" t="str">
        <v>4012 - DA-Special Allocation</v>
      </c>
      <c r="CE97" t="str">
        <v>4013 - Drug Court Program</v>
      </c>
      <c r="CF97" t="str">
        <v>4014 - Jail Diversion</v>
      </c>
      <c r="CG97" t="str">
        <v>4015 - Divert Court</v>
      </c>
      <c r="CH97" t="str">
        <v>4016 - S.T.A.C. Court</v>
      </c>
      <c r="CI97" t="str">
        <v>4020 - District Clerk</v>
      </c>
      <c r="CJ97" t="str">
        <v>4031 - County Clerk</v>
      </c>
      <c r="CK97" t="str">
        <v>4032 - County Clerk-Collections</v>
      </c>
      <c r="CL97" t="str">
        <v>4033 - Truancy Courts Clerks</v>
      </c>
      <c r="CM97" t="str">
        <v>4040 - Public Defender</v>
      </c>
      <c r="CN97" t="str">
        <v>4051 - District Court Administration</v>
      </c>
      <c r="CO97" t="str">
        <v>4052 - Family Court Services</v>
      </c>
      <c r="CP97" t="str">
        <v>4053 - Child Support Payments Office</v>
      </c>
      <c r="CQ97" t="str">
        <v>4054 - Alt. Dispute Resolution-Dept</v>
      </c>
      <c r="CR97" t="str">
        <v>4056 - Domestic Relations Office Administration</v>
      </c>
      <c r="CS97" t="str">
        <v>4060 - Jury Service</v>
      </c>
      <c r="CT97" t="str">
        <v>4065 - Grand Jury Service</v>
      </c>
      <c r="CU97" t="str">
        <v>4071 - 5th Court of Appeals</v>
      </c>
      <c r="CV97" t="str">
        <v>4072 - First Admin. Judicial Region</v>
      </c>
      <c r="CW97" t="str">
        <v>4080 - Court Cost Miscellaneous</v>
      </c>
      <c r="CX97" t="str">
        <v>4090 - Appellate Justice System</v>
      </c>
      <c r="CY97" t="str">
        <v>4110 - 14th Civil District Court</v>
      </c>
      <c r="CZ97" t="str">
        <v>4115 - 44th Civil District Court</v>
      </c>
      <c r="DA97" t="str">
        <v>4120 - 68th Civil District Court</v>
      </c>
      <c r="DB97" t="str">
        <v>4125 - 95th Civil District Court</v>
      </c>
      <c r="DC97" t="str">
        <v>4130 - 101st Civil District Court</v>
      </c>
      <c r="DD97" t="str">
        <v>4135 - 116th Civil District Court</v>
      </c>
      <c r="DE97" t="str">
        <v>4140 - 134th Civil District Court</v>
      </c>
      <c r="DF97" t="str">
        <v>4145 - 160th Civil District Court</v>
      </c>
      <c r="DG97" t="str">
        <v>4150 - 162nd Civil District Court</v>
      </c>
      <c r="DH97" t="str">
        <v>4155 - 191st Civil District Court</v>
      </c>
      <c r="DI97" t="str">
        <v>4160 - 192nd Civil District Court</v>
      </c>
      <c r="DJ97" t="str">
        <v>4165 - 193rd Civil District Court</v>
      </c>
      <c r="DK97" t="str">
        <v>4170 - 298th Civil District Court</v>
      </c>
      <c r="DL97" t="str">
        <v>4175 - Civil District Masters</v>
      </c>
      <c r="DM97" t="str">
        <v>4180 - Civil Tax Court</v>
      </c>
      <c r="DN97" t="str">
        <v>4210 - 254th Family Court</v>
      </c>
      <c r="DO97" t="str">
        <v>4215 - 255th Family Court</v>
      </c>
      <c r="DP97" t="str">
        <v>4220 - 256th Family Court</v>
      </c>
      <c r="DQ97" t="str">
        <v>4225 - 301st Family Court</v>
      </c>
      <c r="DR97" t="str">
        <v>4230 - 302nd Family Court</v>
      </c>
      <c r="DS97" t="str">
        <v>4235 - 303rd Family Court</v>
      </c>
      <c r="DT97" t="str">
        <v>4240 - 330th Family Court</v>
      </c>
      <c r="DU97" t="str">
        <v>4250 - IV-D Court</v>
      </c>
      <c r="DV97" t="str">
        <v>4310 - 304th Juvenile Court</v>
      </c>
      <c r="DW97" t="str">
        <v>4320 - 305th Juvenile Court</v>
      </c>
      <c r="DX97" t="str">
        <v>4401 - Criminal District Court #1</v>
      </c>
      <c r="DY97" t="str">
        <v>4402 - Criminal District Court #2</v>
      </c>
      <c r="DZ97" t="str">
        <v>4403 - Criminal District Court #3</v>
      </c>
      <c r="EA97" t="str">
        <v>4404 - Criminal District Court #4</v>
      </c>
      <c r="EB97" t="str">
        <v>4405 - Criminal District Court #5</v>
      </c>
      <c r="EC97" t="str">
        <v>4406 - Criminal District Court #6</v>
      </c>
      <c r="ED97" t="str">
        <v>4407 - Criminal District Court #7</v>
      </c>
      <c r="EE97" t="str">
        <v>4410 - 194th Criminal District Court</v>
      </c>
      <c r="EF97" t="str">
        <v>4415 - 195th Criminal District Court</v>
      </c>
      <c r="EG97" t="str">
        <v>4420 - 203rd Criminal District Court</v>
      </c>
      <c r="EH97" t="str">
        <v>4425 - 204th Criminal District Court</v>
      </c>
      <c r="EI97" t="str">
        <v>4430 - 265th Criminal District Court</v>
      </c>
      <c r="EJ97" t="str">
        <v>4435 - 282nd Criminal District Court</v>
      </c>
      <c r="EK97" t="str">
        <v>4440 - 283rd Criminal District Court</v>
      </c>
      <c r="EL97" t="str">
        <v>4445 - 291st Criminal District Court</v>
      </c>
      <c r="EM97" t="str">
        <v>4450 - 292nd Criminal District Court</v>
      </c>
      <c r="EN97" t="str">
        <v>4455 - 363rd Criminal District Court</v>
      </c>
      <c r="EO97" t="str">
        <v>4460 - Criminal District Magistrates</v>
      </c>
      <c r="EP97" t="str">
        <v>4461 - Pretrial Release</v>
      </c>
      <c r="EQ97" t="str">
        <v>4465 - Staff Attorneys</v>
      </c>
      <c r="ER97" t="str">
        <v>4470 - Criminal District Court Manager</v>
      </c>
      <c r="ES97" t="str">
        <v>4501 - County Court at Law #1</v>
      </c>
      <c r="ET97" t="str">
        <v>4502 - County Court at Law #2</v>
      </c>
      <c r="EU97" t="str">
        <v>4503 - County Court at Law #3</v>
      </c>
      <c r="EV97" t="str">
        <v>4504 - County Court at Law #4</v>
      </c>
      <c r="EW97" t="str">
        <v>4505 - County Court at Law #5</v>
      </c>
      <c r="EX97" t="str">
        <v>4601 - County Criminal Court #1</v>
      </c>
      <c r="EY97" t="str">
        <v>4602 - County Criminal Court #2</v>
      </c>
      <c r="EZ97" t="str">
        <v>4603 - County Criminal Court #3</v>
      </c>
      <c r="FA97" t="str">
        <v>4604 - County Criminal Court #4</v>
      </c>
      <c r="FB97" t="str">
        <v>4605 - County Criminal Court #5</v>
      </c>
      <c r="FC97" t="str">
        <v>4606 - County Criminal Court #6</v>
      </c>
      <c r="FD97" t="str">
        <v>4607 - County Criminal Court #7</v>
      </c>
      <c r="FE97" t="str">
        <v>4608 - County Criminal Court #8</v>
      </c>
      <c r="FF97" t="str">
        <v>4609 - County Criminal Court #9</v>
      </c>
      <c r="FG97" t="str">
        <v>4610 - County Criminal Court #10</v>
      </c>
      <c r="FH97" t="str">
        <v>4611 - County Criminal Court #11</v>
      </c>
      <c r="FI97" t="str">
        <v>4615 - County Criminal Court of Appeals</v>
      </c>
      <c r="FJ97" t="str">
        <v>4616 - County Criminal Court of Appeals #2</v>
      </c>
      <c r="FK97" t="str">
        <v>4617 - County Criminal Court - Magistrate</v>
      </c>
      <c r="FL97" t="str">
        <v>4620 - County Criminal Court Manager</v>
      </c>
      <c r="FM97" t="str">
        <v>4701 - Probate Court #1</v>
      </c>
      <c r="FN97" t="str">
        <v>4702 - Probate Court #2</v>
      </c>
      <c r="FO97" t="str">
        <v>4703 - Probate Court #3</v>
      </c>
      <c r="FP97" t="str">
        <v>4704 - Investigators/Court Visitor Program</v>
      </c>
      <c r="FQ97" t="str">
        <v>4705 - Probate Associates</v>
      </c>
      <c r="FR97" t="str">
        <v>4811 - J.P- 1-1</v>
      </c>
      <c r="FS97" t="str">
        <v>4812 - J.P- 1-2</v>
      </c>
      <c r="FT97" t="str">
        <v>4821 - J.P- 2-1</v>
      </c>
      <c r="FU97" t="str">
        <v>4822 - J.P- 2-2</v>
      </c>
      <c r="FV97" t="str">
        <v>4831 - J.P- 3-1</v>
      </c>
      <c r="FW97" t="str">
        <v>4832 - J.P- 3-2</v>
      </c>
      <c r="FX97" t="str">
        <v>4833 - J.P. Central Collections</v>
      </c>
      <c r="FY97" t="str">
        <v>4841 - J.P- 4-1</v>
      </c>
      <c r="FZ97" t="str">
        <v>4842 - J.P- 4-2</v>
      </c>
      <c r="GA97" t="str">
        <v>4851 - J.P- 5-1</v>
      </c>
      <c r="GB97" t="str">
        <v>4852 - J.P- 5-2</v>
      </c>
      <c r="GC97" t="str">
        <v>4862 - J P 3-A</v>
      </c>
      <c r="GD97" t="str">
        <v>4921 - District Clerk Criminal and Bond Forfeiture</v>
      </c>
      <c r="GE97" t="str">
        <v>4922 - District Clerk Passport Central</v>
      </c>
      <c r="GF97" t="str">
        <v>4923 - District Clerk Passport East</v>
      </c>
      <c r="GG97" t="str">
        <v>4924 - District Passport North</v>
      </c>
      <c r="GH97" t="str">
        <v>4925 - District Clerk Juvenile</v>
      </c>
      <c r="GI97" t="str">
        <v>4926 - District Civil and Family, Trust and Collections</v>
      </c>
      <c r="GJ97" t="str">
        <v>5001 - County Clerk Criminal and Bond Forfeiture</v>
      </c>
      <c r="GK97" t="str">
        <v>5002 - County Clerk Recording</v>
      </c>
      <c r="GL97" t="str">
        <v>5003 - County Clerk Vitals</v>
      </c>
      <c r="GM97" t="str">
        <v>5004 - County Clerk Trust</v>
      </c>
      <c r="GN97" t="str">
        <v xml:space="preserve">5005 - County Clerk Civil </v>
      </c>
      <c r="GO97" t="str">
        <v>5006 - County Clerk Probate</v>
      </c>
      <c r="GP97" t="str">
        <v>5007 - County Clerk Central Records</v>
      </c>
      <c r="GQ97" t="str">
        <v>5008 - County Clerk-Collections</v>
      </c>
      <c r="GR97" t="str">
        <v>5041 - Truancy South</v>
      </c>
      <c r="GS97" t="str">
        <v>5042 - Truancy North</v>
      </c>
      <c r="GT97" t="str">
        <v>5043 - Truancy East</v>
      </c>
      <c r="GU97" t="str">
        <v>5110 - Employee Health Clinic</v>
      </c>
      <c r="GV97" t="str">
        <v>5111 - Juvenile Administration</v>
      </c>
      <c r="GW97" t="str">
        <v>5112 - Juvenile Psychological Service</v>
      </c>
      <c r="GX97" t="str">
        <v>5114 - Juvenile-Detention Center</v>
      </c>
      <c r="GY97" t="str">
        <v>5115 - Juvenile-Emergency Shelter</v>
      </c>
      <c r="GZ97" t="str">
        <v>5116 - Juvenile-Letot Center</v>
      </c>
      <c r="HA97" t="str">
        <v>5117 - Juvenile-Youth Village</v>
      </c>
      <c r="HB97" t="str">
        <v>5118 - Juvenile-Medlock Center</v>
      </c>
      <c r="HC97" t="str">
        <v>5119 - Juvenile-Letot Residential Treatment Center</v>
      </c>
      <c r="HD97" t="str">
        <v>5120 - Health Administration</v>
      </c>
      <c r="HE97" t="str">
        <v>5121 - Environmental Health</v>
      </c>
      <c r="HF97" t="str">
        <v>5122 - Public Health Lab</v>
      </c>
      <c r="HG97" t="str">
        <v>5123 - Preventive Health</v>
      </c>
      <c r="HH97" t="str">
        <v>5124 - Communicable Disease Control</v>
      </c>
      <c r="HI97" t="str">
        <v>5125 - STD Clinic</v>
      </c>
      <c r="HJ97" t="str">
        <v>5126 - TB Clinic</v>
      </c>
      <c r="HK97" t="str">
        <v>5128 - HHS - Finance Admin</v>
      </c>
      <c r="HL97" t="str">
        <v xml:space="preserve">5130 - Budget Office Community Contracts </v>
      </c>
      <c r="HM97" t="str">
        <v>5140 - CPS Program</v>
      </c>
      <c r="HN97" t="str">
        <v>5170 - Welfare Assistance</v>
      </c>
      <c r="HO97" t="str">
        <v>6340 - Wilmer Substance Abuse Facility</v>
      </c>
      <c r="HP97" t="str">
        <v>6430 - Truancy Enforcement Center</v>
      </c>
      <c r="HQ97" t="str">
        <v>6930 - Cash Match for Grants</v>
      </c>
      <c r="HR97" t="str">
        <v>7138 - Parking Garage CO 2004 Series</v>
      </c>
      <c r="HS97" t="str">
        <v>7139 - Unlimited Tax Ref 2005  24.097M</v>
      </c>
      <c r="HT97" t="str">
        <v>7140 - Certificate Obligation, 2006  $65M</v>
      </c>
      <c r="HU97" t="str">
        <v>7141 - Limited Tax Notes, Series 2011</v>
      </c>
      <c r="HV97" t="str">
        <v>7142 - Unlimited Tax Refunding Bonds Series 2011A-Dept</v>
      </c>
      <c r="HW97" t="str">
        <v>7144 - Limited Tax Refunding Bonds Series 2013</v>
      </c>
      <c r="HX97" t="str">
        <v>7145 - Dept Limited Tax Notes Series 2013</v>
      </c>
      <c r="HY97" t="str">
        <v>7146 - Unlimited Tax Refunding Bonds Series 2015</v>
      </c>
      <c r="HZ97" t="str">
        <v>7147 - Combination Tax and Parking Garage Revenue Certificates of Obligation Series 2016</v>
      </c>
      <c r="IA97" t="str">
        <v>7148 - Certificates of Obligation, Series 2022</v>
      </c>
      <c r="IB97" t="str">
        <v>7400 - Administrative</v>
      </c>
      <c r="IC97" t="str">
        <v>7414 - Unlimited Tax Road Bonds Series 1995</v>
      </c>
      <c r="ID97" t="str">
        <v>7418 - Road Bond Series 1996</v>
      </c>
      <c r="IE97" t="str">
        <v>7492 - 1995 Road Bond Fund</v>
      </c>
      <c r="IF97" t="str">
        <v>8010 - State Highway Fund</v>
      </c>
      <c r="IG97" t="str">
        <v>8011 - Vehicle Sales and Use Tax</v>
      </c>
      <c r="IH97" t="str">
        <v>8012 - Certificate of Title Fund</v>
      </c>
      <c r="II97" t="str">
        <v>8013 - State Beer and Wine</v>
      </c>
      <c r="IJ97" t="str">
        <v>8014 - Unapportioned Tax</v>
      </c>
      <c r="IK97" t="str">
        <v>8015 - Tax Refund</v>
      </c>
      <c r="IL97" t="str">
        <v>8016 - Trust Fund (Tax Assessor)</v>
      </c>
      <c r="IM97" t="str">
        <v>8017 - Mail-in License Renewal</v>
      </c>
      <c r="IN97" t="str">
        <v>8459 - Chase C.C. Clearing Acct-Tax Office</v>
      </c>
      <c r="IO97" t="str">
        <v>8465 - Chase C.C. MV Clearing Acct-Tax Office</v>
      </c>
      <c r="IP97" t="str">
        <v>8466 - Chase Credit Card Charge Back-Tax Office</v>
      </c>
      <c r="IQ97" t="str">
        <v>8467 - Chase C.C MV Charge Back Tax Office</v>
      </c>
      <c r="IR97" t="str">
        <v>8543 - Chase Credit Card B&amp;W Chargeback</v>
      </c>
      <c r="IS97" t="str">
        <v>8545 - Chase Credit Card VIT/SIT Chargeback</v>
      </c>
      <c r="IT97" t="str">
        <v>8718 - Dealers' Escrow Account</v>
      </c>
      <c r="IU97" t="str">
        <v>8719 - Undisbursed Funds</v>
      </c>
      <c r="IV97" t="str">
        <v>8720 - Credit Card Deposit/Clearing Acct</v>
      </c>
      <c r="IW97" t="str">
        <v>8721 - Unapportioned Tax ( Year End ) Used to be 720</v>
      </c>
      <c r="IX97" t="str">
        <v>8731 - Credit Card Chargeback Acct</v>
      </c>
      <c r="IY97" t="str">
        <v>9010 - Library Assistance</v>
      </c>
      <c r="IZ97" t="str">
        <v>9020 - Local Emergencies</v>
      </c>
      <c r="JA97" t="str">
        <v>9101 - Park &amp; Open Space Adm</v>
      </c>
      <c r="JB97" t="str">
        <v>9102 - Park and Open Space</v>
      </c>
      <c r="JC97" t="str">
        <v>9200 - Escrows</v>
      </c>
      <c r="JD97" t="str">
        <v>9205 - Constable Precinct #1</v>
      </c>
      <c r="JE97" t="str">
        <v>9206 - Constable Precinct #2</v>
      </c>
      <c r="JF97" t="str">
        <v>9207 - Constable Precinct #3</v>
      </c>
      <c r="JG97" t="str">
        <v>9208 - Constable Precinct #4</v>
      </c>
      <c r="JH97" t="str">
        <v>9209 - Constable Precinct #5</v>
      </c>
      <c r="JI97" t="str">
        <v xml:space="preserve">9215 - Commissary </v>
      </c>
      <c r="JJ97" t="str">
        <v xml:space="preserve">9220 - District Attorney </v>
      </c>
      <c r="JK97" t="str">
        <v>9225 - Sheriff</v>
      </c>
      <c r="JL97" t="str">
        <v xml:space="preserve">9230 - Juvenile </v>
      </c>
      <c r="JM97" t="str">
        <v xml:space="preserve">9235 - Justice of Peace </v>
      </c>
      <c r="JN97" t="str">
        <v>9240 - County Clerk</v>
      </c>
      <c r="JO97" t="str">
        <v>9245 - District Clerk</v>
      </c>
      <c r="JP97" t="str">
        <v xml:space="preserve">9250 - County Clerk Record Management </v>
      </c>
      <c r="JQ97" t="str">
        <v xml:space="preserve">9255 - District Clerk Record Management </v>
      </c>
      <c r="JR97" t="str">
        <v xml:space="preserve">9256 - County &amp; District Clerk Record Management </v>
      </c>
      <c r="JS97" t="str">
        <v xml:space="preserve">9260 - Community Supervision and Correction Department </v>
      </c>
      <c r="JT97" t="str">
        <v xml:space="preserve">9265 - Tax Office </v>
      </c>
      <c r="JU97" t="str">
        <v xml:space="preserve">9270 - Criminal Justice </v>
      </c>
      <c r="JV97" t="str">
        <v xml:space="preserve">9275 - Divert Court </v>
      </c>
      <c r="JW97" t="str">
        <v>9280 - HHS</v>
      </c>
      <c r="JX97" t="str">
        <v>9285 - Probate Court</v>
      </c>
      <c r="JY97" t="str">
        <v>9290 - Law Library</v>
      </c>
      <c r="JZ97" t="str">
        <v>9291 - SBE</v>
      </c>
      <c r="KA97" t="str">
        <v>9292 - Fire Marshall</v>
      </c>
      <c r="KB97" t="str">
        <v>9410 - IT Projects</v>
      </c>
      <c r="KC97" t="str">
        <v>9420 - Facilities Projects</v>
      </c>
      <c r="KD97" t="str">
        <v>9430 - Public Works Projects</v>
      </c>
      <c r="KE97" t="str">
        <v>9440 - CSCD Projects</v>
      </c>
      <c r="KF97" t="str">
        <v>9450 - Elections</v>
      </c>
      <c r="KG97" t="str">
        <v>9455 - Household Hazardous Waste</v>
      </c>
      <c r="KH97" t="str">
        <v>9464 - American Rescue Plan</v>
      </c>
      <c r="KI97" t="str">
        <v>9466 - Major Grants</v>
      </c>
      <c r="KJ97" t="str">
        <v>9467 - HUD Section 8</v>
      </c>
      <c r="KK97" t="str">
        <v>9468 - Charter School</v>
      </c>
      <c r="KL97" t="str">
        <v>9900 - Non-Budget Charges</v>
      </c>
      <c r="KM97" t="str">
        <v>9910 - Countywide Appropriations</v>
      </c>
      <c r="KN97" t="str">
        <v>9915 - Surplus</v>
      </c>
      <c r="KO97" t="str">
        <v>9920 - Payroll -Dept</v>
      </c>
      <c r="KP97" t="str">
        <v>9940 - Reserves and Contingency</v>
      </c>
      <c r="KQ97" t="str">
        <v>9950 - Emergency Reserves</v>
      </c>
    </row>
    <row r="98" spans="1:303" x14ac:dyDescent="0.25">
      <c r="A98" t="str" cm="1">
        <f t="array" ref="A98:KQ98">TRANSPOSE(_xlfn._xlws.SORT(_xlfn._xlws.FILTER(TableCostCenter[Cost Center List],ISNUMBER(SEARCH(Travel!Z99,TableCostCenter[Cost Center List])))))</f>
        <v>0000 - Default Cost Center</v>
      </c>
      <c r="B98" t="str">
        <v>1010 - County Judge</v>
      </c>
      <c r="C98" t="str">
        <v>1011 - Truancy Courts</v>
      </c>
      <c r="D98" t="str">
        <v>1016 - Planning and Development</v>
      </c>
      <c r="E98" t="str">
        <v>1020 - Commissioners' Court Administrator</v>
      </c>
      <c r="F98" t="str">
        <v>1021 - Operation Services - Engineering</v>
      </c>
      <c r="G98" t="str">
        <v>1022 - Operation Services - Facilities</v>
      </c>
      <c r="H98" t="str">
        <v>1023 - Operation Services - Comm/Central Services</v>
      </c>
      <c r="I98" t="str">
        <v>1024 - Operation Services - Records Mgmt</v>
      </c>
      <c r="J98" t="str">
        <v>1027 - Operation Services - Auto Service Center</v>
      </c>
      <c r="K98" t="str">
        <v>1035 - Tax Assessor/Collector</v>
      </c>
      <c r="L98" t="str">
        <v>1040 - Human Resource/Civil Service</v>
      </c>
      <c r="M98" t="str">
        <v>1041 - HRCS - 52e Employees</v>
      </c>
      <c r="N98" t="str">
        <v>1045 - Records Bldg Fitness Center</v>
      </c>
      <c r="O98" t="str">
        <v>1050 - County Treasurer</v>
      </c>
      <c r="P98" t="str">
        <v>1060 - Office of Budget &amp; Evaluation</v>
      </c>
      <c r="Q98" t="str">
        <v>1070 - County Auditor</v>
      </c>
      <c r="R98" t="str">
        <v>1080 - Purchasing</v>
      </c>
      <c r="S98" t="str">
        <v>1082 - Small Business Enterprise(SBE)</v>
      </c>
      <c r="T98" t="str">
        <v>1090 - IT Data Services</v>
      </c>
      <c r="U98" t="str">
        <v>1210 - Elections</v>
      </c>
      <c r="V98" t="str">
        <v>2050 - Texas Cooperative Extension</v>
      </c>
      <c r="W98" t="str">
        <v>2060 - Veterans Service</v>
      </c>
      <c r="X98" t="str">
        <v>2080 - Historical Commission</v>
      </c>
      <c r="Y98" t="str">
        <v>2110 - Public Works</v>
      </c>
      <c r="Z98" t="str">
        <v>2115 - PW - Economic Development</v>
      </c>
      <c r="AA98" t="str">
        <v>2510 - Road Precinct #1</v>
      </c>
      <c r="AB98" t="str">
        <v>2520 - Road Precinct #2</v>
      </c>
      <c r="AC98" t="str">
        <v>2530 - Road Precinct #3</v>
      </c>
      <c r="AD98" t="str">
        <v>2540 - Road Precinct #4</v>
      </c>
      <c r="AE98" t="str">
        <v>2550 - Road Reserves</v>
      </c>
      <c r="AF98" t="str">
        <v>3020 - Community Supervision</v>
      </c>
      <c r="AG98" t="str">
        <v>3030 - Public Service Program</v>
      </c>
      <c r="AH98" t="str">
        <v>3043 - Unincorporated Area Services</v>
      </c>
      <c r="AI98" t="str">
        <v>3110 - Executive</v>
      </c>
      <c r="AJ98" t="str">
        <v>3111 - Special Investigation</v>
      </c>
      <c r="AK98" t="str">
        <v>3112 - Intelligence</v>
      </c>
      <c r="AL98" t="str">
        <v>3113 - Internal Affairs</v>
      </c>
      <c r="AM98" t="str">
        <v>3114 - Compliance</v>
      </c>
      <c r="AN98" t="str">
        <v>3121 - General Services</v>
      </c>
      <c r="AO98" t="str">
        <v>3122 - Personnel</v>
      </c>
      <c r="AP98" t="str">
        <v>3123 - Training</v>
      </c>
      <c r="AQ98" t="str">
        <v>3124 - Communications</v>
      </c>
      <c r="AR98" t="str">
        <v>3125 - Fiscal</v>
      </c>
      <c r="AS98" t="str">
        <v>3126 - Photo Lab</v>
      </c>
      <c r="AT98" t="str">
        <v>3127 - Print Shop Department</v>
      </c>
      <c r="AU98" t="str">
        <v>3128 - Bonds</v>
      </c>
      <c r="AV98" t="str">
        <v>3129 - Bailiff</v>
      </c>
      <c r="AW98" t="str">
        <v>3130 - Warrants</v>
      </c>
      <c r="AX98" t="str">
        <v>3131 - Fugitive Transportation</v>
      </c>
      <c r="AY98" t="str">
        <v>3132 - Civil</v>
      </c>
      <c r="AZ98" t="str">
        <v>3133 - Patrol</v>
      </c>
      <c r="BA98" t="str">
        <v>3134 - Criminal Investigation</v>
      </c>
      <c r="BB98" t="str">
        <v>3136 - FLEET</v>
      </c>
      <c r="BC98" t="str">
        <v>3137 - Freeway Management Program</v>
      </c>
      <c r="BD98" t="str">
        <v>3140 - Detention Services</v>
      </c>
      <c r="BE98" t="str">
        <v>3141 - North Tower</v>
      </c>
      <c r="BF98" t="str">
        <v>3142 - West Tower</v>
      </c>
      <c r="BG98" t="str">
        <v>3147 - Central Intake</v>
      </c>
      <c r="BH98" t="str">
        <v>3148 - South Tower</v>
      </c>
      <c r="BI98" t="str">
        <v>3150 - Classification and Release</v>
      </c>
      <c r="BJ98" t="str">
        <v>3151 - Inmate Program</v>
      </c>
      <c r="BK98" t="str">
        <v>3152 - Central Kitchen</v>
      </c>
      <c r="BL98" t="str">
        <v>3153 - Central Laundry</v>
      </c>
      <c r="BM98" t="str">
        <v>3154 - Inmate Transport</v>
      </c>
      <c r="BN98" t="str">
        <v>3155 - Jail Medical</v>
      </c>
      <c r="BO98" t="str">
        <v>3156 - Pre/Post Trial Release Program</v>
      </c>
      <c r="BP98" t="str">
        <v>3210 - Constable Precinct #1</v>
      </c>
      <c r="BQ98" t="str">
        <v>3220 - Constable Precinct #2</v>
      </c>
      <c r="BR98" t="str">
        <v>3230 - Constable Precinct #3</v>
      </c>
      <c r="BS98" t="str">
        <v>3240 - Constable Precinct #4</v>
      </c>
      <c r="BT98" t="str">
        <v>3250 - Constable Precinct #5</v>
      </c>
      <c r="BU98" t="str">
        <v>3270 - Constable Precinct #3A</v>
      </c>
      <c r="BV98" t="str">
        <v>3280 - Constable Precinct #4A</v>
      </c>
      <c r="BW98" t="str">
        <v>3311 - Crime Lab</v>
      </c>
      <c r="BX98" t="str">
        <v>3312 - Medical Examiner</v>
      </c>
      <c r="BY98" t="str">
        <v>3313 - Breath Alcohol Program</v>
      </c>
      <c r="BZ98" t="str">
        <v>4001 - Building Security</v>
      </c>
      <c r="CA98" t="str">
        <v>4002 - Emergency Management</v>
      </c>
      <c r="CB98" t="str">
        <v>4003 - Fire Marshal</v>
      </c>
      <c r="CC98" t="str">
        <v>4011 - District Attorney</v>
      </c>
      <c r="CD98" t="str">
        <v>4012 - DA-Special Allocation</v>
      </c>
      <c r="CE98" t="str">
        <v>4013 - Drug Court Program</v>
      </c>
      <c r="CF98" t="str">
        <v>4014 - Jail Diversion</v>
      </c>
      <c r="CG98" t="str">
        <v>4015 - Divert Court</v>
      </c>
      <c r="CH98" t="str">
        <v>4016 - S.T.A.C. Court</v>
      </c>
      <c r="CI98" t="str">
        <v>4020 - District Clerk</v>
      </c>
      <c r="CJ98" t="str">
        <v>4031 - County Clerk</v>
      </c>
      <c r="CK98" t="str">
        <v>4032 - County Clerk-Collections</v>
      </c>
      <c r="CL98" t="str">
        <v>4033 - Truancy Courts Clerks</v>
      </c>
      <c r="CM98" t="str">
        <v>4040 - Public Defender</v>
      </c>
      <c r="CN98" t="str">
        <v>4051 - District Court Administration</v>
      </c>
      <c r="CO98" t="str">
        <v>4052 - Family Court Services</v>
      </c>
      <c r="CP98" t="str">
        <v>4053 - Child Support Payments Office</v>
      </c>
      <c r="CQ98" t="str">
        <v>4054 - Alt. Dispute Resolution-Dept</v>
      </c>
      <c r="CR98" t="str">
        <v>4056 - Domestic Relations Office Administration</v>
      </c>
      <c r="CS98" t="str">
        <v>4060 - Jury Service</v>
      </c>
      <c r="CT98" t="str">
        <v>4065 - Grand Jury Service</v>
      </c>
      <c r="CU98" t="str">
        <v>4071 - 5th Court of Appeals</v>
      </c>
      <c r="CV98" t="str">
        <v>4072 - First Admin. Judicial Region</v>
      </c>
      <c r="CW98" t="str">
        <v>4080 - Court Cost Miscellaneous</v>
      </c>
      <c r="CX98" t="str">
        <v>4090 - Appellate Justice System</v>
      </c>
      <c r="CY98" t="str">
        <v>4110 - 14th Civil District Court</v>
      </c>
      <c r="CZ98" t="str">
        <v>4115 - 44th Civil District Court</v>
      </c>
      <c r="DA98" t="str">
        <v>4120 - 68th Civil District Court</v>
      </c>
      <c r="DB98" t="str">
        <v>4125 - 95th Civil District Court</v>
      </c>
      <c r="DC98" t="str">
        <v>4130 - 101st Civil District Court</v>
      </c>
      <c r="DD98" t="str">
        <v>4135 - 116th Civil District Court</v>
      </c>
      <c r="DE98" t="str">
        <v>4140 - 134th Civil District Court</v>
      </c>
      <c r="DF98" t="str">
        <v>4145 - 160th Civil District Court</v>
      </c>
      <c r="DG98" t="str">
        <v>4150 - 162nd Civil District Court</v>
      </c>
      <c r="DH98" t="str">
        <v>4155 - 191st Civil District Court</v>
      </c>
      <c r="DI98" t="str">
        <v>4160 - 192nd Civil District Court</v>
      </c>
      <c r="DJ98" t="str">
        <v>4165 - 193rd Civil District Court</v>
      </c>
      <c r="DK98" t="str">
        <v>4170 - 298th Civil District Court</v>
      </c>
      <c r="DL98" t="str">
        <v>4175 - Civil District Masters</v>
      </c>
      <c r="DM98" t="str">
        <v>4180 - Civil Tax Court</v>
      </c>
      <c r="DN98" t="str">
        <v>4210 - 254th Family Court</v>
      </c>
      <c r="DO98" t="str">
        <v>4215 - 255th Family Court</v>
      </c>
      <c r="DP98" t="str">
        <v>4220 - 256th Family Court</v>
      </c>
      <c r="DQ98" t="str">
        <v>4225 - 301st Family Court</v>
      </c>
      <c r="DR98" t="str">
        <v>4230 - 302nd Family Court</v>
      </c>
      <c r="DS98" t="str">
        <v>4235 - 303rd Family Court</v>
      </c>
      <c r="DT98" t="str">
        <v>4240 - 330th Family Court</v>
      </c>
      <c r="DU98" t="str">
        <v>4250 - IV-D Court</v>
      </c>
      <c r="DV98" t="str">
        <v>4310 - 304th Juvenile Court</v>
      </c>
      <c r="DW98" t="str">
        <v>4320 - 305th Juvenile Court</v>
      </c>
      <c r="DX98" t="str">
        <v>4401 - Criminal District Court #1</v>
      </c>
      <c r="DY98" t="str">
        <v>4402 - Criminal District Court #2</v>
      </c>
      <c r="DZ98" t="str">
        <v>4403 - Criminal District Court #3</v>
      </c>
      <c r="EA98" t="str">
        <v>4404 - Criminal District Court #4</v>
      </c>
      <c r="EB98" t="str">
        <v>4405 - Criminal District Court #5</v>
      </c>
      <c r="EC98" t="str">
        <v>4406 - Criminal District Court #6</v>
      </c>
      <c r="ED98" t="str">
        <v>4407 - Criminal District Court #7</v>
      </c>
      <c r="EE98" t="str">
        <v>4410 - 194th Criminal District Court</v>
      </c>
      <c r="EF98" t="str">
        <v>4415 - 195th Criminal District Court</v>
      </c>
      <c r="EG98" t="str">
        <v>4420 - 203rd Criminal District Court</v>
      </c>
      <c r="EH98" t="str">
        <v>4425 - 204th Criminal District Court</v>
      </c>
      <c r="EI98" t="str">
        <v>4430 - 265th Criminal District Court</v>
      </c>
      <c r="EJ98" t="str">
        <v>4435 - 282nd Criminal District Court</v>
      </c>
      <c r="EK98" t="str">
        <v>4440 - 283rd Criminal District Court</v>
      </c>
      <c r="EL98" t="str">
        <v>4445 - 291st Criminal District Court</v>
      </c>
      <c r="EM98" t="str">
        <v>4450 - 292nd Criminal District Court</v>
      </c>
      <c r="EN98" t="str">
        <v>4455 - 363rd Criminal District Court</v>
      </c>
      <c r="EO98" t="str">
        <v>4460 - Criminal District Magistrates</v>
      </c>
      <c r="EP98" t="str">
        <v>4461 - Pretrial Release</v>
      </c>
      <c r="EQ98" t="str">
        <v>4465 - Staff Attorneys</v>
      </c>
      <c r="ER98" t="str">
        <v>4470 - Criminal District Court Manager</v>
      </c>
      <c r="ES98" t="str">
        <v>4501 - County Court at Law #1</v>
      </c>
      <c r="ET98" t="str">
        <v>4502 - County Court at Law #2</v>
      </c>
      <c r="EU98" t="str">
        <v>4503 - County Court at Law #3</v>
      </c>
      <c r="EV98" t="str">
        <v>4504 - County Court at Law #4</v>
      </c>
      <c r="EW98" t="str">
        <v>4505 - County Court at Law #5</v>
      </c>
      <c r="EX98" t="str">
        <v>4601 - County Criminal Court #1</v>
      </c>
      <c r="EY98" t="str">
        <v>4602 - County Criminal Court #2</v>
      </c>
      <c r="EZ98" t="str">
        <v>4603 - County Criminal Court #3</v>
      </c>
      <c r="FA98" t="str">
        <v>4604 - County Criminal Court #4</v>
      </c>
      <c r="FB98" t="str">
        <v>4605 - County Criminal Court #5</v>
      </c>
      <c r="FC98" t="str">
        <v>4606 - County Criminal Court #6</v>
      </c>
      <c r="FD98" t="str">
        <v>4607 - County Criminal Court #7</v>
      </c>
      <c r="FE98" t="str">
        <v>4608 - County Criminal Court #8</v>
      </c>
      <c r="FF98" t="str">
        <v>4609 - County Criminal Court #9</v>
      </c>
      <c r="FG98" t="str">
        <v>4610 - County Criminal Court #10</v>
      </c>
      <c r="FH98" t="str">
        <v>4611 - County Criminal Court #11</v>
      </c>
      <c r="FI98" t="str">
        <v>4615 - County Criminal Court of Appeals</v>
      </c>
      <c r="FJ98" t="str">
        <v>4616 - County Criminal Court of Appeals #2</v>
      </c>
      <c r="FK98" t="str">
        <v>4617 - County Criminal Court - Magistrate</v>
      </c>
      <c r="FL98" t="str">
        <v>4620 - County Criminal Court Manager</v>
      </c>
      <c r="FM98" t="str">
        <v>4701 - Probate Court #1</v>
      </c>
      <c r="FN98" t="str">
        <v>4702 - Probate Court #2</v>
      </c>
      <c r="FO98" t="str">
        <v>4703 - Probate Court #3</v>
      </c>
      <c r="FP98" t="str">
        <v>4704 - Investigators/Court Visitor Program</v>
      </c>
      <c r="FQ98" t="str">
        <v>4705 - Probate Associates</v>
      </c>
      <c r="FR98" t="str">
        <v>4811 - J.P- 1-1</v>
      </c>
      <c r="FS98" t="str">
        <v>4812 - J.P- 1-2</v>
      </c>
      <c r="FT98" t="str">
        <v>4821 - J.P- 2-1</v>
      </c>
      <c r="FU98" t="str">
        <v>4822 - J.P- 2-2</v>
      </c>
      <c r="FV98" t="str">
        <v>4831 - J.P- 3-1</v>
      </c>
      <c r="FW98" t="str">
        <v>4832 - J.P- 3-2</v>
      </c>
      <c r="FX98" t="str">
        <v>4833 - J.P. Central Collections</v>
      </c>
      <c r="FY98" t="str">
        <v>4841 - J.P- 4-1</v>
      </c>
      <c r="FZ98" t="str">
        <v>4842 - J.P- 4-2</v>
      </c>
      <c r="GA98" t="str">
        <v>4851 - J.P- 5-1</v>
      </c>
      <c r="GB98" t="str">
        <v>4852 - J.P- 5-2</v>
      </c>
      <c r="GC98" t="str">
        <v>4862 - J P 3-A</v>
      </c>
      <c r="GD98" t="str">
        <v>4921 - District Clerk Criminal and Bond Forfeiture</v>
      </c>
      <c r="GE98" t="str">
        <v>4922 - District Clerk Passport Central</v>
      </c>
      <c r="GF98" t="str">
        <v>4923 - District Clerk Passport East</v>
      </c>
      <c r="GG98" t="str">
        <v>4924 - District Passport North</v>
      </c>
      <c r="GH98" t="str">
        <v>4925 - District Clerk Juvenile</v>
      </c>
      <c r="GI98" t="str">
        <v>4926 - District Civil and Family, Trust and Collections</v>
      </c>
      <c r="GJ98" t="str">
        <v>5001 - County Clerk Criminal and Bond Forfeiture</v>
      </c>
      <c r="GK98" t="str">
        <v>5002 - County Clerk Recording</v>
      </c>
      <c r="GL98" t="str">
        <v>5003 - County Clerk Vitals</v>
      </c>
      <c r="GM98" t="str">
        <v>5004 - County Clerk Trust</v>
      </c>
      <c r="GN98" t="str">
        <v xml:space="preserve">5005 - County Clerk Civil </v>
      </c>
      <c r="GO98" t="str">
        <v>5006 - County Clerk Probate</v>
      </c>
      <c r="GP98" t="str">
        <v>5007 - County Clerk Central Records</v>
      </c>
      <c r="GQ98" t="str">
        <v>5008 - County Clerk-Collections</v>
      </c>
      <c r="GR98" t="str">
        <v>5041 - Truancy South</v>
      </c>
      <c r="GS98" t="str">
        <v>5042 - Truancy North</v>
      </c>
      <c r="GT98" t="str">
        <v>5043 - Truancy East</v>
      </c>
      <c r="GU98" t="str">
        <v>5110 - Employee Health Clinic</v>
      </c>
      <c r="GV98" t="str">
        <v>5111 - Juvenile Administration</v>
      </c>
      <c r="GW98" t="str">
        <v>5112 - Juvenile Psychological Service</v>
      </c>
      <c r="GX98" t="str">
        <v>5114 - Juvenile-Detention Center</v>
      </c>
      <c r="GY98" t="str">
        <v>5115 - Juvenile-Emergency Shelter</v>
      </c>
      <c r="GZ98" t="str">
        <v>5116 - Juvenile-Letot Center</v>
      </c>
      <c r="HA98" t="str">
        <v>5117 - Juvenile-Youth Village</v>
      </c>
      <c r="HB98" t="str">
        <v>5118 - Juvenile-Medlock Center</v>
      </c>
      <c r="HC98" t="str">
        <v>5119 - Juvenile-Letot Residential Treatment Center</v>
      </c>
      <c r="HD98" t="str">
        <v>5120 - Health Administration</v>
      </c>
      <c r="HE98" t="str">
        <v>5121 - Environmental Health</v>
      </c>
      <c r="HF98" t="str">
        <v>5122 - Public Health Lab</v>
      </c>
      <c r="HG98" t="str">
        <v>5123 - Preventive Health</v>
      </c>
      <c r="HH98" t="str">
        <v>5124 - Communicable Disease Control</v>
      </c>
      <c r="HI98" t="str">
        <v>5125 - STD Clinic</v>
      </c>
      <c r="HJ98" t="str">
        <v>5126 - TB Clinic</v>
      </c>
      <c r="HK98" t="str">
        <v>5128 - HHS - Finance Admin</v>
      </c>
      <c r="HL98" t="str">
        <v xml:space="preserve">5130 - Budget Office Community Contracts </v>
      </c>
      <c r="HM98" t="str">
        <v>5140 - CPS Program</v>
      </c>
      <c r="HN98" t="str">
        <v>5170 - Welfare Assistance</v>
      </c>
      <c r="HO98" t="str">
        <v>6340 - Wilmer Substance Abuse Facility</v>
      </c>
      <c r="HP98" t="str">
        <v>6430 - Truancy Enforcement Center</v>
      </c>
      <c r="HQ98" t="str">
        <v>6930 - Cash Match for Grants</v>
      </c>
      <c r="HR98" t="str">
        <v>7138 - Parking Garage CO 2004 Series</v>
      </c>
      <c r="HS98" t="str">
        <v>7139 - Unlimited Tax Ref 2005  24.097M</v>
      </c>
      <c r="HT98" t="str">
        <v>7140 - Certificate Obligation, 2006  $65M</v>
      </c>
      <c r="HU98" t="str">
        <v>7141 - Limited Tax Notes, Series 2011</v>
      </c>
      <c r="HV98" t="str">
        <v>7142 - Unlimited Tax Refunding Bonds Series 2011A-Dept</v>
      </c>
      <c r="HW98" t="str">
        <v>7144 - Limited Tax Refunding Bonds Series 2013</v>
      </c>
      <c r="HX98" t="str">
        <v>7145 - Dept Limited Tax Notes Series 2013</v>
      </c>
      <c r="HY98" t="str">
        <v>7146 - Unlimited Tax Refunding Bonds Series 2015</v>
      </c>
      <c r="HZ98" t="str">
        <v>7147 - Combination Tax and Parking Garage Revenue Certificates of Obligation Series 2016</v>
      </c>
      <c r="IA98" t="str">
        <v>7148 - Certificates of Obligation, Series 2022</v>
      </c>
      <c r="IB98" t="str">
        <v>7400 - Administrative</v>
      </c>
      <c r="IC98" t="str">
        <v>7414 - Unlimited Tax Road Bonds Series 1995</v>
      </c>
      <c r="ID98" t="str">
        <v>7418 - Road Bond Series 1996</v>
      </c>
      <c r="IE98" t="str">
        <v>7492 - 1995 Road Bond Fund</v>
      </c>
      <c r="IF98" t="str">
        <v>8010 - State Highway Fund</v>
      </c>
      <c r="IG98" t="str">
        <v>8011 - Vehicle Sales and Use Tax</v>
      </c>
      <c r="IH98" t="str">
        <v>8012 - Certificate of Title Fund</v>
      </c>
      <c r="II98" t="str">
        <v>8013 - State Beer and Wine</v>
      </c>
      <c r="IJ98" t="str">
        <v>8014 - Unapportioned Tax</v>
      </c>
      <c r="IK98" t="str">
        <v>8015 - Tax Refund</v>
      </c>
      <c r="IL98" t="str">
        <v>8016 - Trust Fund (Tax Assessor)</v>
      </c>
      <c r="IM98" t="str">
        <v>8017 - Mail-in License Renewal</v>
      </c>
      <c r="IN98" t="str">
        <v>8459 - Chase C.C. Clearing Acct-Tax Office</v>
      </c>
      <c r="IO98" t="str">
        <v>8465 - Chase C.C. MV Clearing Acct-Tax Office</v>
      </c>
      <c r="IP98" t="str">
        <v>8466 - Chase Credit Card Charge Back-Tax Office</v>
      </c>
      <c r="IQ98" t="str">
        <v>8467 - Chase C.C MV Charge Back Tax Office</v>
      </c>
      <c r="IR98" t="str">
        <v>8543 - Chase Credit Card B&amp;W Chargeback</v>
      </c>
      <c r="IS98" t="str">
        <v>8545 - Chase Credit Card VIT/SIT Chargeback</v>
      </c>
      <c r="IT98" t="str">
        <v>8718 - Dealers' Escrow Account</v>
      </c>
      <c r="IU98" t="str">
        <v>8719 - Undisbursed Funds</v>
      </c>
      <c r="IV98" t="str">
        <v>8720 - Credit Card Deposit/Clearing Acct</v>
      </c>
      <c r="IW98" t="str">
        <v>8721 - Unapportioned Tax ( Year End ) Used to be 720</v>
      </c>
      <c r="IX98" t="str">
        <v>8731 - Credit Card Chargeback Acct</v>
      </c>
      <c r="IY98" t="str">
        <v>9010 - Library Assistance</v>
      </c>
      <c r="IZ98" t="str">
        <v>9020 - Local Emergencies</v>
      </c>
      <c r="JA98" t="str">
        <v>9101 - Park &amp; Open Space Adm</v>
      </c>
      <c r="JB98" t="str">
        <v>9102 - Park and Open Space</v>
      </c>
      <c r="JC98" t="str">
        <v>9200 - Escrows</v>
      </c>
      <c r="JD98" t="str">
        <v>9205 - Constable Precinct #1</v>
      </c>
      <c r="JE98" t="str">
        <v>9206 - Constable Precinct #2</v>
      </c>
      <c r="JF98" t="str">
        <v>9207 - Constable Precinct #3</v>
      </c>
      <c r="JG98" t="str">
        <v>9208 - Constable Precinct #4</v>
      </c>
      <c r="JH98" t="str">
        <v>9209 - Constable Precinct #5</v>
      </c>
      <c r="JI98" t="str">
        <v xml:space="preserve">9215 - Commissary </v>
      </c>
      <c r="JJ98" t="str">
        <v xml:space="preserve">9220 - District Attorney </v>
      </c>
      <c r="JK98" t="str">
        <v>9225 - Sheriff</v>
      </c>
      <c r="JL98" t="str">
        <v xml:space="preserve">9230 - Juvenile </v>
      </c>
      <c r="JM98" t="str">
        <v xml:space="preserve">9235 - Justice of Peace </v>
      </c>
      <c r="JN98" t="str">
        <v>9240 - County Clerk</v>
      </c>
      <c r="JO98" t="str">
        <v>9245 - District Clerk</v>
      </c>
      <c r="JP98" t="str">
        <v xml:space="preserve">9250 - County Clerk Record Management </v>
      </c>
      <c r="JQ98" t="str">
        <v xml:space="preserve">9255 - District Clerk Record Management </v>
      </c>
      <c r="JR98" t="str">
        <v xml:space="preserve">9256 - County &amp; District Clerk Record Management </v>
      </c>
      <c r="JS98" t="str">
        <v xml:space="preserve">9260 - Community Supervision and Correction Department </v>
      </c>
      <c r="JT98" t="str">
        <v xml:space="preserve">9265 - Tax Office </v>
      </c>
      <c r="JU98" t="str">
        <v xml:space="preserve">9270 - Criminal Justice </v>
      </c>
      <c r="JV98" t="str">
        <v xml:space="preserve">9275 - Divert Court </v>
      </c>
      <c r="JW98" t="str">
        <v>9280 - HHS</v>
      </c>
      <c r="JX98" t="str">
        <v>9285 - Probate Court</v>
      </c>
      <c r="JY98" t="str">
        <v>9290 - Law Library</v>
      </c>
      <c r="JZ98" t="str">
        <v>9291 - SBE</v>
      </c>
      <c r="KA98" t="str">
        <v>9292 - Fire Marshall</v>
      </c>
      <c r="KB98" t="str">
        <v>9410 - IT Projects</v>
      </c>
      <c r="KC98" t="str">
        <v>9420 - Facilities Projects</v>
      </c>
      <c r="KD98" t="str">
        <v>9430 - Public Works Projects</v>
      </c>
      <c r="KE98" t="str">
        <v>9440 - CSCD Projects</v>
      </c>
      <c r="KF98" t="str">
        <v>9450 - Elections</v>
      </c>
      <c r="KG98" t="str">
        <v>9455 - Household Hazardous Waste</v>
      </c>
      <c r="KH98" t="str">
        <v>9464 - American Rescue Plan</v>
      </c>
      <c r="KI98" t="str">
        <v>9466 - Major Grants</v>
      </c>
      <c r="KJ98" t="str">
        <v>9467 - HUD Section 8</v>
      </c>
      <c r="KK98" t="str">
        <v>9468 - Charter School</v>
      </c>
      <c r="KL98" t="str">
        <v>9900 - Non-Budget Charges</v>
      </c>
      <c r="KM98" t="str">
        <v>9910 - Countywide Appropriations</v>
      </c>
      <c r="KN98" t="str">
        <v>9915 - Surplus</v>
      </c>
      <c r="KO98" t="str">
        <v>9920 - Payroll -Dept</v>
      </c>
      <c r="KP98" t="str">
        <v>9940 - Reserves and Contingency</v>
      </c>
      <c r="KQ98" t="str">
        <v>9950 - Emergency Reserves</v>
      </c>
    </row>
    <row r="99" spans="1:303" x14ac:dyDescent="0.25">
      <c r="A99" t="str" cm="1">
        <f t="array" ref="A99:KQ99">TRANSPOSE(_xlfn._xlws.SORT(_xlfn._xlws.FILTER(TableCostCenter[Cost Center List],ISNUMBER(SEARCH(Travel!Y101,TableCostCenter[Cost Center List])))))</f>
        <v>0000 - Default Cost Center</v>
      </c>
      <c r="B99" t="str">
        <v>1010 - County Judge</v>
      </c>
      <c r="C99" t="str">
        <v>1011 - Truancy Courts</v>
      </c>
      <c r="D99" t="str">
        <v>1016 - Planning and Development</v>
      </c>
      <c r="E99" t="str">
        <v>1020 - Commissioners' Court Administrator</v>
      </c>
      <c r="F99" t="str">
        <v>1021 - Operation Services - Engineering</v>
      </c>
      <c r="G99" t="str">
        <v>1022 - Operation Services - Facilities</v>
      </c>
      <c r="H99" t="str">
        <v>1023 - Operation Services - Comm/Central Services</v>
      </c>
      <c r="I99" t="str">
        <v>1024 - Operation Services - Records Mgmt</v>
      </c>
      <c r="J99" t="str">
        <v>1027 - Operation Services - Auto Service Center</v>
      </c>
      <c r="K99" t="str">
        <v>1035 - Tax Assessor/Collector</v>
      </c>
      <c r="L99" t="str">
        <v>1040 - Human Resource/Civil Service</v>
      </c>
      <c r="M99" t="str">
        <v>1041 - HRCS - 52e Employees</v>
      </c>
      <c r="N99" t="str">
        <v>1045 - Records Bldg Fitness Center</v>
      </c>
      <c r="O99" t="str">
        <v>1050 - County Treasurer</v>
      </c>
      <c r="P99" t="str">
        <v>1060 - Office of Budget &amp; Evaluation</v>
      </c>
      <c r="Q99" t="str">
        <v>1070 - County Auditor</v>
      </c>
      <c r="R99" t="str">
        <v>1080 - Purchasing</v>
      </c>
      <c r="S99" t="str">
        <v>1082 - Small Business Enterprise(SBE)</v>
      </c>
      <c r="T99" t="str">
        <v>1090 - IT Data Services</v>
      </c>
      <c r="U99" t="str">
        <v>1210 - Elections</v>
      </c>
      <c r="V99" t="str">
        <v>2050 - Texas Cooperative Extension</v>
      </c>
      <c r="W99" t="str">
        <v>2060 - Veterans Service</v>
      </c>
      <c r="X99" t="str">
        <v>2080 - Historical Commission</v>
      </c>
      <c r="Y99" t="str">
        <v>2110 - Public Works</v>
      </c>
      <c r="Z99" t="str">
        <v>2115 - PW - Economic Development</v>
      </c>
      <c r="AA99" t="str">
        <v>2510 - Road Precinct #1</v>
      </c>
      <c r="AB99" t="str">
        <v>2520 - Road Precinct #2</v>
      </c>
      <c r="AC99" t="str">
        <v>2530 - Road Precinct #3</v>
      </c>
      <c r="AD99" t="str">
        <v>2540 - Road Precinct #4</v>
      </c>
      <c r="AE99" t="str">
        <v>2550 - Road Reserves</v>
      </c>
      <c r="AF99" t="str">
        <v>3020 - Community Supervision</v>
      </c>
      <c r="AG99" t="str">
        <v>3030 - Public Service Program</v>
      </c>
      <c r="AH99" t="str">
        <v>3043 - Unincorporated Area Services</v>
      </c>
      <c r="AI99" t="str">
        <v>3110 - Executive</v>
      </c>
      <c r="AJ99" t="str">
        <v>3111 - Special Investigation</v>
      </c>
      <c r="AK99" t="str">
        <v>3112 - Intelligence</v>
      </c>
      <c r="AL99" t="str">
        <v>3113 - Internal Affairs</v>
      </c>
      <c r="AM99" t="str">
        <v>3114 - Compliance</v>
      </c>
      <c r="AN99" t="str">
        <v>3121 - General Services</v>
      </c>
      <c r="AO99" t="str">
        <v>3122 - Personnel</v>
      </c>
      <c r="AP99" t="str">
        <v>3123 - Training</v>
      </c>
      <c r="AQ99" t="str">
        <v>3124 - Communications</v>
      </c>
      <c r="AR99" t="str">
        <v>3125 - Fiscal</v>
      </c>
      <c r="AS99" t="str">
        <v>3126 - Photo Lab</v>
      </c>
      <c r="AT99" t="str">
        <v>3127 - Print Shop Department</v>
      </c>
      <c r="AU99" t="str">
        <v>3128 - Bonds</v>
      </c>
      <c r="AV99" t="str">
        <v>3129 - Bailiff</v>
      </c>
      <c r="AW99" t="str">
        <v>3130 - Warrants</v>
      </c>
      <c r="AX99" t="str">
        <v>3131 - Fugitive Transportation</v>
      </c>
      <c r="AY99" t="str">
        <v>3132 - Civil</v>
      </c>
      <c r="AZ99" t="str">
        <v>3133 - Patrol</v>
      </c>
      <c r="BA99" t="str">
        <v>3134 - Criminal Investigation</v>
      </c>
      <c r="BB99" t="str">
        <v>3136 - FLEET</v>
      </c>
      <c r="BC99" t="str">
        <v>3137 - Freeway Management Program</v>
      </c>
      <c r="BD99" t="str">
        <v>3140 - Detention Services</v>
      </c>
      <c r="BE99" t="str">
        <v>3141 - North Tower</v>
      </c>
      <c r="BF99" t="str">
        <v>3142 - West Tower</v>
      </c>
      <c r="BG99" t="str">
        <v>3147 - Central Intake</v>
      </c>
      <c r="BH99" t="str">
        <v>3148 - South Tower</v>
      </c>
      <c r="BI99" t="str">
        <v>3150 - Classification and Release</v>
      </c>
      <c r="BJ99" t="str">
        <v>3151 - Inmate Program</v>
      </c>
      <c r="BK99" t="str">
        <v>3152 - Central Kitchen</v>
      </c>
      <c r="BL99" t="str">
        <v>3153 - Central Laundry</v>
      </c>
      <c r="BM99" t="str">
        <v>3154 - Inmate Transport</v>
      </c>
      <c r="BN99" t="str">
        <v>3155 - Jail Medical</v>
      </c>
      <c r="BO99" t="str">
        <v>3156 - Pre/Post Trial Release Program</v>
      </c>
      <c r="BP99" t="str">
        <v>3210 - Constable Precinct #1</v>
      </c>
      <c r="BQ99" t="str">
        <v>3220 - Constable Precinct #2</v>
      </c>
      <c r="BR99" t="str">
        <v>3230 - Constable Precinct #3</v>
      </c>
      <c r="BS99" t="str">
        <v>3240 - Constable Precinct #4</v>
      </c>
      <c r="BT99" t="str">
        <v>3250 - Constable Precinct #5</v>
      </c>
      <c r="BU99" t="str">
        <v>3270 - Constable Precinct #3A</v>
      </c>
      <c r="BV99" t="str">
        <v>3280 - Constable Precinct #4A</v>
      </c>
      <c r="BW99" t="str">
        <v>3311 - Crime Lab</v>
      </c>
      <c r="BX99" t="str">
        <v>3312 - Medical Examiner</v>
      </c>
      <c r="BY99" t="str">
        <v>3313 - Breath Alcohol Program</v>
      </c>
      <c r="BZ99" t="str">
        <v>4001 - Building Security</v>
      </c>
      <c r="CA99" t="str">
        <v>4002 - Emergency Management</v>
      </c>
      <c r="CB99" t="str">
        <v>4003 - Fire Marshal</v>
      </c>
      <c r="CC99" t="str">
        <v>4011 - District Attorney</v>
      </c>
      <c r="CD99" t="str">
        <v>4012 - DA-Special Allocation</v>
      </c>
      <c r="CE99" t="str">
        <v>4013 - Drug Court Program</v>
      </c>
      <c r="CF99" t="str">
        <v>4014 - Jail Diversion</v>
      </c>
      <c r="CG99" t="str">
        <v>4015 - Divert Court</v>
      </c>
      <c r="CH99" t="str">
        <v>4016 - S.T.A.C. Court</v>
      </c>
      <c r="CI99" t="str">
        <v>4020 - District Clerk</v>
      </c>
      <c r="CJ99" t="str">
        <v>4031 - County Clerk</v>
      </c>
      <c r="CK99" t="str">
        <v>4032 - County Clerk-Collections</v>
      </c>
      <c r="CL99" t="str">
        <v>4033 - Truancy Courts Clerks</v>
      </c>
      <c r="CM99" t="str">
        <v>4040 - Public Defender</v>
      </c>
      <c r="CN99" t="str">
        <v>4051 - District Court Administration</v>
      </c>
      <c r="CO99" t="str">
        <v>4052 - Family Court Services</v>
      </c>
      <c r="CP99" t="str">
        <v>4053 - Child Support Payments Office</v>
      </c>
      <c r="CQ99" t="str">
        <v>4054 - Alt. Dispute Resolution-Dept</v>
      </c>
      <c r="CR99" t="str">
        <v>4056 - Domestic Relations Office Administration</v>
      </c>
      <c r="CS99" t="str">
        <v>4060 - Jury Service</v>
      </c>
      <c r="CT99" t="str">
        <v>4065 - Grand Jury Service</v>
      </c>
      <c r="CU99" t="str">
        <v>4071 - 5th Court of Appeals</v>
      </c>
      <c r="CV99" t="str">
        <v>4072 - First Admin. Judicial Region</v>
      </c>
      <c r="CW99" t="str">
        <v>4080 - Court Cost Miscellaneous</v>
      </c>
      <c r="CX99" t="str">
        <v>4090 - Appellate Justice System</v>
      </c>
      <c r="CY99" t="str">
        <v>4110 - 14th Civil District Court</v>
      </c>
      <c r="CZ99" t="str">
        <v>4115 - 44th Civil District Court</v>
      </c>
      <c r="DA99" t="str">
        <v>4120 - 68th Civil District Court</v>
      </c>
      <c r="DB99" t="str">
        <v>4125 - 95th Civil District Court</v>
      </c>
      <c r="DC99" t="str">
        <v>4130 - 101st Civil District Court</v>
      </c>
      <c r="DD99" t="str">
        <v>4135 - 116th Civil District Court</v>
      </c>
      <c r="DE99" t="str">
        <v>4140 - 134th Civil District Court</v>
      </c>
      <c r="DF99" t="str">
        <v>4145 - 160th Civil District Court</v>
      </c>
      <c r="DG99" t="str">
        <v>4150 - 162nd Civil District Court</v>
      </c>
      <c r="DH99" t="str">
        <v>4155 - 191st Civil District Court</v>
      </c>
      <c r="DI99" t="str">
        <v>4160 - 192nd Civil District Court</v>
      </c>
      <c r="DJ99" t="str">
        <v>4165 - 193rd Civil District Court</v>
      </c>
      <c r="DK99" t="str">
        <v>4170 - 298th Civil District Court</v>
      </c>
      <c r="DL99" t="str">
        <v>4175 - Civil District Masters</v>
      </c>
      <c r="DM99" t="str">
        <v>4180 - Civil Tax Court</v>
      </c>
      <c r="DN99" t="str">
        <v>4210 - 254th Family Court</v>
      </c>
      <c r="DO99" t="str">
        <v>4215 - 255th Family Court</v>
      </c>
      <c r="DP99" t="str">
        <v>4220 - 256th Family Court</v>
      </c>
      <c r="DQ99" t="str">
        <v>4225 - 301st Family Court</v>
      </c>
      <c r="DR99" t="str">
        <v>4230 - 302nd Family Court</v>
      </c>
      <c r="DS99" t="str">
        <v>4235 - 303rd Family Court</v>
      </c>
      <c r="DT99" t="str">
        <v>4240 - 330th Family Court</v>
      </c>
      <c r="DU99" t="str">
        <v>4250 - IV-D Court</v>
      </c>
      <c r="DV99" t="str">
        <v>4310 - 304th Juvenile Court</v>
      </c>
      <c r="DW99" t="str">
        <v>4320 - 305th Juvenile Court</v>
      </c>
      <c r="DX99" t="str">
        <v>4401 - Criminal District Court #1</v>
      </c>
      <c r="DY99" t="str">
        <v>4402 - Criminal District Court #2</v>
      </c>
      <c r="DZ99" t="str">
        <v>4403 - Criminal District Court #3</v>
      </c>
      <c r="EA99" t="str">
        <v>4404 - Criminal District Court #4</v>
      </c>
      <c r="EB99" t="str">
        <v>4405 - Criminal District Court #5</v>
      </c>
      <c r="EC99" t="str">
        <v>4406 - Criminal District Court #6</v>
      </c>
      <c r="ED99" t="str">
        <v>4407 - Criminal District Court #7</v>
      </c>
      <c r="EE99" t="str">
        <v>4410 - 194th Criminal District Court</v>
      </c>
      <c r="EF99" t="str">
        <v>4415 - 195th Criminal District Court</v>
      </c>
      <c r="EG99" t="str">
        <v>4420 - 203rd Criminal District Court</v>
      </c>
      <c r="EH99" t="str">
        <v>4425 - 204th Criminal District Court</v>
      </c>
      <c r="EI99" t="str">
        <v>4430 - 265th Criminal District Court</v>
      </c>
      <c r="EJ99" t="str">
        <v>4435 - 282nd Criminal District Court</v>
      </c>
      <c r="EK99" t="str">
        <v>4440 - 283rd Criminal District Court</v>
      </c>
      <c r="EL99" t="str">
        <v>4445 - 291st Criminal District Court</v>
      </c>
      <c r="EM99" t="str">
        <v>4450 - 292nd Criminal District Court</v>
      </c>
      <c r="EN99" t="str">
        <v>4455 - 363rd Criminal District Court</v>
      </c>
      <c r="EO99" t="str">
        <v>4460 - Criminal District Magistrates</v>
      </c>
      <c r="EP99" t="str">
        <v>4461 - Pretrial Release</v>
      </c>
      <c r="EQ99" t="str">
        <v>4465 - Staff Attorneys</v>
      </c>
      <c r="ER99" t="str">
        <v>4470 - Criminal District Court Manager</v>
      </c>
      <c r="ES99" t="str">
        <v>4501 - County Court at Law #1</v>
      </c>
      <c r="ET99" t="str">
        <v>4502 - County Court at Law #2</v>
      </c>
      <c r="EU99" t="str">
        <v>4503 - County Court at Law #3</v>
      </c>
      <c r="EV99" t="str">
        <v>4504 - County Court at Law #4</v>
      </c>
      <c r="EW99" t="str">
        <v>4505 - County Court at Law #5</v>
      </c>
      <c r="EX99" t="str">
        <v>4601 - County Criminal Court #1</v>
      </c>
      <c r="EY99" t="str">
        <v>4602 - County Criminal Court #2</v>
      </c>
      <c r="EZ99" t="str">
        <v>4603 - County Criminal Court #3</v>
      </c>
      <c r="FA99" t="str">
        <v>4604 - County Criminal Court #4</v>
      </c>
      <c r="FB99" t="str">
        <v>4605 - County Criminal Court #5</v>
      </c>
      <c r="FC99" t="str">
        <v>4606 - County Criminal Court #6</v>
      </c>
      <c r="FD99" t="str">
        <v>4607 - County Criminal Court #7</v>
      </c>
      <c r="FE99" t="str">
        <v>4608 - County Criminal Court #8</v>
      </c>
      <c r="FF99" t="str">
        <v>4609 - County Criminal Court #9</v>
      </c>
      <c r="FG99" t="str">
        <v>4610 - County Criminal Court #10</v>
      </c>
      <c r="FH99" t="str">
        <v>4611 - County Criminal Court #11</v>
      </c>
      <c r="FI99" t="str">
        <v>4615 - County Criminal Court of Appeals</v>
      </c>
      <c r="FJ99" t="str">
        <v>4616 - County Criminal Court of Appeals #2</v>
      </c>
      <c r="FK99" t="str">
        <v>4617 - County Criminal Court - Magistrate</v>
      </c>
      <c r="FL99" t="str">
        <v>4620 - County Criminal Court Manager</v>
      </c>
      <c r="FM99" t="str">
        <v>4701 - Probate Court #1</v>
      </c>
      <c r="FN99" t="str">
        <v>4702 - Probate Court #2</v>
      </c>
      <c r="FO99" t="str">
        <v>4703 - Probate Court #3</v>
      </c>
      <c r="FP99" t="str">
        <v>4704 - Investigators/Court Visitor Program</v>
      </c>
      <c r="FQ99" t="str">
        <v>4705 - Probate Associates</v>
      </c>
      <c r="FR99" t="str">
        <v>4811 - J.P- 1-1</v>
      </c>
      <c r="FS99" t="str">
        <v>4812 - J.P- 1-2</v>
      </c>
      <c r="FT99" t="str">
        <v>4821 - J.P- 2-1</v>
      </c>
      <c r="FU99" t="str">
        <v>4822 - J.P- 2-2</v>
      </c>
      <c r="FV99" t="str">
        <v>4831 - J.P- 3-1</v>
      </c>
      <c r="FW99" t="str">
        <v>4832 - J.P- 3-2</v>
      </c>
      <c r="FX99" t="str">
        <v>4833 - J.P. Central Collections</v>
      </c>
      <c r="FY99" t="str">
        <v>4841 - J.P- 4-1</v>
      </c>
      <c r="FZ99" t="str">
        <v>4842 - J.P- 4-2</v>
      </c>
      <c r="GA99" t="str">
        <v>4851 - J.P- 5-1</v>
      </c>
      <c r="GB99" t="str">
        <v>4852 - J.P- 5-2</v>
      </c>
      <c r="GC99" t="str">
        <v>4862 - J P 3-A</v>
      </c>
      <c r="GD99" t="str">
        <v>4921 - District Clerk Criminal and Bond Forfeiture</v>
      </c>
      <c r="GE99" t="str">
        <v>4922 - District Clerk Passport Central</v>
      </c>
      <c r="GF99" t="str">
        <v>4923 - District Clerk Passport East</v>
      </c>
      <c r="GG99" t="str">
        <v>4924 - District Passport North</v>
      </c>
      <c r="GH99" t="str">
        <v>4925 - District Clerk Juvenile</v>
      </c>
      <c r="GI99" t="str">
        <v>4926 - District Civil and Family, Trust and Collections</v>
      </c>
      <c r="GJ99" t="str">
        <v>5001 - County Clerk Criminal and Bond Forfeiture</v>
      </c>
      <c r="GK99" t="str">
        <v>5002 - County Clerk Recording</v>
      </c>
      <c r="GL99" t="str">
        <v>5003 - County Clerk Vitals</v>
      </c>
      <c r="GM99" t="str">
        <v>5004 - County Clerk Trust</v>
      </c>
      <c r="GN99" t="str">
        <v xml:space="preserve">5005 - County Clerk Civil </v>
      </c>
      <c r="GO99" t="str">
        <v>5006 - County Clerk Probate</v>
      </c>
      <c r="GP99" t="str">
        <v>5007 - County Clerk Central Records</v>
      </c>
      <c r="GQ99" t="str">
        <v>5008 - County Clerk-Collections</v>
      </c>
      <c r="GR99" t="str">
        <v>5041 - Truancy South</v>
      </c>
      <c r="GS99" t="str">
        <v>5042 - Truancy North</v>
      </c>
      <c r="GT99" t="str">
        <v>5043 - Truancy East</v>
      </c>
      <c r="GU99" t="str">
        <v>5110 - Employee Health Clinic</v>
      </c>
      <c r="GV99" t="str">
        <v>5111 - Juvenile Administration</v>
      </c>
      <c r="GW99" t="str">
        <v>5112 - Juvenile Psychological Service</v>
      </c>
      <c r="GX99" t="str">
        <v>5114 - Juvenile-Detention Center</v>
      </c>
      <c r="GY99" t="str">
        <v>5115 - Juvenile-Emergency Shelter</v>
      </c>
      <c r="GZ99" t="str">
        <v>5116 - Juvenile-Letot Center</v>
      </c>
      <c r="HA99" t="str">
        <v>5117 - Juvenile-Youth Village</v>
      </c>
      <c r="HB99" t="str">
        <v>5118 - Juvenile-Medlock Center</v>
      </c>
      <c r="HC99" t="str">
        <v>5119 - Juvenile-Letot Residential Treatment Center</v>
      </c>
      <c r="HD99" t="str">
        <v>5120 - Health Administration</v>
      </c>
      <c r="HE99" t="str">
        <v>5121 - Environmental Health</v>
      </c>
      <c r="HF99" t="str">
        <v>5122 - Public Health Lab</v>
      </c>
      <c r="HG99" t="str">
        <v>5123 - Preventive Health</v>
      </c>
      <c r="HH99" t="str">
        <v>5124 - Communicable Disease Control</v>
      </c>
      <c r="HI99" t="str">
        <v>5125 - STD Clinic</v>
      </c>
      <c r="HJ99" t="str">
        <v>5126 - TB Clinic</v>
      </c>
      <c r="HK99" t="str">
        <v>5128 - HHS - Finance Admin</v>
      </c>
      <c r="HL99" t="str">
        <v xml:space="preserve">5130 - Budget Office Community Contracts </v>
      </c>
      <c r="HM99" t="str">
        <v>5140 - CPS Program</v>
      </c>
      <c r="HN99" t="str">
        <v>5170 - Welfare Assistance</v>
      </c>
      <c r="HO99" t="str">
        <v>6340 - Wilmer Substance Abuse Facility</v>
      </c>
      <c r="HP99" t="str">
        <v>6430 - Truancy Enforcement Center</v>
      </c>
      <c r="HQ99" t="str">
        <v>6930 - Cash Match for Grants</v>
      </c>
      <c r="HR99" t="str">
        <v>7138 - Parking Garage CO 2004 Series</v>
      </c>
      <c r="HS99" t="str">
        <v>7139 - Unlimited Tax Ref 2005  24.097M</v>
      </c>
      <c r="HT99" t="str">
        <v>7140 - Certificate Obligation, 2006  $65M</v>
      </c>
      <c r="HU99" t="str">
        <v>7141 - Limited Tax Notes, Series 2011</v>
      </c>
      <c r="HV99" t="str">
        <v>7142 - Unlimited Tax Refunding Bonds Series 2011A-Dept</v>
      </c>
      <c r="HW99" t="str">
        <v>7144 - Limited Tax Refunding Bonds Series 2013</v>
      </c>
      <c r="HX99" t="str">
        <v>7145 - Dept Limited Tax Notes Series 2013</v>
      </c>
      <c r="HY99" t="str">
        <v>7146 - Unlimited Tax Refunding Bonds Series 2015</v>
      </c>
      <c r="HZ99" t="str">
        <v>7147 - Combination Tax and Parking Garage Revenue Certificates of Obligation Series 2016</v>
      </c>
      <c r="IA99" t="str">
        <v>7148 - Certificates of Obligation, Series 2022</v>
      </c>
      <c r="IB99" t="str">
        <v>7400 - Administrative</v>
      </c>
      <c r="IC99" t="str">
        <v>7414 - Unlimited Tax Road Bonds Series 1995</v>
      </c>
      <c r="ID99" t="str">
        <v>7418 - Road Bond Series 1996</v>
      </c>
      <c r="IE99" t="str">
        <v>7492 - 1995 Road Bond Fund</v>
      </c>
      <c r="IF99" t="str">
        <v>8010 - State Highway Fund</v>
      </c>
      <c r="IG99" t="str">
        <v>8011 - Vehicle Sales and Use Tax</v>
      </c>
      <c r="IH99" t="str">
        <v>8012 - Certificate of Title Fund</v>
      </c>
      <c r="II99" t="str">
        <v>8013 - State Beer and Wine</v>
      </c>
      <c r="IJ99" t="str">
        <v>8014 - Unapportioned Tax</v>
      </c>
      <c r="IK99" t="str">
        <v>8015 - Tax Refund</v>
      </c>
      <c r="IL99" t="str">
        <v>8016 - Trust Fund (Tax Assessor)</v>
      </c>
      <c r="IM99" t="str">
        <v>8017 - Mail-in License Renewal</v>
      </c>
      <c r="IN99" t="str">
        <v>8459 - Chase C.C. Clearing Acct-Tax Office</v>
      </c>
      <c r="IO99" t="str">
        <v>8465 - Chase C.C. MV Clearing Acct-Tax Office</v>
      </c>
      <c r="IP99" t="str">
        <v>8466 - Chase Credit Card Charge Back-Tax Office</v>
      </c>
      <c r="IQ99" t="str">
        <v>8467 - Chase C.C MV Charge Back Tax Office</v>
      </c>
      <c r="IR99" t="str">
        <v>8543 - Chase Credit Card B&amp;W Chargeback</v>
      </c>
      <c r="IS99" t="str">
        <v>8545 - Chase Credit Card VIT/SIT Chargeback</v>
      </c>
      <c r="IT99" t="str">
        <v>8718 - Dealers' Escrow Account</v>
      </c>
      <c r="IU99" t="str">
        <v>8719 - Undisbursed Funds</v>
      </c>
      <c r="IV99" t="str">
        <v>8720 - Credit Card Deposit/Clearing Acct</v>
      </c>
      <c r="IW99" t="str">
        <v>8721 - Unapportioned Tax ( Year End ) Used to be 720</v>
      </c>
      <c r="IX99" t="str">
        <v>8731 - Credit Card Chargeback Acct</v>
      </c>
      <c r="IY99" t="str">
        <v>9010 - Library Assistance</v>
      </c>
      <c r="IZ99" t="str">
        <v>9020 - Local Emergencies</v>
      </c>
      <c r="JA99" t="str">
        <v>9101 - Park &amp; Open Space Adm</v>
      </c>
      <c r="JB99" t="str">
        <v>9102 - Park and Open Space</v>
      </c>
      <c r="JC99" t="str">
        <v>9200 - Escrows</v>
      </c>
      <c r="JD99" t="str">
        <v>9205 - Constable Precinct #1</v>
      </c>
      <c r="JE99" t="str">
        <v>9206 - Constable Precinct #2</v>
      </c>
      <c r="JF99" t="str">
        <v>9207 - Constable Precinct #3</v>
      </c>
      <c r="JG99" t="str">
        <v>9208 - Constable Precinct #4</v>
      </c>
      <c r="JH99" t="str">
        <v>9209 - Constable Precinct #5</v>
      </c>
      <c r="JI99" t="str">
        <v xml:space="preserve">9215 - Commissary </v>
      </c>
      <c r="JJ99" t="str">
        <v xml:space="preserve">9220 - District Attorney </v>
      </c>
      <c r="JK99" t="str">
        <v>9225 - Sheriff</v>
      </c>
      <c r="JL99" t="str">
        <v xml:space="preserve">9230 - Juvenile </v>
      </c>
      <c r="JM99" t="str">
        <v xml:space="preserve">9235 - Justice of Peace </v>
      </c>
      <c r="JN99" t="str">
        <v>9240 - County Clerk</v>
      </c>
      <c r="JO99" t="str">
        <v>9245 - District Clerk</v>
      </c>
      <c r="JP99" t="str">
        <v xml:space="preserve">9250 - County Clerk Record Management </v>
      </c>
      <c r="JQ99" t="str">
        <v xml:space="preserve">9255 - District Clerk Record Management </v>
      </c>
      <c r="JR99" t="str">
        <v xml:space="preserve">9256 - County &amp; District Clerk Record Management </v>
      </c>
      <c r="JS99" t="str">
        <v xml:space="preserve">9260 - Community Supervision and Correction Department </v>
      </c>
      <c r="JT99" t="str">
        <v xml:space="preserve">9265 - Tax Office </v>
      </c>
      <c r="JU99" t="str">
        <v xml:space="preserve">9270 - Criminal Justice </v>
      </c>
      <c r="JV99" t="str">
        <v xml:space="preserve">9275 - Divert Court </v>
      </c>
      <c r="JW99" t="str">
        <v>9280 - HHS</v>
      </c>
      <c r="JX99" t="str">
        <v>9285 - Probate Court</v>
      </c>
      <c r="JY99" t="str">
        <v>9290 - Law Library</v>
      </c>
      <c r="JZ99" t="str">
        <v>9291 - SBE</v>
      </c>
      <c r="KA99" t="str">
        <v>9292 - Fire Marshall</v>
      </c>
      <c r="KB99" t="str">
        <v>9410 - IT Projects</v>
      </c>
      <c r="KC99" t="str">
        <v>9420 - Facilities Projects</v>
      </c>
      <c r="KD99" t="str">
        <v>9430 - Public Works Projects</v>
      </c>
      <c r="KE99" t="str">
        <v>9440 - CSCD Projects</v>
      </c>
      <c r="KF99" t="str">
        <v>9450 - Elections</v>
      </c>
      <c r="KG99" t="str">
        <v>9455 - Household Hazardous Waste</v>
      </c>
      <c r="KH99" t="str">
        <v>9464 - American Rescue Plan</v>
      </c>
      <c r="KI99" t="str">
        <v>9466 - Major Grants</v>
      </c>
      <c r="KJ99" t="str">
        <v>9467 - HUD Section 8</v>
      </c>
      <c r="KK99" t="str">
        <v>9468 - Charter School</v>
      </c>
      <c r="KL99" t="str">
        <v>9900 - Non-Budget Charges</v>
      </c>
      <c r="KM99" t="str">
        <v>9910 - Countywide Appropriations</v>
      </c>
      <c r="KN99" t="str">
        <v>9915 - Surplus</v>
      </c>
      <c r="KO99" t="str">
        <v>9920 - Payroll -Dept</v>
      </c>
      <c r="KP99" t="str">
        <v>9940 - Reserves and Contingency</v>
      </c>
      <c r="KQ99" t="str">
        <v>9950 - Emergency Reserves</v>
      </c>
    </row>
  </sheetData>
  <sheetProtection algorithmName="SHA-512" hashValue="qiOvs2hgGaKD3PFryK605KRQ3KU7601NJ8Ej75OXfWOm8KVOIqrI8u07fkCotlECd/Ij6a/M+uJ+XXBhHFXKUA==" saltValue="qLybeYbInbGk0lwhDyasXg==" spinCount="100000" sheet="1" objects="1" scenarios="1"/>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D72B4C-DB81-424D-A755-AA5F0D82D107}">
  <sheetPr codeName="Sheet12"/>
  <dimension ref="A1:PA99"/>
  <sheetViews>
    <sheetView workbookViewId="0">
      <selection activeCell="A2" sqref="A2"/>
    </sheetView>
  </sheetViews>
  <sheetFormatPr defaultRowHeight="15" x14ac:dyDescent="0.25"/>
  <sheetData>
    <row r="1" spans="1:417" x14ac:dyDescent="0.25">
      <c r="A1" t="s">
        <v>79</v>
      </c>
    </row>
    <row r="2" spans="1:417" x14ac:dyDescent="0.25">
      <c r="A2" t="str" cm="1">
        <f t="array" ref="A2:PA2">TRANSPOSE(_xlfn._xlws.SORT(_xlfn._xlws.FILTER(TableAccount[Account List],ISNUMBER(SEARCH(Travel!AA3,TableAccount[Account List])))))</f>
        <v>61010 - Salaries - Official</v>
      </c>
      <c r="B2" t="str">
        <v>61011 - District Court Judges(Tex. Govt. Code Sec. 659.012(a)(1))</v>
      </c>
      <c r="C2" t="str">
        <v>61012 - Court of Appeals Justices(Tex. Govt. Code Sec. 659.012(a)(2))</v>
      </c>
      <c r="D2" t="str">
        <v>61013 - Supreme Court Justices &amp; Court of Criminal Appeals Judges(Tex. Govt. Code Sec. 659.012(a)(3))</v>
      </c>
      <c r="E2" t="str">
        <v>61014 - County Court at Law Judges (Tex. Govt. Code Sec. 25.0005)</v>
      </c>
      <c r="F2" t="str">
        <v>61015 - Probate Court Judges(Tex. Govt. Code Sec. 25.0023)</v>
      </c>
      <c r="G2" t="str">
        <v>61016 - Appointed Directors</v>
      </c>
      <c r="H2" t="str">
        <v>61020 - Salaries - Assistant</v>
      </c>
      <c r="I2" t="str">
        <v>61025 - Supplemental Pay</v>
      </c>
      <c r="J2" t="str">
        <v>61030 - Salaries - Court Coordinators</v>
      </c>
      <c r="K2" t="str">
        <v>61040 - Salaries - Court Reporters</v>
      </c>
      <c r="L2" t="str">
        <v>61050 - Salaries - Overtime</v>
      </c>
      <c r="M2" t="str">
        <v>61060 - Salaries - Extra Help</v>
      </c>
      <c r="N2" t="str">
        <v>61061 - Salaries - Part-time Regular</v>
      </c>
      <c r="O2" t="str">
        <v>61062 - Salaries - Part-time Temporary</v>
      </c>
      <c r="P2" t="str">
        <v>61070 - Automobile Allowance</v>
      </c>
      <c r="Q2" t="str">
        <v>61080 - Mileage Reimbursement</v>
      </c>
      <c r="R2" t="str">
        <v>61090 - Salary Lag Account</v>
      </c>
      <c r="S2" t="str">
        <v>61110 - Social Security</v>
      </c>
      <c r="T2" t="str">
        <v>61111 - FICA_A01111</v>
      </c>
      <c r="U2" t="str">
        <v>61112 - Medicare_A01112</v>
      </c>
      <c r="V2" t="str">
        <v>61113 - PARS</v>
      </c>
      <c r="W2" t="str">
        <v>61120 - Sick Leave Payoff</v>
      </c>
      <c r="X2" t="str">
        <v>61140 - Insurance -Employer</v>
      </c>
      <c r="Y2" t="str">
        <v>61150 - Fringe Benefits Retirement-Employer</v>
      </c>
      <c r="Z2" t="str">
        <v>61160 - Unemployment Insurance</v>
      </c>
      <c r="AA2" t="str">
        <v>61190 - Workers Compensation- County</v>
      </c>
      <c r="AB2" t="str">
        <v>62001 - Operating - Budget Only</v>
      </c>
      <c r="AC2" t="str">
        <v>62010 - Advertising</v>
      </c>
      <c r="AD2" t="str">
        <v>62011 - Classified Advertising</v>
      </c>
      <c r="AE2" t="str">
        <v>62012 - Advertisement for Bids</v>
      </c>
      <c r="AF2" t="str">
        <v>62013 - Legal Notices</v>
      </c>
      <c r="AG2" t="str">
        <v>62014 - Other</v>
      </c>
      <c r="AH2" t="str">
        <v>62015 - Forfeiture Disbursements</v>
      </c>
      <c r="AI2" t="str">
        <v>62021 - Truck  Rental</v>
      </c>
      <c r="AJ2" t="str">
        <v>62022 - Equipment Rental</v>
      </c>
      <c r="AK2" t="str">
        <v>62023 - Building Rental</v>
      </c>
      <c r="AL2" t="str">
        <v>62024 - Other  Rental</v>
      </c>
      <c r="AM2" t="str">
        <v>62025 - Voting Machine Rental</v>
      </c>
      <c r="AN2" t="str">
        <v>62026 - Business Travel</v>
      </c>
      <c r="AO2" t="str">
        <v>62027 - Conference Travel</v>
      </c>
      <c r="AP2" t="str">
        <v>62028 - Legislative Travel</v>
      </c>
      <c r="AQ2" t="str">
        <v>62029 - Recruiting Travel</v>
      </c>
      <c r="AR2" t="str">
        <v>62030 - Administrative Expense</v>
      </c>
      <c r="AS2" t="str">
        <v>62031 - Administrative Expense Contra</v>
      </c>
      <c r="AT2" t="str">
        <v>62035 - Late Fees/Finance Charges</v>
      </c>
      <c r="AU2" t="str">
        <v>62036 - Day Treatment Program</v>
      </c>
      <c r="AV2" t="str">
        <v>62037 - Electronic Monitoring</v>
      </c>
      <c r="AW2" t="str">
        <v>62038 - Juvenile Groceries</v>
      </c>
      <c r="AX2" t="str">
        <v>62039 - Emergency Foster Care</v>
      </c>
      <c r="AY2" t="str">
        <v>62040 - Emergency Food Assistance</v>
      </c>
      <c r="AZ2" t="str">
        <v>62041 - Emergency Medical Assistance</v>
      </c>
      <c r="BA2" t="str">
        <v>62042 - School/Recreation Expense</v>
      </c>
      <c r="BB2" t="str">
        <v>62043 - Residential Placement</v>
      </c>
      <c r="BC2" t="str">
        <v>62044 - Medical Expenses</v>
      </c>
      <c r="BD2" t="str">
        <v>62050 - Conference/Staff Development Expense</v>
      </c>
      <c r="BE2" t="str">
        <v>62080 - Dues &amp; Subscriptions</v>
      </c>
      <c r="BF2" t="str">
        <v>62081 - Organizational Dues</v>
      </c>
      <c r="BG2" t="str">
        <v>62082 - Subscriptions</v>
      </c>
      <c r="BH2" t="str">
        <v>62083 - Refunds</v>
      </c>
      <c r="BI2" t="str">
        <v>62084 - Reporting Vital Statistics</v>
      </c>
      <c r="BJ2" t="str">
        <v>62090 - Property Less than $5000</v>
      </c>
      <c r="BK2" t="str">
        <v>62093 - Computer Hardware less than $5000</v>
      </c>
      <c r="BL2" t="str">
        <v>62094 - Software as a service</v>
      </c>
      <c r="BM2" t="str">
        <v>62095 - Computer Software</v>
      </c>
      <c r="BN2" t="str">
        <v>62097 - Radios less than $5000 (8/30/01)</v>
      </c>
      <c r="BO2" t="str">
        <v>62098 - Weapons - Guns, Rifles</v>
      </c>
      <c r="BP2" t="str">
        <v>62125 - Questioned Cost Reimbursement</v>
      </c>
      <c r="BQ2" t="str">
        <v>62136 - Court Appointed Interpreter</v>
      </c>
      <c r="BR2" t="str">
        <v>62140 - Transportation Assistance</v>
      </c>
      <c r="BS2" t="str">
        <v>62150 - License &amp; Permit Fees</v>
      </c>
      <c r="BT2" t="str">
        <v>62151 - Rental Assistance- Emergency</v>
      </c>
      <c r="BU2" t="str">
        <v>62152 - Rental Assistance - Long Term</v>
      </c>
      <c r="BV2" t="str">
        <v>62153 - Rental Assistance - Client ERAP</v>
      </c>
      <c r="BW2" t="str">
        <v>62154 - Furnishings Assistance</v>
      </c>
      <c r="BX2" t="str">
        <v>62155 - Juror Housing &amp; Meals</v>
      </c>
      <c r="BY2" t="str">
        <v>62156 - Notary /Bonds Fees</v>
      </c>
      <c r="BZ2" t="str">
        <v>62157 - Rental Assistance - Portability Vouchers</v>
      </c>
      <c r="CA2" t="str">
        <v>62160 - Office Supplies</v>
      </c>
      <c r="CB2" t="str">
        <v>62170 - Postage</v>
      </c>
      <c r="CC2" t="str">
        <v>62175 - Printing / Imaging Expense</v>
      </c>
      <c r="CD2" t="str">
        <v>62179 - Water/Sewer/Garbage</v>
      </c>
      <c r="CE2" t="str">
        <v>62180 - Emergency Assistance</v>
      </c>
      <c r="CF2" t="str">
        <v>62181 - Utilities Assistance - Elderly</v>
      </c>
      <c r="CG2" t="str">
        <v>62182 - Utilities Assistance - Emergency</v>
      </c>
      <c r="CH2" t="str">
        <v>62183 - Utilities Assistance - Co Payment</v>
      </c>
      <c r="CI2" t="str">
        <v>62184 - Utilities Assistance - Mortgage</v>
      </c>
      <c r="CJ2" t="str">
        <v>62185 - Utitlities Assitance - ERAP Client</v>
      </c>
      <c r="CK2" t="str">
        <v>62186 - Utilities Assistance</v>
      </c>
      <c r="CL2" t="str">
        <v>62187 - Utilities</v>
      </c>
      <c r="CM2" t="str">
        <v>62188 - Print Shop Expenses</v>
      </c>
      <c r="CN2" t="str">
        <v>62189 - Publications</v>
      </c>
      <c r="CO2" t="str">
        <v>62190 - Testing Expense</v>
      </c>
      <c r="CP2" t="str">
        <v>62191 - Mortgage Assistance</v>
      </c>
      <c r="CQ2" t="str">
        <v>62192 - Transportation Assistance</v>
      </c>
      <c r="CR2" t="str">
        <v>62195 - Other Miscellaneous</v>
      </c>
      <c r="CS2" t="str">
        <v>62200 - Engineering</v>
      </c>
      <c r="CT2" t="str">
        <v>62210 - Shipping &amp; Handing (Freight)</v>
      </c>
      <c r="CU2" t="str">
        <v>62211 - Telephones</v>
      </c>
      <c r="CV2" t="str">
        <v>62212 - Cellular Phones</v>
      </c>
      <c r="CW2" t="str">
        <v>62213 - Pagers</v>
      </c>
      <c r="CX2" t="str">
        <v>62214 - Internet Access</v>
      </c>
      <c r="CY2" t="str">
        <v>62215 - Telecom maintenance and repair</v>
      </c>
      <c r="CZ2" t="str">
        <v>62216 - Telecom contracts</v>
      </c>
      <c r="DA2" t="str">
        <v>62217 - Telecommunications</v>
      </c>
      <c r="DB2" t="str">
        <v>62218 - Telephone Reimbursement</v>
      </c>
      <c r="DC2" t="str">
        <v>62219 - Long Distance</v>
      </c>
      <c r="DD2" t="str">
        <v>62221 - Financial &amp; Audit</v>
      </c>
      <c r="DE2" t="str">
        <v>62222 - Sign Painting &amp; Lettering</v>
      </c>
      <c r="DF2" t="str">
        <v>62223 - Medical Services</v>
      </c>
      <c r="DG2" t="str">
        <v>62225 - Other Professional Fees</v>
      </c>
      <c r="DH2" t="str">
        <v>62226 - Professional Fees - Sub-Recipients</v>
      </c>
      <c r="DI2" t="str">
        <v>62227 - Collection Fees - Linebarger</v>
      </c>
      <c r="DJ2" t="str">
        <v>62228 - Judical Region - Local Issue</v>
      </c>
      <c r="DK2" t="str">
        <v>62229 - Contra - Reimbursement from Ci</v>
      </c>
      <c r="DL2" t="str">
        <v>62235 - DDA - Spendable Balance</v>
      </c>
      <c r="DM2" t="str">
        <v>62240 - Incentives- Participants</v>
      </c>
      <c r="DN2" t="str">
        <v>62250 - Incentives- Grants</v>
      </c>
      <c r="DO2" t="str">
        <v>62254 - Lumber</v>
      </c>
      <c r="DP2" t="str">
        <v>62255 - Steel &amp; Iron</v>
      </c>
      <c r="DQ2" t="str">
        <v>62256 - Concrete Pipes</v>
      </c>
      <c r="DR2" t="str">
        <v>62257 - Sand</v>
      </c>
      <c r="DS2" t="str">
        <v>62258 - Chat</v>
      </c>
      <c r="DT2" t="str">
        <v>62259 - Liquid Asphalt</v>
      </c>
      <c r="DU2" t="str">
        <v>62260 - Asphalt Plant Mix</v>
      </c>
      <c r="DV2" t="str">
        <v>62261 - Cement Slurry</v>
      </c>
      <c r="DW2" t="str">
        <v>62262 - Road Gravel</v>
      </c>
      <c r="DX2" t="str">
        <v>62263 - Hazardous Waste Disposal</v>
      </c>
      <c r="DY2" t="str">
        <v>62264 - Waste Disposal</v>
      </c>
      <c r="DZ2" t="str">
        <v>62265 - Trash / Litter Removal</v>
      </c>
      <c r="EA2" t="str">
        <v>62266 - Cement Sacrete</v>
      </c>
      <c r="EB2" t="str">
        <v>62267 - Signage</v>
      </c>
      <c r="EC2" t="str">
        <v>62268 - Surety Bonds</v>
      </c>
      <c r="ED2" t="str">
        <v>62269 - Death/Burial Expense</v>
      </c>
      <c r="EE2" t="str">
        <v>62270 - Line Stabilizer</v>
      </c>
      <c r="EF2" t="str">
        <v>62271 - Delivery Service</v>
      </c>
      <c r="EG2" t="str">
        <v>62275 - Usage Equipment</v>
      </c>
      <c r="EH2" t="str">
        <v>62280 - Usage Materials/Burdened</v>
      </c>
      <c r="EI2" t="str">
        <v>62285 - Fuel</v>
      </c>
      <c r="EJ2" t="str">
        <v>62310 - Petit Jury</v>
      </c>
      <c r="EK2" t="str">
        <v>62320 - Grand Jury</v>
      </c>
      <c r="EL2" t="str">
        <v>62330 - Visiting Judges</v>
      </c>
      <c r="EM2" t="str">
        <v>62340 - Visiting Court Reporters</v>
      </c>
      <c r="EN2" t="str">
        <v>62350 - Election Workers</v>
      </c>
      <c r="EO2" t="str">
        <v>62351 - DCCCD  Fitness Center</v>
      </c>
      <c r="EP2" t="str">
        <v>62352 - Room &amp; Board</v>
      </c>
      <c r="EQ2" t="str">
        <v>62353 - Cable Television</v>
      </c>
      <c r="ER2" t="str">
        <v>62354 - Relocation Expense</v>
      </c>
      <c r="ES2" t="str">
        <v>62355 - Miscellaneous Reimbursables</v>
      </c>
      <c r="ET2" t="str">
        <v>62356 - Maintenance Contracts</v>
      </c>
      <c r="EU2" t="str">
        <v>62357 - CPS Contracts</v>
      </c>
      <c r="EV2" t="str">
        <v>62358 - General Liability</v>
      </c>
      <c r="EW2" t="str">
        <v>62359 - Property Insurance</v>
      </c>
      <c r="EX2" t="str">
        <v>62360 - Insurance</v>
      </c>
      <c r="EY2" t="str">
        <v>62361 - Data Processing Contract</v>
      </c>
      <c r="EZ2" t="str">
        <v>62362 - Workers Comp (Courtesy Patrol)</v>
      </c>
      <c r="FA2" t="str">
        <v>62363 - Fire Fighting</v>
      </c>
      <c r="FB2" t="str">
        <v>62364 - Claims Against County</v>
      </c>
      <c r="FC2" t="str">
        <v>62365 - Janitorial Service -Contractual</v>
      </c>
      <c r="FD2" t="str">
        <v>62366 - Records Management Contracts</v>
      </c>
      <c r="FE2" t="str">
        <v>62367 - Other Contractual Services</v>
      </c>
      <c r="FF2" t="str">
        <v>62368 - Water Improvements - CDBG</v>
      </c>
      <c r="FG2" t="str">
        <v>62369 - Streets/Sidewalks - CDBG</v>
      </c>
      <c r="FH2" t="str">
        <v>62370 - Housing Reconstruction - CDBG</v>
      </c>
      <c r="FI2" t="str">
        <v>62371 - Transfer to State</v>
      </c>
      <c r="FJ2" t="str">
        <v>62372 - Indirect Costs</v>
      </c>
      <c r="FK2" t="str">
        <v>62373 - EMS Service</v>
      </c>
      <c r="FL2" t="str">
        <v>62374 - Mental Health State Contracts</v>
      </c>
      <c r="FM2" t="str">
        <v>62375 - Blight Removal/Demolition - CDBG</v>
      </c>
      <c r="FN2" t="str">
        <v>62376 - Housing Construction - CDBG</v>
      </c>
      <c r="FO2" t="str">
        <v>62377 - Building Improvements - CDBG</v>
      </c>
      <c r="FP2" t="str">
        <v>62378 - Sewer Improvements - CDBG</v>
      </c>
      <c r="FQ2" t="str">
        <v>62379 - Code Adminisstrator - CDBF</v>
      </c>
      <c r="FR2" t="str">
        <v>62405 - Tuition Reimbursement</v>
      </c>
      <c r="FS2" t="str">
        <v>62410 - Substitute Court Reporters</v>
      </c>
      <c r="FT2" t="str">
        <v>62430 - Consulting Fees</v>
      </c>
      <c r="FU2" t="str">
        <v>62440 - Classroom Training</v>
      </c>
      <c r="FV2" t="str">
        <v>62460 - Training Fees</v>
      </c>
      <c r="FW2" t="str">
        <v>62462 - Registration Fees - Training</v>
      </c>
      <c r="FX2" t="str">
        <v>62465 - Court Appointed Masters/Refere</v>
      </c>
      <c r="FY2" t="str">
        <v>62470 - Court Appted Atty - Other allowable Exp District Court</v>
      </c>
      <c r="FZ2" t="str">
        <v>62471 - Court Appted Atty - Other allowable Exp County Court</v>
      </c>
      <c r="GA2" t="str">
        <v>62472 - Court Appted Atty - Other allowable Exp Appeals</v>
      </c>
      <c r="GB2" t="str">
        <v>62473 - Court Appted Atty - Misdemeanor</v>
      </c>
      <c r="GC2" t="str">
        <v>62474 - Court Appted Atty - County Court Appeal</v>
      </c>
      <c r="GD2" t="str">
        <v>62475 - Court Appted Atty - Felony</v>
      </c>
      <c r="GE2" t="str">
        <v>62476 - Court Appted Atty - Captial Murder</v>
      </c>
      <c r="GF2" t="str">
        <v>62477 - Court Appted Atty - Writs</v>
      </c>
      <c r="GG2" t="str">
        <v>62478 - Court Appted Atty - Investigator</v>
      </c>
      <c r="GH2" t="str">
        <v>62479 - Court Appted Atty -Child Welfare</v>
      </c>
      <c r="GI2" t="str">
        <v>62480 - Court Appted Atty - Delinquency</v>
      </c>
      <c r="GJ2" t="str">
        <v>62481 - Court Appointed Atty. -   Death Penalty</v>
      </c>
      <c r="GK2" t="str">
        <v>62482 - Court Appted Atty - No Charges</v>
      </c>
      <c r="GL2" t="str">
        <v>62483 - Court Appted Atty - District Court Appeal</v>
      </c>
      <c r="GM2" t="str">
        <v>62484 - Courty Appted Atty - Other allowable Exp Capital</v>
      </c>
      <c r="GN2" t="str">
        <v>62485 - Ct. Appt. Ad-Iitem Full Guardianship</v>
      </c>
      <c r="GO2" t="str">
        <v>62486 - Court Appointed Advocates</v>
      </c>
      <c r="GP2" t="str">
        <v>62488 - Trial Expense Other Court Costs</v>
      </c>
      <c r="GQ2" t="str">
        <v>62491 - Transcripts of Proceedings</v>
      </c>
      <c r="GR2" t="str">
        <v>62492 - Mediators</v>
      </c>
      <c r="GS2" t="str">
        <v>62493 - Witness Fees</v>
      </c>
      <c r="GT2" t="str">
        <v>62494 - Expenses -Visiting Judges &amp; CT Reporters</v>
      </c>
      <c r="GU2" t="str">
        <v>62495 - Attorney Pro Tem</v>
      </c>
      <c r="GV2" t="str">
        <v>62496 - Appraisal District Share</v>
      </c>
      <c r="GW2" t="str">
        <v>62497 - Expert Testimony - Non PSYCH</v>
      </c>
      <c r="GX2" t="str">
        <v>62498 - Expert Testimony - Psych</v>
      </c>
      <c r="GY2" t="str">
        <v>62499 - Expert Testimony - Non Psych Capital</v>
      </c>
      <c r="GZ2" t="str">
        <v>62500 - Expert Testimony - PD</v>
      </c>
      <c r="HA2" t="str">
        <v>62501 - Expert Testimony - Psych Capital</v>
      </c>
      <c r="HB2" t="str">
        <v>62502 - Capital Public Defender Expert Witness</v>
      </c>
      <c r="HC2" t="str">
        <v>62505 - Investigator - Capital</v>
      </c>
      <c r="HD2" t="str">
        <v>62510 - Ammunition/Explosives</v>
      </c>
      <c r="HE2" t="str">
        <v>62520 - Crime Scene Supplies</v>
      </c>
      <c r="HF2" t="str">
        <v>62530 - Law Enforcement Badges</v>
      </c>
      <c r="HG2" t="str">
        <v>62535 - Bulletproof Vests</v>
      </c>
      <c r="HH2" t="str">
        <v>62540 - Groceries</v>
      </c>
      <c r="HI2" t="str">
        <v>62543 - Vehicles Insurance</v>
      </c>
      <c r="HJ2" t="str">
        <v>62544 - Other</v>
      </c>
      <c r="HK2" t="str">
        <v>62545 - Household Utensils</v>
      </c>
      <c r="HL2" t="str">
        <v>62550 - Kitchen Supplies</v>
      </c>
      <c r="HM2" t="str">
        <v>62555 - Detention Supplies</v>
      </c>
      <c r="HN2" t="str">
        <v>62556 - Personal Care Toiletries</v>
      </c>
      <c r="HO2" t="str">
        <v>62560 - Land-Open Spaces and PW</v>
      </c>
      <c r="HP2" t="str">
        <v>62565 - Citi Lead Projects - Public Wks</v>
      </c>
      <c r="HQ2" t="str">
        <v>62567 - Professional Services</v>
      </c>
      <c r="HR2" t="str">
        <v>62568 - R O W</v>
      </c>
      <c r="HS2" t="str">
        <v>62569 - Land Improvment- Highways and Streets</v>
      </c>
      <c r="HT2" t="str">
        <v>62570 - Construction</v>
      </c>
      <c r="HU2" t="str">
        <v>62571 - Special Commissioners</v>
      </c>
      <c r="HV2" t="str">
        <v>62575 - Clothing  &amp;  Bedding</v>
      </c>
      <c r="HW2" t="str">
        <v>62580 - Reserve Deputy Bond</v>
      </c>
      <c r="HX2" t="str">
        <v>62585 - Informant Fees</v>
      </c>
      <c r="HY2" t="str">
        <v>62590 - County Auto Maintenance</v>
      </c>
      <c r="HZ2" t="str">
        <v>62595 - Vehicle Emissions Repairs</v>
      </c>
      <c r="IA2" t="str">
        <v>62610 - Auto Parts &amp; Supplies</v>
      </c>
      <c r="IB2" t="str">
        <v>62620 - Towing / Road Service</v>
      </c>
      <c r="IC2" t="str">
        <v>62630 - Radio Parts &amp; Supplies</v>
      </c>
      <c r="ID2" t="str">
        <v>62635 - Materials and Supplies</v>
      </c>
      <c r="IE2" t="str">
        <v>62640 - Maintenance/Labor on Building/Office Equipment</v>
      </c>
      <c r="IF2" t="str">
        <v>62650 - Special Equipment Maintenance</v>
      </c>
      <c r="IG2" t="str">
        <v>62660 - Computer Maintenance (Non Contractual)</v>
      </c>
      <c r="IH2" t="str">
        <v>62670 - Maintenance</v>
      </c>
      <c r="II2" t="str">
        <v>62680 - Building Material</v>
      </c>
      <c r="IJ2" t="str">
        <v>62690 - Hardware &amp; Electrical Supplies</v>
      </c>
      <c r="IK2" t="str">
        <v>62710 - Plumbing Supplies</v>
      </c>
      <c r="IL2" t="str">
        <v>62720 - Janitorial Supplies</v>
      </c>
      <c r="IM2" t="str">
        <v>62730 - Small Tools</v>
      </c>
      <c r="IN2" t="str">
        <v>62740 - Painting Supplies</v>
      </c>
      <c r="IO2" t="str">
        <v>62750 - Welding Supplies</v>
      </c>
      <c r="IP2" t="str">
        <v>62760 - Ground Maintenance</v>
      </c>
      <c r="IQ2" t="str">
        <v>62770 - Extermination/Fumigation</v>
      </c>
      <c r="IR2" t="str">
        <v>62810 - Groceries-Other</v>
      </c>
      <c r="IS2" t="str">
        <v>62815 - Jury Room Supplies</v>
      </c>
      <c r="IT2" t="str">
        <v>62818 - FM-Minor Building Alterations</v>
      </c>
      <c r="IU2" t="str">
        <v>62820 - Agricultural Supplies</v>
      </c>
      <c r="IV2" t="str">
        <v>62825 - Animal &amp; Livestock Feed &amp; Supplies</v>
      </c>
      <c r="IW2" t="str">
        <v>62830 - Animal Disposal</v>
      </c>
      <c r="IX2" t="str">
        <v>62835 - Autopsy Supplies</v>
      </c>
      <c r="IY2" t="str">
        <v>62840 - Laboratory Supplies</v>
      </c>
      <c r="IZ2" t="str">
        <v>62845 - Chemicals</v>
      </c>
      <c r="JA2" t="str">
        <v>62846 - Cylinder Gases</v>
      </c>
      <c r="JB2" t="str">
        <v>62847 - Drafting /Survey Supplies</v>
      </c>
      <c r="JC2" t="str">
        <v>62860 - FM-ADA Improvements</v>
      </c>
      <c r="JD2" t="str">
        <v>62861 - FM-Flooring updates</v>
      </c>
      <c r="JE2" t="str">
        <v>62862 - FM-Environmental Remediation</v>
      </c>
      <c r="JF2" t="str">
        <v>62863 - FM-HVAC Repair</v>
      </c>
      <c r="JG2" t="str">
        <v>62864 - FM-Minor Building Alterations</v>
      </c>
      <c r="JH2" t="str">
        <v>62865 - FM-Landscaping</v>
      </c>
      <c r="JI2" t="str">
        <v>62866 - FM-ADA Improvements</v>
      </c>
      <c r="JJ2" t="str">
        <v>62867 - FM-Lighting</v>
      </c>
      <c r="JK2" t="str">
        <v>62868 - FM-Other Facility Expense</v>
      </c>
      <c r="JL2" t="str">
        <v>62869 - FM-Fire Alarm&amp; Smoke Detectors</v>
      </c>
      <c r="JM2" t="str">
        <v>62871 - FM-Other Facility Expense</v>
      </c>
      <c r="JN2" t="str">
        <v>62872 - FM-Parking Program</v>
      </c>
      <c r="JO2" t="str">
        <v>62873 - FM-Emergency Management System</v>
      </c>
      <c r="JP2" t="str">
        <v>62874 - FM-Electrical</v>
      </c>
      <c r="JQ2" t="str">
        <v>62875 - FM-Plumbing</v>
      </c>
      <c r="JR2" t="str">
        <v>62876 - FM-Elevators</v>
      </c>
      <c r="JS2" t="str">
        <v>62880 - Election Supplies</v>
      </c>
      <c r="JT2" t="str">
        <v>62890 - Voting Machine Supplies</v>
      </c>
      <c r="JU2" t="str">
        <v>62910 - Voting Machine Transportation</v>
      </c>
      <c r="JV2" t="str">
        <v>62920 - Drug &amp; Medical Supplies</v>
      </c>
      <c r="JW2" t="str">
        <v>62930 - Photo Supplies</v>
      </c>
      <c r="JX2" t="str">
        <v>62935 - Two-Way Radios</v>
      </c>
      <c r="JY2" t="str">
        <v>62940 - Laundry &amp; Cleaning Supplies</v>
      </c>
      <c r="JZ2" t="str">
        <v>62950 - Books &amp; Supplements</v>
      </c>
      <c r="KA2" t="str">
        <v>62960 - Training Supplies</v>
      </c>
      <c r="KB2" t="str">
        <v>62970 - Uniforms</v>
      </c>
      <c r="KC2" t="str">
        <v>62975 - Payment Old Cancelled Warrants</v>
      </c>
      <c r="KD2" t="str">
        <v>62980 - Auto Expense - Incidental</v>
      </c>
      <c r="KE2" t="str">
        <v>62990 - Special Allocation - Welfare Dept.</v>
      </c>
      <c r="KF2" t="str">
        <v>62995 - Lease Expenses</v>
      </c>
      <c r="KG2" t="str">
        <v>63101 - GT6112-Substitute Teacher Salaries</v>
      </c>
      <c r="KH2" t="str">
        <v>63102 - GT6119-Teachers and Other Prof</v>
      </c>
      <c r="KI2" t="str">
        <v>63103 - GT6121-Extra Duty Pay /Overtime</v>
      </c>
      <c r="KJ2" t="str">
        <v>63104 - GT6129-Support Salaries</v>
      </c>
      <c r="KK2" t="str">
        <v>63105 - GT6141-Social Security / Medic</v>
      </c>
      <c r="KL2" t="str">
        <v>63106 - GT6142-Group Health and Life I</v>
      </c>
      <c r="KM2" t="str">
        <v>63107 - GT6143-Workers Compensation</v>
      </c>
      <c r="KN2" t="str">
        <v>63108 - GT6145-Unemployment Compensation</v>
      </c>
      <c r="KO2" t="str">
        <v>63109 - GT6146-Teacher Retirement / TR</v>
      </c>
      <c r="KP2" t="str">
        <v>63110 - GT6200-No Description</v>
      </c>
      <c r="KQ2" t="str">
        <v>63111 - GT6211-Legal Services</v>
      </c>
      <c r="KR2" t="str">
        <v>63112 - GT6212-Audit Services</v>
      </c>
      <c r="KS2" t="str">
        <v>63113 - GT6239-Education Service Center</v>
      </c>
      <c r="KT2" t="str">
        <v>63114 - GT6249-Maintenance and Repair</v>
      </c>
      <c r="KU2" t="str">
        <v>63115 - GT6259-Utilities</v>
      </c>
      <c r="KV2" t="str">
        <v>63116 - GT6269-Rentals - Operating Lea</v>
      </c>
      <c r="KW2" t="str">
        <v>63117 - GT6299-No Description</v>
      </c>
      <c r="KX2" t="str">
        <v>63118 - GT6319-Supplies for Maintenanc</v>
      </c>
      <c r="KY2" t="str">
        <v>63119 - GT6321-Textbooks</v>
      </c>
      <c r="KZ2" t="str">
        <v>63120 - GT6329-No Description</v>
      </c>
      <c r="LA2" t="str">
        <v>63121 - GT6339-Testing Materials</v>
      </c>
      <c r="LB2" t="str">
        <v>63122 - GT6399-Supplies and Materials</v>
      </c>
      <c r="LC2" t="str">
        <v>63123 - GT6411-Employee Travel</v>
      </c>
      <c r="LD2" t="str">
        <v>63124 - GT6429-Insurance Cost</v>
      </c>
      <c r="LE2" t="str">
        <v>63125 - GT6494-No Description</v>
      </c>
      <c r="LF2" t="str">
        <v>63126 - GT6499-Fees, Dues and Other Ex</v>
      </c>
      <c r="LG2" t="str">
        <v>67520 - Interest Payment</v>
      </c>
      <c r="LH2" t="str">
        <v>67525 - Premium &amp; Discount Amortization - Debt</v>
      </c>
      <c r="LI2" t="str">
        <v>67530 - Principal Payment</v>
      </c>
      <c r="LJ2" t="str">
        <v>67532 - Debt Issuance Costs</v>
      </c>
      <c r="LK2" t="str">
        <v>67535 - Deferred Debt Issuance Amortization</v>
      </c>
      <c r="LL2" t="str">
        <v>68001 - Property - Budget Only</v>
      </c>
      <c r="LM2" t="str">
        <v>68010 - Engineering &amp; Design ( Other than CMAQ)</v>
      </c>
      <c r="LN2" t="str">
        <v>68011 - Capital Outlay Other</v>
      </c>
      <c r="LO2" t="str">
        <v>68020 - Professional/Consultant Fees</v>
      </c>
      <c r="LP2" t="str">
        <v>68050 - Administrative Costs- Property</v>
      </c>
      <c r="LQ2" t="str">
        <v>68110 - Land - DO NOT USE</v>
      </c>
      <c r="LR2" t="str">
        <v>68111 - Land-NEW</v>
      </c>
      <c r="LS2" t="str">
        <v>68115 - Land Improvements</v>
      </c>
      <c r="LT2" t="str">
        <v>68116 - Land Improvements-NEW</v>
      </c>
      <c r="LU2" t="str">
        <v>68120 - Buildings</v>
      </c>
      <c r="LV2" t="str">
        <v>68121 - Building Reno - 20 year</v>
      </c>
      <c r="LW2" t="str">
        <v>68130 - Building Improvements</v>
      </c>
      <c r="LX2" t="str">
        <v>68131 - Tenant Build Out - Leasehold</v>
      </c>
      <c r="LY2" t="str">
        <v>68132 - Major Elevator Improvements</v>
      </c>
      <c r="LZ2" t="str">
        <v>68136 - Capx Temp Buildings</v>
      </c>
      <c r="MA2" t="str">
        <v>68141 - R-O-W - Land</v>
      </c>
      <c r="MB2" t="str">
        <v>68144 - R-O-W - Appraisers Fees</v>
      </c>
      <c r="MC2" t="str">
        <v>68147 - R-O-W - Title Expense</v>
      </c>
      <c r="MD2" t="str">
        <v>68149 - R-O-W - Sole Expense of State</v>
      </c>
      <c r="ME2" t="str">
        <v>68180 - Property Inspection</v>
      </c>
      <c r="MF2" t="str">
        <v>68185 - Archeological Survey</v>
      </c>
      <c r="MG2" t="str">
        <v>68190 - Architects Fees</v>
      </c>
      <c r="MH2" t="str">
        <v>68210 - Construction in Progress_A08210</v>
      </c>
      <c r="MI2" t="str">
        <v>68293 - Computer Hardware - Non capital outlay</v>
      </c>
      <c r="MJ2" t="str">
        <v>68294 - Computer Software As A Service - Not capitallized</v>
      </c>
      <c r="MK2" t="str">
        <v>68295 - Software Purchase - Non CAP</v>
      </c>
      <c r="ML2" t="str">
        <v>68311 - Roads</v>
      </c>
      <c r="MM2" t="str">
        <v>68312 - Bridges</v>
      </c>
      <c r="MN2" t="str">
        <v>68314 - Quality Control - Roads &amp; Bridge</v>
      </c>
      <c r="MO2" t="str">
        <v>68318 - Capital exp-cities</v>
      </c>
      <c r="MP2" t="str">
        <v>68319 - Capital - Contra (Reimbursement from Cities</v>
      </c>
      <c r="MQ2" t="str">
        <v>68330 - Curb, Gutter, &amp; Drainage</v>
      </c>
      <c r="MR2" t="str">
        <v>68399 - Capital-contra-cities</v>
      </c>
      <c r="MS2" t="str">
        <v>68410 - Furniture &amp; Equipment</v>
      </c>
      <c r="MT2" t="str">
        <v>68414 - Office Equipment</v>
      </c>
      <c r="MU2" t="str">
        <v>68415 - Equipment, Fixed Assets</v>
      </c>
      <c r="MV2" t="str">
        <v>68416 - Medical Equipment</v>
      </c>
      <c r="MW2" t="str">
        <v>68417 - Telephone Equipment</v>
      </c>
      <c r="MX2" t="str">
        <v>68418 - General Equipment</v>
      </c>
      <c r="MY2" t="str">
        <v>68419 - Laundry Equipment</v>
      </c>
      <c r="MZ2" t="str">
        <v>68520 - Telecommunication Equipment</v>
      </c>
      <c r="NA2" t="str">
        <v>68530 - Law Library Books (Complete Se</v>
      </c>
      <c r="NB2" t="str">
        <v>68610 - Special Equipment Maintenance</v>
      </c>
      <c r="NC2" t="str">
        <v>68615 - Road Construction Equipment</v>
      </c>
      <c r="ND2" t="str">
        <v>68616 - Laboratory Equipment</v>
      </c>
      <c r="NE2" t="str">
        <v>68620 - Vehicles</v>
      </c>
      <c r="NF2" t="str">
        <v>68621 - Electric Vehicles</v>
      </c>
      <c r="NG2" t="str">
        <v>68625 - Trucks</v>
      </c>
      <c r="NH2" t="str">
        <v>68630 - Computer Hardware</v>
      </c>
      <c r="NI2" t="str">
        <v>68639 - Software - Other Exp</v>
      </c>
      <c r="NJ2" t="str">
        <v>68640 - Computer Software over $10000</v>
      </c>
      <c r="NK2" t="str">
        <v>68641 - Software Dev, Imp, Cons Fees</v>
      </c>
      <c r="NL2" t="str">
        <v>68642 - Leases NonCapitalized F196 only</v>
      </c>
      <c r="NM2" t="str">
        <v>68643 - Capital Leases</v>
      </c>
      <c r="NN2" t="str">
        <v>68708 - Property - Traffic Signs</v>
      </c>
      <c r="NO2" t="str">
        <v>68713 - Property - Kitchen Equipment</v>
      </c>
      <c r="NP2" t="str">
        <v>68801 - Flooring Updates</v>
      </c>
      <c r="NQ2" t="str">
        <v>68803 - FM-Electrical</v>
      </c>
      <c r="NR2" t="str">
        <v>68806 - FM-Energy Management system</v>
      </c>
      <c r="NS2" t="str">
        <v>68809 - FM-Environmental Remediation</v>
      </c>
      <c r="NT2" t="str">
        <v>68812 - FM-Fire Alarm&amp; Smoke Detectors</v>
      </c>
      <c r="NU2" t="str">
        <v>68815 - FM-HVAC Repair</v>
      </c>
      <c r="NV2" t="str">
        <v>68818 - FM-Minor building alterations</v>
      </c>
      <c r="NW2" t="str">
        <v>68821 - FM-Painting</v>
      </c>
      <c r="NX2" t="str">
        <v>68824 - FM-Parking Program</v>
      </c>
      <c r="NY2" t="str">
        <v>68827 - FM_Plumbing</v>
      </c>
      <c r="NZ2" t="str">
        <v>68830 - FM-Roofing</v>
      </c>
      <c r="OA2" t="str">
        <v>68833 - Telcom</v>
      </c>
      <c r="OB2" t="str">
        <v>68836 - FM-Waterproofing</v>
      </c>
      <c r="OC2" t="str">
        <v>68839 - FM-Windows</v>
      </c>
      <c r="OD2" t="str">
        <v>68842 - FM-Landscaping</v>
      </c>
      <c r="OE2" t="str">
        <v>68845 - FM-ADA Improvements</v>
      </c>
      <c r="OF2" t="str">
        <v>68851 - FM-Lighting</v>
      </c>
      <c r="OG2" t="str">
        <v>68871 - FM-Other Facility Expense</v>
      </c>
      <c r="OH2" t="str">
        <v>68950 - Depreciation</v>
      </c>
      <c r="OI2" t="str">
        <v xml:space="preserve">68951 - Amortization </v>
      </c>
      <c r="OJ2" t="str">
        <v>68955 - Depreciation Adjustment - FA</v>
      </c>
      <c r="OK2" t="str">
        <v>68960 - Gain/Loss - NBV - FA</v>
      </c>
      <c r="OL2" t="str">
        <v>68961 - Cost of Removal Gain/Loss</v>
      </c>
      <c r="OM2" t="str">
        <v>69305 - Retiree-Health</v>
      </c>
      <c r="ON2" t="str">
        <v>69310 - W. Comp. Admin. Fee Expenses</v>
      </c>
      <c r="OO2" t="str">
        <v>69315 - Prescriptions</v>
      </c>
      <c r="OP2" t="str">
        <v>69320 - Administrative Fees-INS TRUST</v>
      </c>
      <c r="OQ2" t="str">
        <v>69325 - Trust - Section 125 Flex Claims</v>
      </c>
      <c r="OR2" t="str">
        <v>69330 - Trust - Optumhealth Bank</v>
      </c>
      <c r="OS2" t="str">
        <v>69335 - Trust - Miscellaneous Expenses</v>
      </c>
      <c r="OT2" t="str">
        <v>69340 - North Texas Alliance</v>
      </c>
      <c r="OU2" t="str">
        <v>69345 - Trust - Texas Health Choice</v>
      </c>
      <c r="OV2" t="str">
        <v>69350 - Trust - Safeguard Dental</v>
      </c>
      <c r="OW2" t="str">
        <v>69355 - Trust-Mental Health Network services</v>
      </c>
      <c r="OX2" t="str">
        <v>69360 - Trust - Refunds Medical Payments</v>
      </c>
      <c r="OY2" t="str">
        <v>69365 - Affordalbe Care ACT</v>
      </c>
      <c r="OZ2" t="str">
        <v>69370 - Special &amp; Trust Disbursements</v>
      </c>
      <c r="PA2" t="str">
        <v>69375 - ISF-Workers Comp Expenses</v>
      </c>
    </row>
    <row r="3" spans="1:417" x14ac:dyDescent="0.25">
      <c r="A3" t="str" cm="1">
        <f t="array" ref="A3:PA3">TRANSPOSE(_xlfn._xlws.SORT(_xlfn._xlws.FILTER(TableAccount[Account List],ISNUMBER(SEARCH(Travel!AA4,TableAccount[Account List])))))</f>
        <v>61010 - Salaries - Official</v>
      </c>
      <c r="B3" t="str">
        <v>61011 - District Court Judges(Tex. Govt. Code Sec. 659.012(a)(1))</v>
      </c>
      <c r="C3" t="str">
        <v>61012 - Court of Appeals Justices(Tex. Govt. Code Sec. 659.012(a)(2))</v>
      </c>
      <c r="D3" t="str">
        <v>61013 - Supreme Court Justices &amp; Court of Criminal Appeals Judges(Tex. Govt. Code Sec. 659.012(a)(3))</v>
      </c>
      <c r="E3" t="str">
        <v>61014 - County Court at Law Judges (Tex. Govt. Code Sec. 25.0005)</v>
      </c>
      <c r="F3" t="str">
        <v>61015 - Probate Court Judges(Tex. Govt. Code Sec. 25.0023)</v>
      </c>
      <c r="G3" t="str">
        <v>61016 - Appointed Directors</v>
      </c>
      <c r="H3" t="str">
        <v>61020 - Salaries - Assistant</v>
      </c>
      <c r="I3" t="str">
        <v>61025 - Supplemental Pay</v>
      </c>
      <c r="J3" t="str">
        <v>61030 - Salaries - Court Coordinators</v>
      </c>
      <c r="K3" t="str">
        <v>61040 - Salaries - Court Reporters</v>
      </c>
      <c r="L3" t="str">
        <v>61050 - Salaries - Overtime</v>
      </c>
      <c r="M3" t="str">
        <v>61060 - Salaries - Extra Help</v>
      </c>
      <c r="N3" t="str">
        <v>61061 - Salaries - Part-time Regular</v>
      </c>
      <c r="O3" t="str">
        <v>61062 - Salaries - Part-time Temporary</v>
      </c>
      <c r="P3" t="str">
        <v>61070 - Automobile Allowance</v>
      </c>
      <c r="Q3" t="str">
        <v>61080 - Mileage Reimbursement</v>
      </c>
      <c r="R3" t="str">
        <v>61090 - Salary Lag Account</v>
      </c>
      <c r="S3" t="str">
        <v>61110 - Social Security</v>
      </c>
      <c r="T3" t="str">
        <v>61111 - FICA_A01111</v>
      </c>
      <c r="U3" t="str">
        <v>61112 - Medicare_A01112</v>
      </c>
      <c r="V3" t="str">
        <v>61113 - PARS</v>
      </c>
      <c r="W3" t="str">
        <v>61120 - Sick Leave Payoff</v>
      </c>
      <c r="X3" t="str">
        <v>61140 - Insurance -Employer</v>
      </c>
      <c r="Y3" t="str">
        <v>61150 - Fringe Benefits Retirement-Employer</v>
      </c>
      <c r="Z3" t="str">
        <v>61160 - Unemployment Insurance</v>
      </c>
      <c r="AA3" t="str">
        <v>61190 - Workers Compensation- County</v>
      </c>
      <c r="AB3" t="str">
        <v>62001 - Operating - Budget Only</v>
      </c>
      <c r="AC3" t="str">
        <v>62010 - Advertising</v>
      </c>
      <c r="AD3" t="str">
        <v>62011 - Classified Advertising</v>
      </c>
      <c r="AE3" t="str">
        <v>62012 - Advertisement for Bids</v>
      </c>
      <c r="AF3" t="str">
        <v>62013 - Legal Notices</v>
      </c>
      <c r="AG3" t="str">
        <v>62014 - Other</v>
      </c>
      <c r="AH3" t="str">
        <v>62015 - Forfeiture Disbursements</v>
      </c>
      <c r="AI3" t="str">
        <v>62021 - Truck  Rental</v>
      </c>
      <c r="AJ3" t="str">
        <v>62022 - Equipment Rental</v>
      </c>
      <c r="AK3" t="str">
        <v>62023 - Building Rental</v>
      </c>
      <c r="AL3" t="str">
        <v>62024 - Other  Rental</v>
      </c>
      <c r="AM3" t="str">
        <v>62025 - Voting Machine Rental</v>
      </c>
      <c r="AN3" t="str">
        <v>62026 - Business Travel</v>
      </c>
      <c r="AO3" t="str">
        <v>62027 - Conference Travel</v>
      </c>
      <c r="AP3" t="str">
        <v>62028 - Legislative Travel</v>
      </c>
      <c r="AQ3" t="str">
        <v>62029 - Recruiting Travel</v>
      </c>
      <c r="AR3" t="str">
        <v>62030 - Administrative Expense</v>
      </c>
      <c r="AS3" t="str">
        <v>62031 - Administrative Expense Contra</v>
      </c>
      <c r="AT3" t="str">
        <v>62035 - Late Fees/Finance Charges</v>
      </c>
      <c r="AU3" t="str">
        <v>62036 - Day Treatment Program</v>
      </c>
      <c r="AV3" t="str">
        <v>62037 - Electronic Monitoring</v>
      </c>
      <c r="AW3" t="str">
        <v>62038 - Juvenile Groceries</v>
      </c>
      <c r="AX3" t="str">
        <v>62039 - Emergency Foster Care</v>
      </c>
      <c r="AY3" t="str">
        <v>62040 - Emergency Food Assistance</v>
      </c>
      <c r="AZ3" t="str">
        <v>62041 - Emergency Medical Assistance</v>
      </c>
      <c r="BA3" t="str">
        <v>62042 - School/Recreation Expense</v>
      </c>
      <c r="BB3" t="str">
        <v>62043 - Residential Placement</v>
      </c>
      <c r="BC3" t="str">
        <v>62044 - Medical Expenses</v>
      </c>
      <c r="BD3" t="str">
        <v>62050 - Conference/Staff Development Expense</v>
      </c>
      <c r="BE3" t="str">
        <v>62080 - Dues &amp; Subscriptions</v>
      </c>
      <c r="BF3" t="str">
        <v>62081 - Organizational Dues</v>
      </c>
      <c r="BG3" t="str">
        <v>62082 - Subscriptions</v>
      </c>
      <c r="BH3" t="str">
        <v>62083 - Refunds</v>
      </c>
      <c r="BI3" t="str">
        <v>62084 - Reporting Vital Statistics</v>
      </c>
      <c r="BJ3" t="str">
        <v>62090 - Property Less than $5000</v>
      </c>
      <c r="BK3" t="str">
        <v>62093 - Computer Hardware less than $5000</v>
      </c>
      <c r="BL3" t="str">
        <v>62094 - Software as a service</v>
      </c>
      <c r="BM3" t="str">
        <v>62095 - Computer Software</v>
      </c>
      <c r="BN3" t="str">
        <v>62097 - Radios less than $5000 (8/30/01)</v>
      </c>
      <c r="BO3" t="str">
        <v>62098 - Weapons - Guns, Rifles</v>
      </c>
      <c r="BP3" t="str">
        <v>62125 - Questioned Cost Reimbursement</v>
      </c>
      <c r="BQ3" t="str">
        <v>62136 - Court Appointed Interpreter</v>
      </c>
      <c r="BR3" t="str">
        <v>62140 - Transportation Assistance</v>
      </c>
      <c r="BS3" t="str">
        <v>62150 - License &amp; Permit Fees</v>
      </c>
      <c r="BT3" t="str">
        <v>62151 - Rental Assistance- Emergency</v>
      </c>
      <c r="BU3" t="str">
        <v>62152 - Rental Assistance - Long Term</v>
      </c>
      <c r="BV3" t="str">
        <v>62153 - Rental Assistance - Client ERAP</v>
      </c>
      <c r="BW3" t="str">
        <v>62154 - Furnishings Assistance</v>
      </c>
      <c r="BX3" t="str">
        <v>62155 - Juror Housing &amp; Meals</v>
      </c>
      <c r="BY3" t="str">
        <v>62156 - Notary /Bonds Fees</v>
      </c>
      <c r="BZ3" t="str">
        <v>62157 - Rental Assistance - Portability Vouchers</v>
      </c>
      <c r="CA3" t="str">
        <v>62160 - Office Supplies</v>
      </c>
      <c r="CB3" t="str">
        <v>62170 - Postage</v>
      </c>
      <c r="CC3" t="str">
        <v>62175 - Printing / Imaging Expense</v>
      </c>
      <c r="CD3" t="str">
        <v>62179 - Water/Sewer/Garbage</v>
      </c>
      <c r="CE3" t="str">
        <v>62180 - Emergency Assistance</v>
      </c>
      <c r="CF3" t="str">
        <v>62181 - Utilities Assistance - Elderly</v>
      </c>
      <c r="CG3" t="str">
        <v>62182 - Utilities Assistance - Emergency</v>
      </c>
      <c r="CH3" t="str">
        <v>62183 - Utilities Assistance - Co Payment</v>
      </c>
      <c r="CI3" t="str">
        <v>62184 - Utilities Assistance - Mortgage</v>
      </c>
      <c r="CJ3" t="str">
        <v>62185 - Utitlities Assitance - ERAP Client</v>
      </c>
      <c r="CK3" t="str">
        <v>62186 - Utilities Assistance</v>
      </c>
      <c r="CL3" t="str">
        <v>62187 - Utilities</v>
      </c>
      <c r="CM3" t="str">
        <v>62188 - Print Shop Expenses</v>
      </c>
      <c r="CN3" t="str">
        <v>62189 - Publications</v>
      </c>
      <c r="CO3" t="str">
        <v>62190 - Testing Expense</v>
      </c>
      <c r="CP3" t="str">
        <v>62191 - Mortgage Assistance</v>
      </c>
      <c r="CQ3" t="str">
        <v>62192 - Transportation Assistance</v>
      </c>
      <c r="CR3" t="str">
        <v>62195 - Other Miscellaneous</v>
      </c>
      <c r="CS3" t="str">
        <v>62200 - Engineering</v>
      </c>
      <c r="CT3" t="str">
        <v>62210 - Shipping &amp; Handing (Freight)</v>
      </c>
      <c r="CU3" t="str">
        <v>62211 - Telephones</v>
      </c>
      <c r="CV3" t="str">
        <v>62212 - Cellular Phones</v>
      </c>
      <c r="CW3" t="str">
        <v>62213 - Pagers</v>
      </c>
      <c r="CX3" t="str">
        <v>62214 - Internet Access</v>
      </c>
      <c r="CY3" t="str">
        <v>62215 - Telecom maintenance and repair</v>
      </c>
      <c r="CZ3" t="str">
        <v>62216 - Telecom contracts</v>
      </c>
      <c r="DA3" t="str">
        <v>62217 - Telecommunications</v>
      </c>
      <c r="DB3" t="str">
        <v>62218 - Telephone Reimbursement</v>
      </c>
      <c r="DC3" t="str">
        <v>62219 - Long Distance</v>
      </c>
      <c r="DD3" t="str">
        <v>62221 - Financial &amp; Audit</v>
      </c>
      <c r="DE3" t="str">
        <v>62222 - Sign Painting &amp; Lettering</v>
      </c>
      <c r="DF3" t="str">
        <v>62223 - Medical Services</v>
      </c>
      <c r="DG3" t="str">
        <v>62225 - Other Professional Fees</v>
      </c>
      <c r="DH3" t="str">
        <v>62226 - Professional Fees - Sub-Recipients</v>
      </c>
      <c r="DI3" t="str">
        <v>62227 - Collection Fees - Linebarger</v>
      </c>
      <c r="DJ3" t="str">
        <v>62228 - Judical Region - Local Issue</v>
      </c>
      <c r="DK3" t="str">
        <v>62229 - Contra - Reimbursement from Ci</v>
      </c>
      <c r="DL3" t="str">
        <v>62235 - DDA - Spendable Balance</v>
      </c>
      <c r="DM3" t="str">
        <v>62240 - Incentives- Participants</v>
      </c>
      <c r="DN3" t="str">
        <v>62250 - Incentives- Grants</v>
      </c>
      <c r="DO3" t="str">
        <v>62254 - Lumber</v>
      </c>
      <c r="DP3" t="str">
        <v>62255 - Steel &amp; Iron</v>
      </c>
      <c r="DQ3" t="str">
        <v>62256 - Concrete Pipes</v>
      </c>
      <c r="DR3" t="str">
        <v>62257 - Sand</v>
      </c>
      <c r="DS3" t="str">
        <v>62258 - Chat</v>
      </c>
      <c r="DT3" t="str">
        <v>62259 - Liquid Asphalt</v>
      </c>
      <c r="DU3" t="str">
        <v>62260 - Asphalt Plant Mix</v>
      </c>
      <c r="DV3" t="str">
        <v>62261 - Cement Slurry</v>
      </c>
      <c r="DW3" t="str">
        <v>62262 - Road Gravel</v>
      </c>
      <c r="DX3" t="str">
        <v>62263 - Hazardous Waste Disposal</v>
      </c>
      <c r="DY3" t="str">
        <v>62264 - Waste Disposal</v>
      </c>
      <c r="DZ3" t="str">
        <v>62265 - Trash / Litter Removal</v>
      </c>
      <c r="EA3" t="str">
        <v>62266 - Cement Sacrete</v>
      </c>
      <c r="EB3" t="str">
        <v>62267 - Signage</v>
      </c>
      <c r="EC3" t="str">
        <v>62268 - Surety Bonds</v>
      </c>
      <c r="ED3" t="str">
        <v>62269 - Death/Burial Expense</v>
      </c>
      <c r="EE3" t="str">
        <v>62270 - Line Stabilizer</v>
      </c>
      <c r="EF3" t="str">
        <v>62271 - Delivery Service</v>
      </c>
      <c r="EG3" t="str">
        <v>62275 - Usage Equipment</v>
      </c>
      <c r="EH3" t="str">
        <v>62280 - Usage Materials/Burdened</v>
      </c>
      <c r="EI3" t="str">
        <v>62285 - Fuel</v>
      </c>
      <c r="EJ3" t="str">
        <v>62310 - Petit Jury</v>
      </c>
      <c r="EK3" t="str">
        <v>62320 - Grand Jury</v>
      </c>
      <c r="EL3" t="str">
        <v>62330 - Visiting Judges</v>
      </c>
      <c r="EM3" t="str">
        <v>62340 - Visiting Court Reporters</v>
      </c>
      <c r="EN3" t="str">
        <v>62350 - Election Workers</v>
      </c>
      <c r="EO3" t="str">
        <v>62351 - DCCCD  Fitness Center</v>
      </c>
      <c r="EP3" t="str">
        <v>62352 - Room &amp; Board</v>
      </c>
      <c r="EQ3" t="str">
        <v>62353 - Cable Television</v>
      </c>
      <c r="ER3" t="str">
        <v>62354 - Relocation Expense</v>
      </c>
      <c r="ES3" t="str">
        <v>62355 - Miscellaneous Reimbursables</v>
      </c>
      <c r="ET3" t="str">
        <v>62356 - Maintenance Contracts</v>
      </c>
      <c r="EU3" t="str">
        <v>62357 - CPS Contracts</v>
      </c>
      <c r="EV3" t="str">
        <v>62358 - General Liability</v>
      </c>
      <c r="EW3" t="str">
        <v>62359 - Property Insurance</v>
      </c>
      <c r="EX3" t="str">
        <v>62360 - Insurance</v>
      </c>
      <c r="EY3" t="str">
        <v>62361 - Data Processing Contract</v>
      </c>
      <c r="EZ3" t="str">
        <v>62362 - Workers Comp (Courtesy Patrol)</v>
      </c>
      <c r="FA3" t="str">
        <v>62363 - Fire Fighting</v>
      </c>
      <c r="FB3" t="str">
        <v>62364 - Claims Against County</v>
      </c>
      <c r="FC3" t="str">
        <v>62365 - Janitorial Service -Contractual</v>
      </c>
      <c r="FD3" t="str">
        <v>62366 - Records Management Contracts</v>
      </c>
      <c r="FE3" t="str">
        <v>62367 - Other Contractual Services</v>
      </c>
      <c r="FF3" t="str">
        <v>62368 - Water Improvements - CDBG</v>
      </c>
      <c r="FG3" t="str">
        <v>62369 - Streets/Sidewalks - CDBG</v>
      </c>
      <c r="FH3" t="str">
        <v>62370 - Housing Reconstruction - CDBG</v>
      </c>
      <c r="FI3" t="str">
        <v>62371 - Transfer to State</v>
      </c>
      <c r="FJ3" t="str">
        <v>62372 - Indirect Costs</v>
      </c>
      <c r="FK3" t="str">
        <v>62373 - EMS Service</v>
      </c>
      <c r="FL3" t="str">
        <v>62374 - Mental Health State Contracts</v>
      </c>
      <c r="FM3" t="str">
        <v>62375 - Blight Removal/Demolition - CDBG</v>
      </c>
      <c r="FN3" t="str">
        <v>62376 - Housing Construction - CDBG</v>
      </c>
      <c r="FO3" t="str">
        <v>62377 - Building Improvements - CDBG</v>
      </c>
      <c r="FP3" t="str">
        <v>62378 - Sewer Improvements - CDBG</v>
      </c>
      <c r="FQ3" t="str">
        <v>62379 - Code Adminisstrator - CDBF</v>
      </c>
      <c r="FR3" t="str">
        <v>62405 - Tuition Reimbursement</v>
      </c>
      <c r="FS3" t="str">
        <v>62410 - Substitute Court Reporters</v>
      </c>
      <c r="FT3" t="str">
        <v>62430 - Consulting Fees</v>
      </c>
      <c r="FU3" t="str">
        <v>62440 - Classroom Training</v>
      </c>
      <c r="FV3" t="str">
        <v>62460 - Training Fees</v>
      </c>
      <c r="FW3" t="str">
        <v>62462 - Registration Fees - Training</v>
      </c>
      <c r="FX3" t="str">
        <v>62465 - Court Appointed Masters/Refere</v>
      </c>
      <c r="FY3" t="str">
        <v>62470 - Court Appted Atty - Other allowable Exp District Court</v>
      </c>
      <c r="FZ3" t="str">
        <v>62471 - Court Appted Atty - Other allowable Exp County Court</v>
      </c>
      <c r="GA3" t="str">
        <v>62472 - Court Appted Atty - Other allowable Exp Appeals</v>
      </c>
      <c r="GB3" t="str">
        <v>62473 - Court Appted Atty - Misdemeanor</v>
      </c>
      <c r="GC3" t="str">
        <v>62474 - Court Appted Atty - County Court Appeal</v>
      </c>
      <c r="GD3" t="str">
        <v>62475 - Court Appted Atty - Felony</v>
      </c>
      <c r="GE3" t="str">
        <v>62476 - Court Appted Atty - Captial Murder</v>
      </c>
      <c r="GF3" t="str">
        <v>62477 - Court Appted Atty - Writs</v>
      </c>
      <c r="GG3" t="str">
        <v>62478 - Court Appted Atty - Investigator</v>
      </c>
      <c r="GH3" t="str">
        <v>62479 - Court Appted Atty -Child Welfare</v>
      </c>
      <c r="GI3" t="str">
        <v>62480 - Court Appted Atty - Delinquency</v>
      </c>
      <c r="GJ3" t="str">
        <v>62481 - Court Appointed Atty. -   Death Penalty</v>
      </c>
      <c r="GK3" t="str">
        <v>62482 - Court Appted Atty - No Charges</v>
      </c>
      <c r="GL3" t="str">
        <v>62483 - Court Appted Atty - District Court Appeal</v>
      </c>
      <c r="GM3" t="str">
        <v>62484 - Courty Appted Atty - Other allowable Exp Capital</v>
      </c>
      <c r="GN3" t="str">
        <v>62485 - Ct. Appt. Ad-Iitem Full Guardianship</v>
      </c>
      <c r="GO3" t="str">
        <v>62486 - Court Appointed Advocates</v>
      </c>
      <c r="GP3" t="str">
        <v>62488 - Trial Expense Other Court Costs</v>
      </c>
      <c r="GQ3" t="str">
        <v>62491 - Transcripts of Proceedings</v>
      </c>
      <c r="GR3" t="str">
        <v>62492 - Mediators</v>
      </c>
      <c r="GS3" t="str">
        <v>62493 - Witness Fees</v>
      </c>
      <c r="GT3" t="str">
        <v>62494 - Expenses -Visiting Judges &amp; CT Reporters</v>
      </c>
      <c r="GU3" t="str">
        <v>62495 - Attorney Pro Tem</v>
      </c>
      <c r="GV3" t="str">
        <v>62496 - Appraisal District Share</v>
      </c>
      <c r="GW3" t="str">
        <v>62497 - Expert Testimony - Non PSYCH</v>
      </c>
      <c r="GX3" t="str">
        <v>62498 - Expert Testimony - Psych</v>
      </c>
      <c r="GY3" t="str">
        <v>62499 - Expert Testimony - Non Psych Capital</v>
      </c>
      <c r="GZ3" t="str">
        <v>62500 - Expert Testimony - PD</v>
      </c>
      <c r="HA3" t="str">
        <v>62501 - Expert Testimony - Psych Capital</v>
      </c>
      <c r="HB3" t="str">
        <v>62502 - Capital Public Defender Expert Witness</v>
      </c>
      <c r="HC3" t="str">
        <v>62505 - Investigator - Capital</v>
      </c>
      <c r="HD3" t="str">
        <v>62510 - Ammunition/Explosives</v>
      </c>
      <c r="HE3" t="str">
        <v>62520 - Crime Scene Supplies</v>
      </c>
      <c r="HF3" t="str">
        <v>62530 - Law Enforcement Badges</v>
      </c>
      <c r="HG3" t="str">
        <v>62535 - Bulletproof Vests</v>
      </c>
      <c r="HH3" t="str">
        <v>62540 - Groceries</v>
      </c>
      <c r="HI3" t="str">
        <v>62543 - Vehicles Insurance</v>
      </c>
      <c r="HJ3" t="str">
        <v>62544 - Other</v>
      </c>
      <c r="HK3" t="str">
        <v>62545 - Household Utensils</v>
      </c>
      <c r="HL3" t="str">
        <v>62550 - Kitchen Supplies</v>
      </c>
      <c r="HM3" t="str">
        <v>62555 - Detention Supplies</v>
      </c>
      <c r="HN3" t="str">
        <v>62556 - Personal Care Toiletries</v>
      </c>
      <c r="HO3" t="str">
        <v>62560 - Land-Open Spaces and PW</v>
      </c>
      <c r="HP3" t="str">
        <v>62565 - Citi Lead Projects - Public Wks</v>
      </c>
      <c r="HQ3" t="str">
        <v>62567 - Professional Services</v>
      </c>
      <c r="HR3" t="str">
        <v>62568 - R O W</v>
      </c>
      <c r="HS3" t="str">
        <v>62569 - Land Improvment- Highways and Streets</v>
      </c>
      <c r="HT3" t="str">
        <v>62570 - Construction</v>
      </c>
      <c r="HU3" t="str">
        <v>62571 - Special Commissioners</v>
      </c>
      <c r="HV3" t="str">
        <v>62575 - Clothing  &amp;  Bedding</v>
      </c>
      <c r="HW3" t="str">
        <v>62580 - Reserve Deputy Bond</v>
      </c>
      <c r="HX3" t="str">
        <v>62585 - Informant Fees</v>
      </c>
      <c r="HY3" t="str">
        <v>62590 - County Auto Maintenance</v>
      </c>
      <c r="HZ3" t="str">
        <v>62595 - Vehicle Emissions Repairs</v>
      </c>
      <c r="IA3" t="str">
        <v>62610 - Auto Parts &amp; Supplies</v>
      </c>
      <c r="IB3" t="str">
        <v>62620 - Towing / Road Service</v>
      </c>
      <c r="IC3" t="str">
        <v>62630 - Radio Parts &amp; Supplies</v>
      </c>
      <c r="ID3" t="str">
        <v>62635 - Materials and Supplies</v>
      </c>
      <c r="IE3" t="str">
        <v>62640 - Maintenance/Labor on Building/Office Equipment</v>
      </c>
      <c r="IF3" t="str">
        <v>62650 - Special Equipment Maintenance</v>
      </c>
      <c r="IG3" t="str">
        <v>62660 - Computer Maintenance (Non Contractual)</v>
      </c>
      <c r="IH3" t="str">
        <v>62670 - Maintenance</v>
      </c>
      <c r="II3" t="str">
        <v>62680 - Building Material</v>
      </c>
      <c r="IJ3" t="str">
        <v>62690 - Hardware &amp; Electrical Supplies</v>
      </c>
      <c r="IK3" t="str">
        <v>62710 - Plumbing Supplies</v>
      </c>
      <c r="IL3" t="str">
        <v>62720 - Janitorial Supplies</v>
      </c>
      <c r="IM3" t="str">
        <v>62730 - Small Tools</v>
      </c>
      <c r="IN3" t="str">
        <v>62740 - Painting Supplies</v>
      </c>
      <c r="IO3" t="str">
        <v>62750 - Welding Supplies</v>
      </c>
      <c r="IP3" t="str">
        <v>62760 - Ground Maintenance</v>
      </c>
      <c r="IQ3" t="str">
        <v>62770 - Extermination/Fumigation</v>
      </c>
      <c r="IR3" t="str">
        <v>62810 - Groceries-Other</v>
      </c>
      <c r="IS3" t="str">
        <v>62815 - Jury Room Supplies</v>
      </c>
      <c r="IT3" t="str">
        <v>62818 - FM-Minor Building Alterations</v>
      </c>
      <c r="IU3" t="str">
        <v>62820 - Agricultural Supplies</v>
      </c>
      <c r="IV3" t="str">
        <v>62825 - Animal &amp; Livestock Feed &amp; Supplies</v>
      </c>
      <c r="IW3" t="str">
        <v>62830 - Animal Disposal</v>
      </c>
      <c r="IX3" t="str">
        <v>62835 - Autopsy Supplies</v>
      </c>
      <c r="IY3" t="str">
        <v>62840 - Laboratory Supplies</v>
      </c>
      <c r="IZ3" t="str">
        <v>62845 - Chemicals</v>
      </c>
      <c r="JA3" t="str">
        <v>62846 - Cylinder Gases</v>
      </c>
      <c r="JB3" t="str">
        <v>62847 - Drafting /Survey Supplies</v>
      </c>
      <c r="JC3" t="str">
        <v>62860 - FM-ADA Improvements</v>
      </c>
      <c r="JD3" t="str">
        <v>62861 - FM-Flooring updates</v>
      </c>
      <c r="JE3" t="str">
        <v>62862 - FM-Environmental Remediation</v>
      </c>
      <c r="JF3" t="str">
        <v>62863 - FM-HVAC Repair</v>
      </c>
      <c r="JG3" t="str">
        <v>62864 - FM-Minor Building Alterations</v>
      </c>
      <c r="JH3" t="str">
        <v>62865 - FM-Landscaping</v>
      </c>
      <c r="JI3" t="str">
        <v>62866 - FM-ADA Improvements</v>
      </c>
      <c r="JJ3" t="str">
        <v>62867 - FM-Lighting</v>
      </c>
      <c r="JK3" t="str">
        <v>62868 - FM-Other Facility Expense</v>
      </c>
      <c r="JL3" t="str">
        <v>62869 - FM-Fire Alarm&amp; Smoke Detectors</v>
      </c>
      <c r="JM3" t="str">
        <v>62871 - FM-Other Facility Expense</v>
      </c>
      <c r="JN3" t="str">
        <v>62872 - FM-Parking Program</v>
      </c>
      <c r="JO3" t="str">
        <v>62873 - FM-Emergency Management System</v>
      </c>
      <c r="JP3" t="str">
        <v>62874 - FM-Electrical</v>
      </c>
      <c r="JQ3" t="str">
        <v>62875 - FM-Plumbing</v>
      </c>
      <c r="JR3" t="str">
        <v>62876 - FM-Elevators</v>
      </c>
      <c r="JS3" t="str">
        <v>62880 - Election Supplies</v>
      </c>
      <c r="JT3" t="str">
        <v>62890 - Voting Machine Supplies</v>
      </c>
      <c r="JU3" t="str">
        <v>62910 - Voting Machine Transportation</v>
      </c>
      <c r="JV3" t="str">
        <v>62920 - Drug &amp; Medical Supplies</v>
      </c>
      <c r="JW3" t="str">
        <v>62930 - Photo Supplies</v>
      </c>
      <c r="JX3" t="str">
        <v>62935 - Two-Way Radios</v>
      </c>
      <c r="JY3" t="str">
        <v>62940 - Laundry &amp; Cleaning Supplies</v>
      </c>
      <c r="JZ3" t="str">
        <v>62950 - Books &amp; Supplements</v>
      </c>
      <c r="KA3" t="str">
        <v>62960 - Training Supplies</v>
      </c>
      <c r="KB3" t="str">
        <v>62970 - Uniforms</v>
      </c>
      <c r="KC3" t="str">
        <v>62975 - Payment Old Cancelled Warrants</v>
      </c>
      <c r="KD3" t="str">
        <v>62980 - Auto Expense - Incidental</v>
      </c>
      <c r="KE3" t="str">
        <v>62990 - Special Allocation - Welfare Dept.</v>
      </c>
      <c r="KF3" t="str">
        <v>62995 - Lease Expenses</v>
      </c>
      <c r="KG3" t="str">
        <v>63101 - GT6112-Substitute Teacher Salaries</v>
      </c>
      <c r="KH3" t="str">
        <v>63102 - GT6119-Teachers and Other Prof</v>
      </c>
      <c r="KI3" t="str">
        <v>63103 - GT6121-Extra Duty Pay /Overtime</v>
      </c>
      <c r="KJ3" t="str">
        <v>63104 - GT6129-Support Salaries</v>
      </c>
      <c r="KK3" t="str">
        <v>63105 - GT6141-Social Security / Medic</v>
      </c>
      <c r="KL3" t="str">
        <v>63106 - GT6142-Group Health and Life I</v>
      </c>
      <c r="KM3" t="str">
        <v>63107 - GT6143-Workers Compensation</v>
      </c>
      <c r="KN3" t="str">
        <v>63108 - GT6145-Unemployment Compensation</v>
      </c>
      <c r="KO3" t="str">
        <v>63109 - GT6146-Teacher Retirement / TR</v>
      </c>
      <c r="KP3" t="str">
        <v>63110 - GT6200-No Description</v>
      </c>
      <c r="KQ3" t="str">
        <v>63111 - GT6211-Legal Services</v>
      </c>
      <c r="KR3" t="str">
        <v>63112 - GT6212-Audit Services</v>
      </c>
      <c r="KS3" t="str">
        <v>63113 - GT6239-Education Service Center</v>
      </c>
      <c r="KT3" t="str">
        <v>63114 - GT6249-Maintenance and Repair</v>
      </c>
      <c r="KU3" t="str">
        <v>63115 - GT6259-Utilities</v>
      </c>
      <c r="KV3" t="str">
        <v>63116 - GT6269-Rentals - Operating Lea</v>
      </c>
      <c r="KW3" t="str">
        <v>63117 - GT6299-No Description</v>
      </c>
      <c r="KX3" t="str">
        <v>63118 - GT6319-Supplies for Maintenanc</v>
      </c>
      <c r="KY3" t="str">
        <v>63119 - GT6321-Textbooks</v>
      </c>
      <c r="KZ3" t="str">
        <v>63120 - GT6329-No Description</v>
      </c>
      <c r="LA3" t="str">
        <v>63121 - GT6339-Testing Materials</v>
      </c>
      <c r="LB3" t="str">
        <v>63122 - GT6399-Supplies and Materials</v>
      </c>
      <c r="LC3" t="str">
        <v>63123 - GT6411-Employee Travel</v>
      </c>
      <c r="LD3" t="str">
        <v>63124 - GT6429-Insurance Cost</v>
      </c>
      <c r="LE3" t="str">
        <v>63125 - GT6494-No Description</v>
      </c>
      <c r="LF3" t="str">
        <v>63126 - GT6499-Fees, Dues and Other Ex</v>
      </c>
      <c r="LG3" t="str">
        <v>67520 - Interest Payment</v>
      </c>
      <c r="LH3" t="str">
        <v>67525 - Premium &amp; Discount Amortization - Debt</v>
      </c>
      <c r="LI3" t="str">
        <v>67530 - Principal Payment</v>
      </c>
      <c r="LJ3" t="str">
        <v>67532 - Debt Issuance Costs</v>
      </c>
      <c r="LK3" t="str">
        <v>67535 - Deferred Debt Issuance Amortization</v>
      </c>
      <c r="LL3" t="str">
        <v>68001 - Property - Budget Only</v>
      </c>
      <c r="LM3" t="str">
        <v>68010 - Engineering &amp; Design ( Other than CMAQ)</v>
      </c>
      <c r="LN3" t="str">
        <v>68011 - Capital Outlay Other</v>
      </c>
      <c r="LO3" t="str">
        <v>68020 - Professional/Consultant Fees</v>
      </c>
      <c r="LP3" t="str">
        <v>68050 - Administrative Costs- Property</v>
      </c>
      <c r="LQ3" t="str">
        <v>68110 - Land - DO NOT USE</v>
      </c>
      <c r="LR3" t="str">
        <v>68111 - Land-NEW</v>
      </c>
      <c r="LS3" t="str">
        <v>68115 - Land Improvements</v>
      </c>
      <c r="LT3" t="str">
        <v>68116 - Land Improvements-NEW</v>
      </c>
      <c r="LU3" t="str">
        <v>68120 - Buildings</v>
      </c>
      <c r="LV3" t="str">
        <v>68121 - Building Reno - 20 year</v>
      </c>
      <c r="LW3" t="str">
        <v>68130 - Building Improvements</v>
      </c>
      <c r="LX3" t="str">
        <v>68131 - Tenant Build Out - Leasehold</v>
      </c>
      <c r="LY3" t="str">
        <v>68132 - Major Elevator Improvements</v>
      </c>
      <c r="LZ3" t="str">
        <v>68136 - Capx Temp Buildings</v>
      </c>
      <c r="MA3" t="str">
        <v>68141 - R-O-W - Land</v>
      </c>
      <c r="MB3" t="str">
        <v>68144 - R-O-W - Appraisers Fees</v>
      </c>
      <c r="MC3" t="str">
        <v>68147 - R-O-W - Title Expense</v>
      </c>
      <c r="MD3" t="str">
        <v>68149 - R-O-W - Sole Expense of State</v>
      </c>
      <c r="ME3" t="str">
        <v>68180 - Property Inspection</v>
      </c>
      <c r="MF3" t="str">
        <v>68185 - Archeological Survey</v>
      </c>
      <c r="MG3" t="str">
        <v>68190 - Architects Fees</v>
      </c>
      <c r="MH3" t="str">
        <v>68210 - Construction in Progress_A08210</v>
      </c>
      <c r="MI3" t="str">
        <v>68293 - Computer Hardware - Non capital outlay</v>
      </c>
      <c r="MJ3" t="str">
        <v>68294 - Computer Software As A Service - Not capitallized</v>
      </c>
      <c r="MK3" t="str">
        <v>68295 - Software Purchase - Non CAP</v>
      </c>
      <c r="ML3" t="str">
        <v>68311 - Roads</v>
      </c>
      <c r="MM3" t="str">
        <v>68312 - Bridges</v>
      </c>
      <c r="MN3" t="str">
        <v>68314 - Quality Control - Roads &amp; Bridge</v>
      </c>
      <c r="MO3" t="str">
        <v>68318 - Capital exp-cities</v>
      </c>
      <c r="MP3" t="str">
        <v>68319 - Capital - Contra (Reimbursement from Cities</v>
      </c>
      <c r="MQ3" t="str">
        <v>68330 - Curb, Gutter, &amp; Drainage</v>
      </c>
      <c r="MR3" t="str">
        <v>68399 - Capital-contra-cities</v>
      </c>
      <c r="MS3" t="str">
        <v>68410 - Furniture &amp; Equipment</v>
      </c>
      <c r="MT3" t="str">
        <v>68414 - Office Equipment</v>
      </c>
      <c r="MU3" t="str">
        <v>68415 - Equipment, Fixed Assets</v>
      </c>
      <c r="MV3" t="str">
        <v>68416 - Medical Equipment</v>
      </c>
      <c r="MW3" t="str">
        <v>68417 - Telephone Equipment</v>
      </c>
      <c r="MX3" t="str">
        <v>68418 - General Equipment</v>
      </c>
      <c r="MY3" t="str">
        <v>68419 - Laundry Equipment</v>
      </c>
      <c r="MZ3" t="str">
        <v>68520 - Telecommunication Equipment</v>
      </c>
      <c r="NA3" t="str">
        <v>68530 - Law Library Books (Complete Se</v>
      </c>
      <c r="NB3" t="str">
        <v>68610 - Special Equipment Maintenance</v>
      </c>
      <c r="NC3" t="str">
        <v>68615 - Road Construction Equipment</v>
      </c>
      <c r="ND3" t="str">
        <v>68616 - Laboratory Equipment</v>
      </c>
      <c r="NE3" t="str">
        <v>68620 - Vehicles</v>
      </c>
      <c r="NF3" t="str">
        <v>68621 - Electric Vehicles</v>
      </c>
      <c r="NG3" t="str">
        <v>68625 - Trucks</v>
      </c>
      <c r="NH3" t="str">
        <v>68630 - Computer Hardware</v>
      </c>
      <c r="NI3" t="str">
        <v>68639 - Software - Other Exp</v>
      </c>
      <c r="NJ3" t="str">
        <v>68640 - Computer Software over $10000</v>
      </c>
      <c r="NK3" t="str">
        <v>68641 - Software Dev, Imp, Cons Fees</v>
      </c>
      <c r="NL3" t="str">
        <v>68642 - Leases NonCapitalized F196 only</v>
      </c>
      <c r="NM3" t="str">
        <v>68643 - Capital Leases</v>
      </c>
      <c r="NN3" t="str">
        <v>68708 - Property - Traffic Signs</v>
      </c>
      <c r="NO3" t="str">
        <v>68713 - Property - Kitchen Equipment</v>
      </c>
      <c r="NP3" t="str">
        <v>68801 - Flooring Updates</v>
      </c>
      <c r="NQ3" t="str">
        <v>68803 - FM-Electrical</v>
      </c>
      <c r="NR3" t="str">
        <v>68806 - FM-Energy Management system</v>
      </c>
      <c r="NS3" t="str">
        <v>68809 - FM-Environmental Remediation</v>
      </c>
      <c r="NT3" t="str">
        <v>68812 - FM-Fire Alarm&amp; Smoke Detectors</v>
      </c>
      <c r="NU3" t="str">
        <v>68815 - FM-HVAC Repair</v>
      </c>
      <c r="NV3" t="str">
        <v>68818 - FM-Minor building alterations</v>
      </c>
      <c r="NW3" t="str">
        <v>68821 - FM-Painting</v>
      </c>
      <c r="NX3" t="str">
        <v>68824 - FM-Parking Program</v>
      </c>
      <c r="NY3" t="str">
        <v>68827 - FM_Plumbing</v>
      </c>
      <c r="NZ3" t="str">
        <v>68830 - FM-Roofing</v>
      </c>
      <c r="OA3" t="str">
        <v>68833 - Telcom</v>
      </c>
      <c r="OB3" t="str">
        <v>68836 - FM-Waterproofing</v>
      </c>
      <c r="OC3" t="str">
        <v>68839 - FM-Windows</v>
      </c>
      <c r="OD3" t="str">
        <v>68842 - FM-Landscaping</v>
      </c>
      <c r="OE3" t="str">
        <v>68845 - FM-ADA Improvements</v>
      </c>
      <c r="OF3" t="str">
        <v>68851 - FM-Lighting</v>
      </c>
      <c r="OG3" t="str">
        <v>68871 - FM-Other Facility Expense</v>
      </c>
      <c r="OH3" t="str">
        <v>68950 - Depreciation</v>
      </c>
      <c r="OI3" t="str">
        <v xml:space="preserve">68951 - Amortization </v>
      </c>
      <c r="OJ3" t="str">
        <v>68955 - Depreciation Adjustment - FA</v>
      </c>
      <c r="OK3" t="str">
        <v>68960 - Gain/Loss - NBV - FA</v>
      </c>
      <c r="OL3" t="str">
        <v>68961 - Cost of Removal Gain/Loss</v>
      </c>
      <c r="OM3" t="str">
        <v>69305 - Retiree-Health</v>
      </c>
      <c r="ON3" t="str">
        <v>69310 - W. Comp. Admin. Fee Expenses</v>
      </c>
      <c r="OO3" t="str">
        <v>69315 - Prescriptions</v>
      </c>
      <c r="OP3" t="str">
        <v>69320 - Administrative Fees-INS TRUST</v>
      </c>
      <c r="OQ3" t="str">
        <v>69325 - Trust - Section 125 Flex Claims</v>
      </c>
      <c r="OR3" t="str">
        <v>69330 - Trust - Optumhealth Bank</v>
      </c>
      <c r="OS3" t="str">
        <v>69335 - Trust - Miscellaneous Expenses</v>
      </c>
      <c r="OT3" t="str">
        <v>69340 - North Texas Alliance</v>
      </c>
      <c r="OU3" t="str">
        <v>69345 - Trust - Texas Health Choice</v>
      </c>
      <c r="OV3" t="str">
        <v>69350 - Trust - Safeguard Dental</v>
      </c>
      <c r="OW3" t="str">
        <v>69355 - Trust-Mental Health Network services</v>
      </c>
      <c r="OX3" t="str">
        <v>69360 - Trust - Refunds Medical Payments</v>
      </c>
      <c r="OY3" t="str">
        <v>69365 - Affordalbe Care ACT</v>
      </c>
      <c r="OZ3" t="str">
        <v>69370 - Special &amp; Trust Disbursements</v>
      </c>
      <c r="PA3" t="str">
        <v>69375 - ISF-Workers Comp Expenses</v>
      </c>
    </row>
    <row r="4" spans="1:417" x14ac:dyDescent="0.25">
      <c r="A4" t="str" cm="1">
        <f t="array" ref="A4:PA4">TRANSPOSE(_xlfn._xlws.SORT(_xlfn._xlws.FILTER(TableAccount[Account List],ISNUMBER(SEARCH(Travel!AA5,TableAccount[Account List])))))</f>
        <v>61010 - Salaries - Official</v>
      </c>
      <c r="B4" t="str">
        <v>61011 - District Court Judges(Tex. Govt. Code Sec. 659.012(a)(1))</v>
      </c>
      <c r="C4" t="str">
        <v>61012 - Court of Appeals Justices(Tex. Govt. Code Sec. 659.012(a)(2))</v>
      </c>
      <c r="D4" t="str">
        <v>61013 - Supreme Court Justices &amp; Court of Criminal Appeals Judges(Tex. Govt. Code Sec. 659.012(a)(3))</v>
      </c>
      <c r="E4" t="str">
        <v>61014 - County Court at Law Judges (Tex. Govt. Code Sec. 25.0005)</v>
      </c>
      <c r="F4" t="str">
        <v>61015 - Probate Court Judges(Tex. Govt. Code Sec. 25.0023)</v>
      </c>
      <c r="G4" t="str">
        <v>61016 - Appointed Directors</v>
      </c>
      <c r="H4" t="str">
        <v>61020 - Salaries - Assistant</v>
      </c>
      <c r="I4" t="str">
        <v>61025 - Supplemental Pay</v>
      </c>
      <c r="J4" t="str">
        <v>61030 - Salaries - Court Coordinators</v>
      </c>
      <c r="K4" t="str">
        <v>61040 - Salaries - Court Reporters</v>
      </c>
      <c r="L4" t="str">
        <v>61050 - Salaries - Overtime</v>
      </c>
      <c r="M4" t="str">
        <v>61060 - Salaries - Extra Help</v>
      </c>
      <c r="N4" t="str">
        <v>61061 - Salaries - Part-time Regular</v>
      </c>
      <c r="O4" t="str">
        <v>61062 - Salaries - Part-time Temporary</v>
      </c>
      <c r="P4" t="str">
        <v>61070 - Automobile Allowance</v>
      </c>
      <c r="Q4" t="str">
        <v>61080 - Mileage Reimbursement</v>
      </c>
      <c r="R4" t="str">
        <v>61090 - Salary Lag Account</v>
      </c>
      <c r="S4" t="str">
        <v>61110 - Social Security</v>
      </c>
      <c r="T4" t="str">
        <v>61111 - FICA_A01111</v>
      </c>
      <c r="U4" t="str">
        <v>61112 - Medicare_A01112</v>
      </c>
      <c r="V4" t="str">
        <v>61113 - PARS</v>
      </c>
      <c r="W4" t="str">
        <v>61120 - Sick Leave Payoff</v>
      </c>
      <c r="X4" t="str">
        <v>61140 - Insurance -Employer</v>
      </c>
      <c r="Y4" t="str">
        <v>61150 - Fringe Benefits Retirement-Employer</v>
      </c>
      <c r="Z4" t="str">
        <v>61160 - Unemployment Insurance</v>
      </c>
      <c r="AA4" t="str">
        <v>61190 - Workers Compensation- County</v>
      </c>
      <c r="AB4" t="str">
        <v>62001 - Operating - Budget Only</v>
      </c>
      <c r="AC4" t="str">
        <v>62010 - Advertising</v>
      </c>
      <c r="AD4" t="str">
        <v>62011 - Classified Advertising</v>
      </c>
      <c r="AE4" t="str">
        <v>62012 - Advertisement for Bids</v>
      </c>
      <c r="AF4" t="str">
        <v>62013 - Legal Notices</v>
      </c>
      <c r="AG4" t="str">
        <v>62014 - Other</v>
      </c>
      <c r="AH4" t="str">
        <v>62015 - Forfeiture Disbursements</v>
      </c>
      <c r="AI4" t="str">
        <v>62021 - Truck  Rental</v>
      </c>
      <c r="AJ4" t="str">
        <v>62022 - Equipment Rental</v>
      </c>
      <c r="AK4" t="str">
        <v>62023 - Building Rental</v>
      </c>
      <c r="AL4" t="str">
        <v>62024 - Other  Rental</v>
      </c>
      <c r="AM4" t="str">
        <v>62025 - Voting Machine Rental</v>
      </c>
      <c r="AN4" t="str">
        <v>62026 - Business Travel</v>
      </c>
      <c r="AO4" t="str">
        <v>62027 - Conference Travel</v>
      </c>
      <c r="AP4" t="str">
        <v>62028 - Legislative Travel</v>
      </c>
      <c r="AQ4" t="str">
        <v>62029 - Recruiting Travel</v>
      </c>
      <c r="AR4" t="str">
        <v>62030 - Administrative Expense</v>
      </c>
      <c r="AS4" t="str">
        <v>62031 - Administrative Expense Contra</v>
      </c>
      <c r="AT4" t="str">
        <v>62035 - Late Fees/Finance Charges</v>
      </c>
      <c r="AU4" t="str">
        <v>62036 - Day Treatment Program</v>
      </c>
      <c r="AV4" t="str">
        <v>62037 - Electronic Monitoring</v>
      </c>
      <c r="AW4" t="str">
        <v>62038 - Juvenile Groceries</v>
      </c>
      <c r="AX4" t="str">
        <v>62039 - Emergency Foster Care</v>
      </c>
      <c r="AY4" t="str">
        <v>62040 - Emergency Food Assistance</v>
      </c>
      <c r="AZ4" t="str">
        <v>62041 - Emergency Medical Assistance</v>
      </c>
      <c r="BA4" t="str">
        <v>62042 - School/Recreation Expense</v>
      </c>
      <c r="BB4" t="str">
        <v>62043 - Residential Placement</v>
      </c>
      <c r="BC4" t="str">
        <v>62044 - Medical Expenses</v>
      </c>
      <c r="BD4" t="str">
        <v>62050 - Conference/Staff Development Expense</v>
      </c>
      <c r="BE4" t="str">
        <v>62080 - Dues &amp; Subscriptions</v>
      </c>
      <c r="BF4" t="str">
        <v>62081 - Organizational Dues</v>
      </c>
      <c r="BG4" t="str">
        <v>62082 - Subscriptions</v>
      </c>
      <c r="BH4" t="str">
        <v>62083 - Refunds</v>
      </c>
      <c r="BI4" t="str">
        <v>62084 - Reporting Vital Statistics</v>
      </c>
      <c r="BJ4" t="str">
        <v>62090 - Property Less than $5000</v>
      </c>
      <c r="BK4" t="str">
        <v>62093 - Computer Hardware less than $5000</v>
      </c>
      <c r="BL4" t="str">
        <v>62094 - Software as a service</v>
      </c>
      <c r="BM4" t="str">
        <v>62095 - Computer Software</v>
      </c>
      <c r="BN4" t="str">
        <v>62097 - Radios less than $5000 (8/30/01)</v>
      </c>
      <c r="BO4" t="str">
        <v>62098 - Weapons - Guns, Rifles</v>
      </c>
      <c r="BP4" t="str">
        <v>62125 - Questioned Cost Reimbursement</v>
      </c>
      <c r="BQ4" t="str">
        <v>62136 - Court Appointed Interpreter</v>
      </c>
      <c r="BR4" t="str">
        <v>62140 - Transportation Assistance</v>
      </c>
      <c r="BS4" t="str">
        <v>62150 - License &amp; Permit Fees</v>
      </c>
      <c r="BT4" t="str">
        <v>62151 - Rental Assistance- Emergency</v>
      </c>
      <c r="BU4" t="str">
        <v>62152 - Rental Assistance - Long Term</v>
      </c>
      <c r="BV4" t="str">
        <v>62153 - Rental Assistance - Client ERAP</v>
      </c>
      <c r="BW4" t="str">
        <v>62154 - Furnishings Assistance</v>
      </c>
      <c r="BX4" t="str">
        <v>62155 - Juror Housing &amp; Meals</v>
      </c>
      <c r="BY4" t="str">
        <v>62156 - Notary /Bonds Fees</v>
      </c>
      <c r="BZ4" t="str">
        <v>62157 - Rental Assistance - Portability Vouchers</v>
      </c>
      <c r="CA4" t="str">
        <v>62160 - Office Supplies</v>
      </c>
      <c r="CB4" t="str">
        <v>62170 - Postage</v>
      </c>
      <c r="CC4" t="str">
        <v>62175 - Printing / Imaging Expense</v>
      </c>
      <c r="CD4" t="str">
        <v>62179 - Water/Sewer/Garbage</v>
      </c>
      <c r="CE4" t="str">
        <v>62180 - Emergency Assistance</v>
      </c>
      <c r="CF4" t="str">
        <v>62181 - Utilities Assistance - Elderly</v>
      </c>
      <c r="CG4" t="str">
        <v>62182 - Utilities Assistance - Emergency</v>
      </c>
      <c r="CH4" t="str">
        <v>62183 - Utilities Assistance - Co Payment</v>
      </c>
      <c r="CI4" t="str">
        <v>62184 - Utilities Assistance - Mortgage</v>
      </c>
      <c r="CJ4" t="str">
        <v>62185 - Utitlities Assitance - ERAP Client</v>
      </c>
      <c r="CK4" t="str">
        <v>62186 - Utilities Assistance</v>
      </c>
      <c r="CL4" t="str">
        <v>62187 - Utilities</v>
      </c>
      <c r="CM4" t="str">
        <v>62188 - Print Shop Expenses</v>
      </c>
      <c r="CN4" t="str">
        <v>62189 - Publications</v>
      </c>
      <c r="CO4" t="str">
        <v>62190 - Testing Expense</v>
      </c>
      <c r="CP4" t="str">
        <v>62191 - Mortgage Assistance</v>
      </c>
      <c r="CQ4" t="str">
        <v>62192 - Transportation Assistance</v>
      </c>
      <c r="CR4" t="str">
        <v>62195 - Other Miscellaneous</v>
      </c>
      <c r="CS4" t="str">
        <v>62200 - Engineering</v>
      </c>
      <c r="CT4" t="str">
        <v>62210 - Shipping &amp; Handing (Freight)</v>
      </c>
      <c r="CU4" t="str">
        <v>62211 - Telephones</v>
      </c>
      <c r="CV4" t="str">
        <v>62212 - Cellular Phones</v>
      </c>
      <c r="CW4" t="str">
        <v>62213 - Pagers</v>
      </c>
      <c r="CX4" t="str">
        <v>62214 - Internet Access</v>
      </c>
      <c r="CY4" t="str">
        <v>62215 - Telecom maintenance and repair</v>
      </c>
      <c r="CZ4" t="str">
        <v>62216 - Telecom contracts</v>
      </c>
      <c r="DA4" t="str">
        <v>62217 - Telecommunications</v>
      </c>
      <c r="DB4" t="str">
        <v>62218 - Telephone Reimbursement</v>
      </c>
      <c r="DC4" t="str">
        <v>62219 - Long Distance</v>
      </c>
      <c r="DD4" t="str">
        <v>62221 - Financial &amp; Audit</v>
      </c>
      <c r="DE4" t="str">
        <v>62222 - Sign Painting &amp; Lettering</v>
      </c>
      <c r="DF4" t="str">
        <v>62223 - Medical Services</v>
      </c>
      <c r="DG4" t="str">
        <v>62225 - Other Professional Fees</v>
      </c>
      <c r="DH4" t="str">
        <v>62226 - Professional Fees - Sub-Recipients</v>
      </c>
      <c r="DI4" t="str">
        <v>62227 - Collection Fees - Linebarger</v>
      </c>
      <c r="DJ4" t="str">
        <v>62228 - Judical Region - Local Issue</v>
      </c>
      <c r="DK4" t="str">
        <v>62229 - Contra - Reimbursement from Ci</v>
      </c>
      <c r="DL4" t="str">
        <v>62235 - DDA - Spendable Balance</v>
      </c>
      <c r="DM4" t="str">
        <v>62240 - Incentives- Participants</v>
      </c>
      <c r="DN4" t="str">
        <v>62250 - Incentives- Grants</v>
      </c>
      <c r="DO4" t="str">
        <v>62254 - Lumber</v>
      </c>
      <c r="DP4" t="str">
        <v>62255 - Steel &amp; Iron</v>
      </c>
      <c r="DQ4" t="str">
        <v>62256 - Concrete Pipes</v>
      </c>
      <c r="DR4" t="str">
        <v>62257 - Sand</v>
      </c>
      <c r="DS4" t="str">
        <v>62258 - Chat</v>
      </c>
      <c r="DT4" t="str">
        <v>62259 - Liquid Asphalt</v>
      </c>
      <c r="DU4" t="str">
        <v>62260 - Asphalt Plant Mix</v>
      </c>
      <c r="DV4" t="str">
        <v>62261 - Cement Slurry</v>
      </c>
      <c r="DW4" t="str">
        <v>62262 - Road Gravel</v>
      </c>
      <c r="DX4" t="str">
        <v>62263 - Hazardous Waste Disposal</v>
      </c>
      <c r="DY4" t="str">
        <v>62264 - Waste Disposal</v>
      </c>
      <c r="DZ4" t="str">
        <v>62265 - Trash / Litter Removal</v>
      </c>
      <c r="EA4" t="str">
        <v>62266 - Cement Sacrete</v>
      </c>
      <c r="EB4" t="str">
        <v>62267 - Signage</v>
      </c>
      <c r="EC4" t="str">
        <v>62268 - Surety Bonds</v>
      </c>
      <c r="ED4" t="str">
        <v>62269 - Death/Burial Expense</v>
      </c>
      <c r="EE4" t="str">
        <v>62270 - Line Stabilizer</v>
      </c>
      <c r="EF4" t="str">
        <v>62271 - Delivery Service</v>
      </c>
      <c r="EG4" t="str">
        <v>62275 - Usage Equipment</v>
      </c>
      <c r="EH4" t="str">
        <v>62280 - Usage Materials/Burdened</v>
      </c>
      <c r="EI4" t="str">
        <v>62285 - Fuel</v>
      </c>
      <c r="EJ4" t="str">
        <v>62310 - Petit Jury</v>
      </c>
      <c r="EK4" t="str">
        <v>62320 - Grand Jury</v>
      </c>
      <c r="EL4" t="str">
        <v>62330 - Visiting Judges</v>
      </c>
      <c r="EM4" t="str">
        <v>62340 - Visiting Court Reporters</v>
      </c>
      <c r="EN4" t="str">
        <v>62350 - Election Workers</v>
      </c>
      <c r="EO4" t="str">
        <v>62351 - DCCCD  Fitness Center</v>
      </c>
      <c r="EP4" t="str">
        <v>62352 - Room &amp; Board</v>
      </c>
      <c r="EQ4" t="str">
        <v>62353 - Cable Television</v>
      </c>
      <c r="ER4" t="str">
        <v>62354 - Relocation Expense</v>
      </c>
      <c r="ES4" t="str">
        <v>62355 - Miscellaneous Reimbursables</v>
      </c>
      <c r="ET4" t="str">
        <v>62356 - Maintenance Contracts</v>
      </c>
      <c r="EU4" t="str">
        <v>62357 - CPS Contracts</v>
      </c>
      <c r="EV4" t="str">
        <v>62358 - General Liability</v>
      </c>
      <c r="EW4" t="str">
        <v>62359 - Property Insurance</v>
      </c>
      <c r="EX4" t="str">
        <v>62360 - Insurance</v>
      </c>
      <c r="EY4" t="str">
        <v>62361 - Data Processing Contract</v>
      </c>
      <c r="EZ4" t="str">
        <v>62362 - Workers Comp (Courtesy Patrol)</v>
      </c>
      <c r="FA4" t="str">
        <v>62363 - Fire Fighting</v>
      </c>
      <c r="FB4" t="str">
        <v>62364 - Claims Against County</v>
      </c>
      <c r="FC4" t="str">
        <v>62365 - Janitorial Service -Contractual</v>
      </c>
      <c r="FD4" t="str">
        <v>62366 - Records Management Contracts</v>
      </c>
      <c r="FE4" t="str">
        <v>62367 - Other Contractual Services</v>
      </c>
      <c r="FF4" t="str">
        <v>62368 - Water Improvements - CDBG</v>
      </c>
      <c r="FG4" t="str">
        <v>62369 - Streets/Sidewalks - CDBG</v>
      </c>
      <c r="FH4" t="str">
        <v>62370 - Housing Reconstruction - CDBG</v>
      </c>
      <c r="FI4" t="str">
        <v>62371 - Transfer to State</v>
      </c>
      <c r="FJ4" t="str">
        <v>62372 - Indirect Costs</v>
      </c>
      <c r="FK4" t="str">
        <v>62373 - EMS Service</v>
      </c>
      <c r="FL4" t="str">
        <v>62374 - Mental Health State Contracts</v>
      </c>
      <c r="FM4" t="str">
        <v>62375 - Blight Removal/Demolition - CDBG</v>
      </c>
      <c r="FN4" t="str">
        <v>62376 - Housing Construction - CDBG</v>
      </c>
      <c r="FO4" t="str">
        <v>62377 - Building Improvements - CDBG</v>
      </c>
      <c r="FP4" t="str">
        <v>62378 - Sewer Improvements - CDBG</v>
      </c>
      <c r="FQ4" t="str">
        <v>62379 - Code Adminisstrator - CDBF</v>
      </c>
      <c r="FR4" t="str">
        <v>62405 - Tuition Reimbursement</v>
      </c>
      <c r="FS4" t="str">
        <v>62410 - Substitute Court Reporters</v>
      </c>
      <c r="FT4" t="str">
        <v>62430 - Consulting Fees</v>
      </c>
      <c r="FU4" t="str">
        <v>62440 - Classroom Training</v>
      </c>
      <c r="FV4" t="str">
        <v>62460 - Training Fees</v>
      </c>
      <c r="FW4" t="str">
        <v>62462 - Registration Fees - Training</v>
      </c>
      <c r="FX4" t="str">
        <v>62465 - Court Appointed Masters/Refere</v>
      </c>
      <c r="FY4" t="str">
        <v>62470 - Court Appted Atty - Other allowable Exp District Court</v>
      </c>
      <c r="FZ4" t="str">
        <v>62471 - Court Appted Atty - Other allowable Exp County Court</v>
      </c>
      <c r="GA4" t="str">
        <v>62472 - Court Appted Atty - Other allowable Exp Appeals</v>
      </c>
      <c r="GB4" t="str">
        <v>62473 - Court Appted Atty - Misdemeanor</v>
      </c>
      <c r="GC4" t="str">
        <v>62474 - Court Appted Atty - County Court Appeal</v>
      </c>
      <c r="GD4" t="str">
        <v>62475 - Court Appted Atty - Felony</v>
      </c>
      <c r="GE4" t="str">
        <v>62476 - Court Appted Atty - Captial Murder</v>
      </c>
      <c r="GF4" t="str">
        <v>62477 - Court Appted Atty - Writs</v>
      </c>
      <c r="GG4" t="str">
        <v>62478 - Court Appted Atty - Investigator</v>
      </c>
      <c r="GH4" t="str">
        <v>62479 - Court Appted Atty -Child Welfare</v>
      </c>
      <c r="GI4" t="str">
        <v>62480 - Court Appted Atty - Delinquency</v>
      </c>
      <c r="GJ4" t="str">
        <v>62481 - Court Appointed Atty. -   Death Penalty</v>
      </c>
      <c r="GK4" t="str">
        <v>62482 - Court Appted Atty - No Charges</v>
      </c>
      <c r="GL4" t="str">
        <v>62483 - Court Appted Atty - District Court Appeal</v>
      </c>
      <c r="GM4" t="str">
        <v>62484 - Courty Appted Atty - Other allowable Exp Capital</v>
      </c>
      <c r="GN4" t="str">
        <v>62485 - Ct. Appt. Ad-Iitem Full Guardianship</v>
      </c>
      <c r="GO4" t="str">
        <v>62486 - Court Appointed Advocates</v>
      </c>
      <c r="GP4" t="str">
        <v>62488 - Trial Expense Other Court Costs</v>
      </c>
      <c r="GQ4" t="str">
        <v>62491 - Transcripts of Proceedings</v>
      </c>
      <c r="GR4" t="str">
        <v>62492 - Mediators</v>
      </c>
      <c r="GS4" t="str">
        <v>62493 - Witness Fees</v>
      </c>
      <c r="GT4" t="str">
        <v>62494 - Expenses -Visiting Judges &amp; CT Reporters</v>
      </c>
      <c r="GU4" t="str">
        <v>62495 - Attorney Pro Tem</v>
      </c>
      <c r="GV4" t="str">
        <v>62496 - Appraisal District Share</v>
      </c>
      <c r="GW4" t="str">
        <v>62497 - Expert Testimony - Non PSYCH</v>
      </c>
      <c r="GX4" t="str">
        <v>62498 - Expert Testimony - Psych</v>
      </c>
      <c r="GY4" t="str">
        <v>62499 - Expert Testimony - Non Psych Capital</v>
      </c>
      <c r="GZ4" t="str">
        <v>62500 - Expert Testimony - PD</v>
      </c>
      <c r="HA4" t="str">
        <v>62501 - Expert Testimony - Psych Capital</v>
      </c>
      <c r="HB4" t="str">
        <v>62502 - Capital Public Defender Expert Witness</v>
      </c>
      <c r="HC4" t="str">
        <v>62505 - Investigator - Capital</v>
      </c>
      <c r="HD4" t="str">
        <v>62510 - Ammunition/Explosives</v>
      </c>
      <c r="HE4" t="str">
        <v>62520 - Crime Scene Supplies</v>
      </c>
      <c r="HF4" t="str">
        <v>62530 - Law Enforcement Badges</v>
      </c>
      <c r="HG4" t="str">
        <v>62535 - Bulletproof Vests</v>
      </c>
      <c r="HH4" t="str">
        <v>62540 - Groceries</v>
      </c>
      <c r="HI4" t="str">
        <v>62543 - Vehicles Insurance</v>
      </c>
      <c r="HJ4" t="str">
        <v>62544 - Other</v>
      </c>
      <c r="HK4" t="str">
        <v>62545 - Household Utensils</v>
      </c>
      <c r="HL4" t="str">
        <v>62550 - Kitchen Supplies</v>
      </c>
      <c r="HM4" t="str">
        <v>62555 - Detention Supplies</v>
      </c>
      <c r="HN4" t="str">
        <v>62556 - Personal Care Toiletries</v>
      </c>
      <c r="HO4" t="str">
        <v>62560 - Land-Open Spaces and PW</v>
      </c>
      <c r="HP4" t="str">
        <v>62565 - Citi Lead Projects - Public Wks</v>
      </c>
      <c r="HQ4" t="str">
        <v>62567 - Professional Services</v>
      </c>
      <c r="HR4" t="str">
        <v>62568 - R O W</v>
      </c>
      <c r="HS4" t="str">
        <v>62569 - Land Improvment- Highways and Streets</v>
      </c>
      <c r="HT4" t="str">
        <v>62570 - Construction</v>
      </c>
      <c r="HU4" t="str">
        <v>62571 - Special Commissioners</v>
      </c>
      <c r="HV4" t="str">
        <v>62575 - Clothing  &amp;  Bedding</v>
      </c>
      <c r="HW4" t="str">
        <v>62580 - Reserve Deputy Bond</v>
      </c>
      <c r="HX4" t="str">
        <v>62585 - Informant Fees</v>
      </c>
      <c r="HY4" t="str">
        <v>62590 - County Auto Maintenance</v>
      </c>
      <c r="HZ4" t="str">
        <v>62595 - Vehicle Emissions Repairs</v>
      </c>
      <c r="IA4" t="str">
        <v>62610 - Auto Parts &amp; Supplies</v>
      </c>
      <c r="IB4" t="str">
        <v>62620 - Towing / Road Service</v>
      </c>
      <c r="IC4" t="str">
        <v>62630 - Radio Parts &amp; Supplies</v>
      </c>
      <c r="ID4" t="str">
        <v>62635 - Materials and Supplies</v>
      </c>
      <c r="IE4" t="str">
        <v>62640 - Maintenance/Labor on Building/Office Equipment</v>
      </c>
      <c r="IF4" t="str">
        <v>62650 - Special Equipment Maintenance</v>
      </c>
      <c r="IG4" t="str">
        <v>62660 - Computer Maintenance (Non Contractual)</v>
      </c>
      <c r="IH4" t="str">
        <v>62670 - Maintenance</v>
      </c>
      <c r="II4" t="str">
        <v>62680 - Building Material</v>
      </c>
      <c r="IJ4" t="str">
        <v>62690 - Hardware &amp; Electrical Supplies</v>
      </c>
      <c r="IK4" t="str">
        <v>62710 - Plumbing Supplies</v>
      </c>
      <c r="IL4" t="str">
        <v>62720 - Janitorial Supplies</v>
      </c>
      <c r="IM4" t="str">
        <v>62730 - Small Tools</v>
      </c>
      <c r="IN4" t="str">
        <v>62740 - Painting Supplies</v>
      </c>
      <c r="IO4" t="str">
        <v>62750 - Welding Supplies</v>
      </c>
      <c r="IP4" t="str">
        <v>62760 - Ground Maintenance</v>
      </c>
      <c r="IQ4" t="str">
        <v>62770 - Extermination/Fumigation</v>
      </c>
      <c r="IR4" t="str">
        <v>62810 - Groceries-Other</v>
      </c>
      <c r="IS4" t="str">
        <v>62815 - Jury Room Supplies</v>
      </c>
      <c r="IT4" t="str">
        <v>62818 - FM-Minor Building Alterations</v>
      </c>
      <c r="IU4" t="str">
        <v>62820 - Agricultural Supplies</v>
      </c>
      <c r="IV4" t="str">
        <v>62825 - Animal &amp; Livestock Feed &amp; Supplies</v>
      </c>
      <c r="IW4" t="str">
        <v>62830 - Animal Disposal</v>
      </c>
      <c r="IX4" t="str">
        <v>62835 - Autopsy Supplies</v>
      </c>
      <c r="IY4" t="str">
        <v>62840 - Laboratory Supplies</v>
      </c>
      <c r="IZ4" t="str">
        <v>62845 - Chemicals</v>
      </c>
      <c r="JA4" t="str">
        <v>62846 - Cylinder Gases</v>
      </c>
      <c r="JB4" t="str">
        <v>62847 - Drafting /Survey Supplies</v>
      </c>
      <c r="JC4" t="str">
        <v>62860 - FM-ADA Improvements</v>
      </c>
      <c r="JD4" t="str">
        <v>62861 - FM-Flooring updates</v>
      </c>
      <c r="JE4" t="str">
        <v>62862 - FM-Environmental Remediation</v>
      </c>
      <c r="JF4" t="str">
        <v>62863 - FM-HVAC Repair</v>
      </c>
      <c r="JG4" t="str">
        <v>62864 - FM-Minor Building Alterations</v>
      </c>
      <c r="JH4" t="str">
        <v>62865 - FM-Landscaping</v>
      </c>
      <c r="JI4" t="str">
        <v>62866 - FM-ADA Improvements</v>
      </c>
      <c r="JJ4" t="str">
        <v>62867 - FM-Lighting</v>
      </c>
      <c r="JK4" t="str">
        <v>62868 - FM-Other Facility Expense</v>
      </c>
      <c r="JL4" t="str">
        <v>62869 - FM-Fire Alarm&amp; Smoke Detectors</v>
      </c>
      <c r="JM4" t="str">
        <v>62871 - FM-Other Facility Expense</v>
      </c>
      <c r="JN4" t="str">
        <v>62872 - FM-Parking Program</v>
      </c>
      <c r="JO4" t="str">
        <v>62873 - FM-Emergency Management System</v>
      </c>
      <c r="JP4" t="str">
        <v>62874 - FM-Electrical</v>
      </c>
      <c r="JQ4" t="str">
        <v>62875 - FM-Plumbing</v>
      </c>
      <c r="JR4" t="str">
        <v>62876 - FM-Elevators</v>
      </c>
      <c r="JS4" t="str">
        <v>62880 - Election Supplies</v>
      </c>
      <c r="JT4" t="str">
        <v>62890 - Voting Machine Supplies</v>
      </c>
      <c r="JU4" t="str">
        <v>62910 - Voting Machine Transportation</v>
      </c>
      <c r="JV4" t="str">
        <v>62920 - Drug &amp; Medical Supplies</v>
      </c>
      <c r="JW4" t="str">
        <v>62930 - Photo Supplies</v>
      </c>
      <c r="JX4" t="str">
        <v>62935 - Two-Way Radios</v>
      </c>
      <c r="JY4" t="str">
        <v>62940 - Laundry &amp; Cleaning Supplies</v>
      </c>
      <c r="JZ4" t="str">
        <v>62950 - Books &amp; Supplements</v>
      </c>
      <c r="KA4" t="str">
        <v>62960 - Training Supplies</v>
      </c>
      <c r="KB4" t="str">
        <v>62970 - Uniforms</v>
      </c>
      <c r="KC4" t="str">
        <v>62975 - Payment Old Cancelled Warrants</v>
      </c>
      <c r="KD4" t="str">
        <v>62980 - Auto Expense - Incidental</v>
      </c>
      <c r="KE4" t="str">
        <v>62990 - Special Allocation - Welfare Dept.</v>
      </c>
      <c r="KF4" t="str">
        <v>62995 - Lease Expenses</v>
      </c>
      <c r="KG4" t="str">
        <v>63101 - GT6112-Substitute Teacher Salaries</v>
      </c>
      <c r="KH4" t="str">
        <v>63102 - GT6119-Teachers and Other Prof</v>
      </c>
      <c r="KI4" t="str">
        <v>63103 - GT6121-Extra Duty Pay /Overtime</v>
      </c>
      <c r="KJ4" t="str">
        <v>63104 - GT6129-Support Salaries</v>
      </c>
      <c r="KK4" t="str">
        <v>63105 - GT6141-Social Security / Medic</v>
      </c>
      <c r="KL4" t="str">
        <v>63106 - GT6142-Group Health and Life I</v>
      </c>
      <c r="KM4" t="str">
        <v>63107 - GT6143-Workers Compensation</v>
      </c>
      <c r="KN4" t="str">
        <v>63108 - GT6145-Unemployment Compensation</v>
      </c>
      <c r="KO4" t="str">
        <v>63109 - GT6146-Teacher Retirement / TR</v>
      </c>
      <c r="KP4" t="str">
        <v>63110 - GT6200-No Description</v>
      </c>
      <c r="KQ4" t="str">
        <v>63111 - GT6211-Legal Services</v>
      </c>
      <c r="KR4" t="str">
        <v>63112 - GT6212-Audit Services</v>
      </c>
      <c r="KS4" t="str">
        <v>63113 - GT6239-Education Service Center</v>
      </c>
      <c r="KT4" t="str">
        <v>63114 - GT6249-Maintenance and Repair</v>
      </c>
      <c r="KU4" t="str">
        <v>63115 - GT6259-Utilities</v>
      </c>
      <c r="KV4" t="str">
        <v>63116 - GT6269-Rentals - Operating Lea</v>
      </c>
      <c r="KW4" t="str">
        <v>63117 - GT6299-No Description</v>
      </c>
      <c r="KX4" t="str">
        <v>63118 - GT6319-Supplies for Maintenanc</v>
      </c>
      <c r="KY4" t="str">
        <v>63119 - GT6321-Textbooks</v>
      </c>
      <c r="KZ4" t="str">
        <v>63120 - GT6329-No Description</v>
      </c>
      <c r="LA4" t="str">
        <v>63121 - GT6339-Testing Materials</v>
      </c>
      <c r="LB4" t="str">
        <v>63122 - GT6399-Supplies and Materials</v>
      </c>
      <c r="LC4" t="str">
        <v>63123 - GT6411-Employee Travel</v>
      </c>
      <c r="LD4" t="str">
        <v>63124 - GT6429-Insurance Cost</v>
      </c>
      <c r="LE4" t="str">
        <v>63125 - GT6494-No Description</v>
      </c>
      <c r="LF4" t="str">
        <v>63126 - GT6499-Fees, Dues and Other Ex</v>
      </c>
      <c r="LG4" t="str">
        <v>67520 - Interest Payment</v>
      </c>
      <c r="LH4" t="str">
        <v>67525 - Premium &amp; Discount Amortization - Debt</v>
      </c>
      <c r="LI4" t="str">
        <v>67530 - Principal Payment</v>
      </c>
      <c r="LJ4" t="str">
        <v>67532 - Debt Issuance Costs</v>
      </c>
      <c r="LK4" t="str">
        <v>67535 - Deferred Debt Issuance Amortization</v>
      </c>
      <c r="LL4" t="str">
        <v>68001 - Property - Budget Only</v>
      </c>
      <c r="LM4" t="str">
        <v>68010 - Engineering &amp; Design ( Other than CMAQ)</v>
      </c>
      <c r="LN4" t="str">
        <v>68011 - Capital Outlay Other</v>
      </c>
      <c r="LO4" t="str">
        <v>68020 - Professional/Consultant Fees</v>
      </c>
      <c r="LP4" t="str">
        <v>68050 - Administrative Costs- Property</v>
      </c>
      <c r="LQ4" t="str">
        <v>68110 - Land - DO NOT USE</v>
      </c>
      <c r="LR4" t="str">
        <v>68111 - Land-NEW</v>
      </c>
      <c r="LS4" t="str">
        <v>68115 - Land Improvements</v>
      </c>
      <c r="LT4" t="str">
        <v>68116 - Land Improvements-NEW</v>
      </c>
      <c r="LU4" t="str">
        <v>68120 - Buildings</v>
      </c>
      <c r="LV4" t="str">
        <v>68121 - Building Reno - 20 year</v>
      </c>
      <c r="LW4" t="str">
        <v>68130 - Building Improvements</v>
      </c>
      <c r="LX4" t="str">
        <v>68131 - Tenant Build Out - Leasehold</v>
      </c>
      <c r="LY4" t="str">
        <v>68132 - Major Elevator Improvements</v>
      </c>
      <c r="LZ4" t="str">
        <v>68136 - Capx Temp Buildings</v>
      </c>
      <c r="MA4" t="str">
        <v>68141 - R-O-W - Land</v>
      </c>
      <c r="MB4" t="str">
        <v>68144 - R-O-W - Appraisers Fees</v>
      </c>
      <c r="MC4" t="str">
        <v>68147 - R-O-W - Title Expense</v>
      </c>
      <c r="MD4" t="str">
        <v>68149 - R-O-W - Sole Expense of State</v>
      </c>
      <c r="ME4" t="str">
        <v>68180 - Property Inspection</v>
      </c>
      <c r="MF4" t="str">
        <v>68185 - Archeological Survey</v>
      </c>
      <c r="MG4" t="str">
        <v>68190 - Architects Fees</v>
      </c>
      <c r="MH4" t="str">
        <v>68210 - Construction in Progress_A08210</v>
      </c>
      <c r="MI4" t="str">
        <v>68293 - Computer Hardware - Non capital outlay</v>
      </c>
      <c r="MJ4" t="str">
        <v>68294 - Computer Software As A Service - Not capitallized</v>
      </c>
      <c r="MK4" t="str">
        <v>68295 - Software Purchase - Non CAP</v>
      </c>
      <c r="ML4" t="str">
        <v>68311 - Roads</v>
      </c>
      <c r="MM4" t="str">
        <v>68312 - Bridges</v>
      </c>
      <c r="MN4" t="str">
        <v>68314 - Quality Control - Roads &amp; Bridge</v>
      </c>
      <c r="MO4" t="str">
        <v>68318 - Capital exp-cities</v>
      </c>
      <c r="MP4" t="str">
        <v>68319 - Capital - Contra (Reimbursement from Cities</v>
      </c>
      <c r="MQ4" t="str">
        <v>68330 - Curb, Gutter, &amp; Drainage</v>
      </c>
      <c r="MR4" t="str">
        <v>68399 - Capital-contra-cities</v>
      </c>
      <c r="MS4" t="str">
        <v>68410 - Furniture &amp; Equipment</v>
      </c>
      <c r="MT4" t="str">
        <v>68414 - Office Equipment</v>
      </c>
      <c r="MU4" t="str">
        <v>68415 - Equipment, Fixed Assets</v>
      </c>
      <c r="MV4" t="str">
        <v>68416 - Medical Equipment</v>
      </c>
      <c r="MW4" t="str">
        <v>68417 - Telephone Equipment</v>
      </c>
      <c r="MX4" t="str">
        <v>68418 - General Equipment</v>
      </c>
      <c r="MY4" t="str">
        <v>68419 - Laundry Equipment</v>
      </c>
      <c r="MZ4" t="str">
        <v>68520 - Telecommunication Equipment</v>
      </c>
      <c r="NA4" t="str">
        <v>68530 - Law Library Books (Complete Se</v>
      </c>
      <c r="NB4" t="str">
        <v>68610 - Special Equipment Maintenance</v>
      </c>
      <c r="NC4" t="str">
        <v>68615 - Road Construction Equipment</v>
      </c>
      <c r="ND4" t="str">
        <v>68616 - Laboratory Equipment</v>
      </c>
      <c r="NE4" t="str">
        <v>68620 - Vehicles</v>
      </c>
      <c r="NF4" t="str">
        <v>68621 - Electric Vehicles</v>
      </c>
      <c r="NG4" t="str">
        <v>68625 - Trucks</v>
      </c>
      <c r="NH4" t="str">
        <v>68630 - Computer Hardware</v>
      </c>
      <c r="NI4" t="str">
        <v>68639 - Software - Other Exp</v>
      </c>
      <c r="NJ4" t="str">
        <v>68640 - Computer Software over $10000</v>
      </c>
      <c r="NK4" t="str">
        <v>68641 - Software Dev, Imp, Cons Fees</v>
      </c>
      <c r="NL4" t="str">
        <v>68642 - Leases NonCapitalized F196 only</v>
      </c>
      <c r="NM4" t="str">
        <v>68643 - Capital Leases</v>
      </c>
      <c r="NN4" t="str">
        <v>68708 - Property - Traffic Signs</v>
      </c>
      <c r="NO4" t="str">
        <v>68713 - Property - Kitchen Equipment</v>
      </c>
      <c r="NP4" t="str">
        <v>68801 - Flooring Updates</v>
      </c>
      <c r="NQ4" t="str">
        <v>68803 - FM-Electrical</v>
      </c>
      <c r="NR4" t="str">
        <v>68806 - FM-Energy Management system</v>
      </c>
      <c r="NS4" t="str">
        <v>68809 - FM-Environmental Remediation</v>
      </c>
      <c r="NT4" t="str">
        <v>68812 - FM-Fire Alarm&amp; Smoke Detectors</v>
      </c>
      <c r="NU4" t="str">
        <v>68815 - FM-HVAC Repair</v>
      </c>
      <c r="NV4" t="str">
        <v>68818 - FM-Minor building alterations</v>
      </c>
      <c r="NW4" t="str">
        <v>68821 - FM-Painting</v>
      </c>
      <c r="NX4" t="str">
        <v>68824 - FM-Parking Program</v>
      </c>
      <c r="NY4" t="str">
        <v>68827 - FM_Plumbing</v>
      </c>
      <c r="NZ4" t="str">
        <v>68830 - FM-Roofing</v>
      </c>
      <c r="OA4" t="str">
        <v>68833 - Telcom</v>
      </c>
      <c r="OB4" t="str">
        <v>68836 - FM-Waterproofing</v>
      </c>
      <c r="OC4" t="str">
        <v>68839 - FM-Windows</v>
      </c>
      <c r="OD4" t="str">
        <v>68842 - FM-Landscaping</v>
      </c>
      <c r="OE4" t="str">
        <v>68845 - FM-ADA Improvements</v>
      </c>
      <c r="OF4" t="str">
        <v>68851 - FM-Lighting</v>
      </c>
      <c r="OG4" t="str">
        <v>68871 - FM-Other Facility Expense</v>
      </c>
      <c r="OH4" t="str">
        <v>68950 - Depreciation</v>
      </c>
      <c r="OI4" t="str">
        <v xml:space="preserve">68951 - Amortization </v>
      </c>
      <c r="OJ4" t="str">
        <v>68955 - Depreciation Adjustment - FA</v>
      </c>
      <c r="OK4" t="str">
        <v>68960 - Gain/Loss - NBV - FA</v>
      </c>
      <c r="OL4" t="str">
        <v>68961 - Cost of Removal Gain/Loss</v>
      </c>
      <c r="OM4" t="str">
        <v>69305 - Retiree-Health</v>
      </c>
      <c r="ON4" t="str">
        <v>69310 - W. Comp. Admin. Fee Expenses</v>
      </c>
      <c r="OO4" t="str">
        <v>69315 - Prescriptions</v>
      </c>
      <c r="OP4" t="str">
        <v>69320 - Administrative Fees-INS TRUST</v>
      </c>
      <c r="OQ4" t="str">
        <v>69325 - Trust - Section 125 Flex Claims</v>
      </c>
      <c r="OR4" t="str">
        <v>69330 - Trust - Optumhealth Bank</v>
      </c>
      <c r="OS4" t="str">
        <v>69335 - Trust - Miscellaneous Expenses</v>
      </c>
      <c r="OT4" t="str">
        <v>69340 - North Texas Alliance</v>
      </c>
      <c r="OU4" t="str">
        <v>69345 - Trust - Texas Health Choice</v>
      </c>
      <c r="OV4" t="str">
        <v>69350 - Trust - Safeguard Dental</v>
      </c>
      <c r="OW4" t="str">
        <v>69355 - Trust-Mental Health Network services</v>
      </c>
      <c r="OX4" t="str">
        <v>69360 - Trust - Refunds Medical Payments</v>
      </c>
      <c r="OY4" t="str">
        <v>69365 - Affordalbe Care ACT</v>
      </c>
      <c r="OZ4" t="str">
        <v>69370 - Special &amp; Trust Disbursements</v>
      </c>
      <c r="PA4" t="str">
        <v>69375 - ISF-Workers Comp Expenses</v>
      </c>
    </row>
    <row r="5" spans="1:417" x14ac:dyDescent="0.25">
      <c r="A5" t="str" cm="1">
        <f t="array" ref="A5:PA5">TRANSPOSE(_xlfn._xlws.SORT(_xlfn._xlws.FILTER(TableAccount[Account List],ISNUMBER(SEARCH(Travel!AA6,TableAccount[Account List])))))</f>
        <v>61010 - Salaries - Official</v>
      </c>
      <c r="B5" t="str">
        <v>61011 - District Court Judges(Tex. Govt. Code Sec. 659.012(a)(1))</v>
      </c>
      <c r="C5" t="str">
        <v>61012 - Court of Appeals Justices(Tex. Govt. Code Sec. 659.012(a)(2))</v>
      </c>
      <c r="D5" t="str">
        <v>61013 - Supreme Court Justices &amp; Court of Criminal Appeals Judges(Tex. Govt. Code Sec. 659.012(a)(3))</v>
      </c>
      <c r="E5" t="str">
        <v>61014 - County Court at Law Judges (Tex. Govt. Code Sec. 25.0005)</v>
      </c>
      <c r="F5" t="str">
        <v>61015 - Probate Court Judges(Tex. Govt. Code Sec. 25.0023)</v>
      </c>
      <c r="G5" t="str">
        <v>61016 - Appointed Directors</v>
      </c>
      <c r="H5" t="str">
        <v>61020 - Salaries - Assistant</v>
      </c>
      <c r="I5" t="str">
        <v>61025 - Supplemental Pay</v>
      </c>
      <c r="J5" t="str">
        <v>61030 - Salaries - Court Coordinators</v>
      </c>
      <c r="K5" t="str">
        <v>61040 - Salaries - Court Reporters</v>
      </c>
      <c r="L5" t="str">
        <v>61050 - Salaries - Overtime</v>
      </c>
      <c r="M5" t="str">
        <v>61060 - Salaries - Extra Help</v>
      </c>
      <c r="N5" t="str">
        <v>61061 - Salaries - Part-time Regular</v>
      </c>
      <c r="O5" t="str">
        <v>61062 - Salaries - Part-time Temporary</v>
      </c>
      <c r="P5" t="str">
        <v>61070 - Automobile Allowance</v>
      </c>
      <c r="Q5" t="str">
        <v>61080 - Mileage Reimbursement</v>
      </c>
      <c r="R5" t="str">
        <v>61090 - Salary Lag Account</v>
      </c>
      <c r="S5" t="str">
        <v>61110 - Social Security</v>
      </c>
      <c r="T5" t="str">
        <v>61111 - FICA_A01111</v>
      </c>
      <c r="U5" t="str">
        <v>61112 - Medicare_A01112</v>
      </c>
      <c r="V5" t="str">
        <v>61113 - PARS</v>
      </c>
      <c r="W5" t="str">
        <v>61120 - Sick Leave Payoff</v>
      </c>
      <c r="X5" t="str">
        <v>61140 - Insurance -Employer</v>
      </c>
      <c r="Y5" t="str">
        <v>61150 - Fringe Benefits Retirement-Employer</v>
      </c>
      <c r="Z5" t="str">
        <v>61160 - Unemployment Insurance</v>
      </c>
      <c r="AA5" t="str">
        <v>61190 - Workers Compensation- County</v>
      </c>
      <c r="AB5" t="str">
        <v>62001 - Operating - Budget Only</v>
      </c>
      <c r="AC5" t="str">
        <v>62010 - Advertising</v>
      </c>
      <c r="AD5" t="str">
        <v>62011 - Classified Advertising</v>
      </c>
      <c r="AE5" t="str">
        <v>62012 - Advertisement for Bids</v>
      </c>
      <c r="AF5" t="str">
        <v>62013 - Legal Notices</v>
      </c>
      <c r="AG5" t="str">
        <v>62014 - Other</v>
      </c>
      <c r="AH5" t="str">
        <v>62015 - Forfeiture Disbursements</v>
      </c>
      <c r="AI5" t="str">
        <v>62021 - Truck  Rental</v>
      </c>
      <c r="AJ5" t="str">
        <v>62022 - Equipment Rental</v>
      </c>
      <c r="AK5" t="str">
        <v>62023 - Building Rental</v>
      </c>
      <c r="AL5" t="str">
        <v>62024 - Other  Rental</v>
      </c>
      <c r="AM5" t="str">
        <v>62025 - Voting Machine Rental</v>
      </c>
      <c r="AN5" t="str">
        <v>62026 - Business Travel</v>
      </c>
      <c r="AO5" t="str">
        <v>62027 - Conference Travel</v>
      </c>
      <c r="AP5" t="str">
        <v>62028 - Legislative Travel</v>
      </c>
      <c r="AQ5" t="str">
        <v>62029 - Recruiting Travel</v>
      </c>
      <c r="AR5" t="str">
        <v>62030 - Administrative Expense</v>
      </c>
      <c r="AS5" t="str">
        <v>62031 - Administrative Expense Contra</v>
      </c>
      <c r="AT5" t="str">
        <v>62035 - Late Fees/Finance Charges</v>
      </c>
      <c r="AU5" t="str">
        <v>62036 - Day Treatment Program</v>
      </c>
      <c r="AV5" t="str">
        <v>62037 - Electronic Monitoring</v>
      </c>
      <c r="AW5" t="str">
        <v>62038 - Juvenile Groceries</v>
      </c>
      <c r="AX5" t="str">
        <v>62039 - Emergency Foster Care</v>
      </c>
      <c r="AY5" t="str">
        <v>62040 - Emergency Food Assistance</v>
      </c>
      <c r="AZ5" t="str">
        <v>62041 - Emergency Medical Assistance</v>
      </c>
      <c r="BA5" t="str">
        <v>62042 - School/Recreation Expense</v>
      </c>
      <c r="BB5" t="str">
        <v>62043 - Residential Placement</v>
      </c>
      <c r="BC5" t="str">
        <v>62044 - Medical Expenses</v>
      </c>
      <c r="BD5" t="str">
        <v>62050 - Conference/Staff Development Expense</v>
      </c>
      <c r="BE5" t="str">
        <v>62080 - Dues &amp; Subscriptions</v>
      </c>
      <c r="BF5" t="str">
        <v>62081 - Organizational Dues</v>
      </c>
      <c r="BG5" t="str">
        <v>62082 - Subscriptions</v>
      </c>
      <c r="BH5" t="str">
        <v>62083 - Refunds</v>
      </c>
      <c r="BI5" t="str">
        <v>62084 - Reporting Vital Statistics</v>
      </c>
      <c r="BJ5" t="str">
        <v>62090 - Property Less than $5000</v>
      </c>
      <c r="BK5" t="str">
        <v>62093 - Computer Hardware less than $5000</v>
      </c>
      <c r="BL5" t="str">
        <v>62094 - Software as a service</v>
      </c>
      <c r="BM5" t="str">
        <v>62095 - Computer Software</v>
      </c>
      <c r="BN5" t="str">
        <v>62097 - Radios less than $5000 (8/30/01)</v>
      </c>
      <c r="BO5" t="str">
        <v>62098 - Weapons - Guns, Rifles</v>
      </c>
      <c r="BP5" t="str">
        <v>62125 - Questioned Cost Reimbursement</v>
      </c>
      <c r="BQ5" t="str">
        <v>62136 - Court Appointed Interpreter</v>
      </c>
      <c r="BR5" t="str">
        <v>62140 - Transportation Assistance</v>
      </c>
      <c r="BS5" t="str">
        <v>62150 - License &amp; Permit Fees</v>
      </c>
      <c r="BT5" t="str">
        <v>62151 - Rental Assistance- Emergency</v>
      </c>
      <c r="BU5" t="str">
        <v>62152 - Rental Assistance - Long Term</v>
      </c>
      <c r="BV5" t="str">
        <v>62153 - Rental Assistance - Client ERAP</v>
      </c>
      <c r="BW5" t="str">
        <v>62154 - Furnishings Assistance</v>
      </c>
      <c r="BX5" t="str">
        <v>62155 - Juror Housing &amp; Meals</v>
      </c>
      <c r="BY5" t="str">
        <v>62156 - Notary /Bonds Fees</v>
      </c>
      <c r="BZ5" t="str">
        <v>62157 - Rental Assistance - Portability Vouchers</v>
      </c>
      <c r="CA5" t="str">
        <v>62160 - Office Supplies</v>
      </c>
      <c r="CB5" t="str">
        <v>62170 - Postage</v>
      </c>
      <c r="CC5" t="str">
        <v>62175 - Printing / Imaging Expense</v>
      </c>
      <c r="CD5" t="str">
        <v>62179 - Water/Sewer/Garbage</v>
      </c>
      <c r="CE5" t="str">
        <v>62180 - Emergency Assistance</v>
      </c>
      <c r="CF5" t="str">
        <v>62181 - Utilities Assistance - Elderly</v>
      </c>
      <c r="CG5" t="str">
        <v>62182 - Utilities Assistance - Emergency</v>
      </c>
      <c r="CH5" t="str">
        <v>62183 - Utilities Assistance - Co Payment</v>
      </c>
      <c r="CI5" t="str">
        <v>62184 - Utilities Assistance - Mortgage</v>
      </c>
      <c r="CJ5" t="str">
        <v>62185 - Utitlities Assitance - ERAP Client</v>
      </c>
      <c r="CK5" t="str">
        <v>62186 - Utilities Assistance</v>
      </c>
      <c r="CL5" t="str">
        <v>62187 - Utilities</v>
      </c>
      <c r="CM5" t="str">
        <v>62188 - Print Shop Expenses</v>
      </c>
      <c r="CN5" t="str">
        <v>62189 - Publications</v>
      </c>
      <c r="CO5" t="str">
        <v>62190 - Testing Expense</v>
      </c>
      <c r="CP5" t="str">
        <v>62191 - Mortgage Assistance</v>
      </c>
      <c r="CQ5" t="str">
        <v>62192 - Transportation Assistance</v>
      </c>
      <c r="CR5" t="str">
        <v>62195 - Other Miscellaneous</v>
      </c>
      <c r="CS5" t="str">
        <v>62200 - Engineering</v>
      </c>
      <c r="CT5" t="str">
        <v>62210 - Shipping &amp; Handing (Freight)</v>
      </c>
      <c r="CU5" t="str">
        <v>62211 - Telephones</v>
      </c>
      <c r="CV5" t="str">
        <v>62212 - Cellular Phones</v>
      </c>
      <c r="CW5" t="str">
        <v>62213 - Pagers</v>
      </c>
      <c r="CX5" t="str">
        <v>62214 - Internet Access</v>
      </c>
      <c r="CY5" t="str">
        <v>62215 - Telecom maintenance and repair</v>
      </c>
      <c r="CZ5" t="str">
        <v>62216 - Telecom contracts</v>
      </c>
      <c r="DA5" t="str">
        <v>62217 - Telecommunications</v>
      </c>
      <c r="DB5" t="str">
        <v>62218 - Telephone Reimbursement</v>
      </c>
      <c r="DC5" t="str">
        <v>62219 - Long Distance</v>
      </c>
      <c r="DD5" t="str">
        <v>62221 - Financial &amp; Audit</v>
      </c>
      <c r="DE5" t="str">
        <v>62222 - Sign Painting &amp; Lettering</v>
      </c>
      <c r="DF5" t="str">
        <v>62223 - Medical Services</v>
      </c>
      <c r="DG5" t="str">
        <v>62225 - Other Professional Fees</v>
      </c>
      <c r="DH5" t="str">
        <v>62226 - Professional Fees - Sub-Recipients</v>
      </c>
      <c r="DI5" t="str">
        <v>62227 - Collection Fees - Linebarger</v>
      </c>
      <c r="DJ5" t="str">
        <v>62228 - Judical Region - Local Issue</v>
      </c>
      <c r="DK5" t="str">
        <v>62229 - Contra - Reimbursement from Ci</v>
      </c>
      <c r="DL5" t="str">
        <v>62235 - DDA - Spendable Balance</v>
      </c>
      <c r="DM5" t="str">
        <v>62240 - Incentives- Participants</v>
      </c>
      <c r="DN5" t="str">
        <v>62250 - Incentives- Grants</v>
      </c>
      <c r="DO5" t="str">
        <v>62254 - Lumber</v>
      </c>
      <c r="DP5" t="str">
        <v>62255 - Steel &amp; Iron</v>
      </c>
      <c r="DQ5" t="str">
        <v>62256 - Concrete Pipes</v>
      </c>
      <c r="DR5" t="str">
        <v>62257 - Sand</v>
      </c>
      <c r="DS5" t="str">
        <v>62258 - Chat</v>
      </c>
      <c r="DT5" t="str">
        <v>62259 - Liquid Asphalt</v>
      </c>
      <c r="DU5" t="str">
        <v>62260 - Asphalt Plant Mix</v>
      </c>
      <c r="DV5" t="str">
        <v>62261 - Cement Slurry</v>
      </c>
      <c r="DW5" t="str">
        <v>62262 - Road Gravel</v>
      </c>
      <c r="DX5" t="str">
        <v>62263 - Hazardous Waste Disposal</v>
      </c>
      <c r="DY5" t="str">
        <v>62264 - Waste Disposal</v>
      </c>
      <c r="DZ5" t="str">
        <v>62265 - Trash / Litter Removal</v>
      </c>
      <c r="EA5" t="str">
        <v>62266 - Cement Sacrete</v>
      </c>
      <c r="EB5" t="str">
        <v>62267 - Signage</v>
      </c>
      <c r="EC5" t="str">
        <v>62268 - Surety Bonds</v>
      </c>
      <c r="ED5" t="str">
        <v>62269 - Death/Burial Expense</v>
      </c>
      <c r="EE5" t="str">
        <v>62270 - Line Stabilizer</v>
      </c>
      <c r="EF5" t="str">
        <v>62271 - Delivery Service</v>
      </c>
      <c r="EG5" t="str">
        <v>62275 - Usage Equipment</v>
      </c>
      <c r="EH5" t="str">
        <v>62280 - Usage Materials/Burdened</v>
      </c>
      <c r="EI5" t="str">
        <v>62285 - Fuel</v>
      </c>
      <c r="EJ5" t="str">
        <v>62310 - Petit Jury</v>
      </c>
      <c r="EK5" t="str">
        <v>62320 - Grand Jury</v>
      </c>
      <c r="EL5" t="str">
        <v>62330 - Visiting Judges</v>
      </c>
      <c r="EM5" t="str">
        <v>62340 - Visiting Court Reporters</v>
      </c>
      <c r="EN5" t="str">
        <v>62350 - Election Workers</v>
      </c>
      <c r="EO5" t="str">
        <v>62351 - DCCCD  Fitness Center</v>
      </c>
      <c r="EP5" t="str">
        <v>62352 - Room &amp; Board</v>
      </c>
      <c r="EQ5" t="str">
        <v>62353 - Cable Television</v>
      </c>
      <c r="ER5" t="str">
        <v>62354 - Relocation Expense</v>
      </c>
      <c r="ES5" t="str">
        <v>62355 - Miscellaneous Reimbursables</v>
      </c>
      <c r="ET5" t="str">
        <v>62356 - Maintenance Contracts</v>
      </c>
      <c r="EU5" t="str">
        <v>62357 - CPS Contracts</v>
      </c>
      <c r="EV5" t="str">
        <v>62358 - General Liability</v>
      </c>
      <c r="EW5" t="str">
        <v>62359 - Property Insurance</v>
      </c>
      <c r="EX5" t="str">
        <v>62360 - Insurance</v>
      </c>
      <c r="EY5" t="str">
        <v>62361 - Data Processing Contract</v>
      </c>
      <c r="EZ5" t="str">
        <v>62362 - Workers Comp (Courtesy Patrol)</v>
      </c>
      <c r="FA5" t="str">
        <v>62363 - Fire Fighting</v>
      </c>
      <c r="FB5" t="str">
        <v>62364 - Claims Against County</v>
      </c>
      <c r="FC5" t="str">
        <v>62365 - Janitorial Service -Contractual</v>
      </c>
      <c r="FD5" t="str">
        <v>62366 - Records Management Contracts</v>
      </c>
      <c r="FE5" t="str">
        <v>62367 - Other Contractual Services</v>
      </c>
      <c r="FF5" t="str">
        <v>62368 - Water Improvements - CDBG</v>
      </c>
      <c r="FG5" t="str">
        <v>62369 - Streets/Sidewalks - CDBG</v>
      </c>
      <c r="FH5" t="str">
        <v>62370 - Housing Reconstruction - CDBG</v>
      </c>
      <c r="FI5" t="str">
        <v>62371 - Transfer to State</v>
      </c>
      <c r="FJ5" t="str">
        <v>62372 - Indirect Costs</v>
      </c>
      <c r="FK5" t="str">
        <v>62373 - EMS Service</v>
      </c>
      <c r="FL5" t="str">
        <v>62374 - Mental Health State Contracts</v>
      </c>
      <c r="FM5" t="str">
        <v>62375 - Blight Removal/Demolition - CDBG</v>
      </c>
      <c r="FN5" t="str">
        <v>62376 - Housing Construction - CDBG</v>
      </c>
      <c r="FO5" t="str">
        <v>62377 - Building Improvements - CDBG</v>
      </c>
      <c r="FP5" t="str">
        <v>62378 - Sewer Improvements - CDBG</v>
      </c>
      <c r="FQ5" t="str">
        <v>62379 - Code Adminisstrator - CDBF</v>
      </c>
      <c r="FR5" t="str">
        <v>62405 - Tuition Reimbursement</v>
      </c>
      <c r="FS5" t="str">
        <v>62410 - Substitute Court Reporters</v>
      </c>
      <c r="FT5" t="str">
        <v>62430 - Consulting Fees</v>
      </c>
      <c r="FU5" t="str">
        <v>62440 - Classroom Training</v>
      </c>
      <c r="FV5" t="str">
        <v>62460 - Training Fees</v>
      </c>
      <c r="FW5" t="str">
        <v>62462 - Registration Fees - Training</v>
      </c>
      <c r="FX5" t="str">
        <v>62465 - Court Appointed Masters/Refere</v>
      </c>
      <c r="FY5" t="str">
        <v>62470 - Court Appted Atty - Other allowable Exp District Court</v>
      </c>
      <c r="FZ5" t="str">
        <v>62471 - Court Appted Atty - Other allowable Exp County Court</v>
      </c>
      <c r="GA5" t="str">
        <v>62472 - Court Appted Atty - Other allowable Exp Appeals</v>
      </c>
      <c r="GB5" t="str">
        <v>62473 - Court Appted Atty - Misdemeanor</v>
      </c>
      <c r="GC5" t="str">
        <v>62474 - Court Appted Atty - County Court Appeal</v>
      </c>
      <c r="GD5" t="str">
        <v>62475 - Court Appted Atty - Felony</v>
      </c>
      <c r="GE5" t="str">
        <v>62476 - Court Appted Atty - Captial Murder</v>
      </c>
      <c r="GF5" t="str">
        <v>62477 - Court Appted Atty - Writs</v>
      </c>
      <c r="GG5" t="str">
        <v>62478 - Court Appted Atty - Investigator</v>
      </c>
      <c r="GH5" t="str">
        <v>62479 - Court Appted Atty -Child Welfare</v>
      </c>
      <c r="GI5" t="str">
        <v>62480 - Court Appted Atty - Delinquency</v>
      </c>
      <c r="GJ5" t="str">
        <v>62481 - Court Appointed Atty. -   Death Penalty</v>
      </c>
      <c r="GK5" t="str">
        <v>62482 - Court Appted Atty - No Charges</v>
      </c>
      <c r="GL5" t="str">
        <v>62483 - Court Appted Atty - District Court Appeal</v>
      </c>
      <c r="GM5" t="str">
        <v>62484 - Courty Appted Atty - Other allowable Exp Capital</v>
      </c>
      <c r="GN5" t="str">
        <v>62485 - Ct. Appt. Ad-Iitem Full Guardianship</v>
      </c>
      <c r="GO5" t="str">
        <v>62486 - Court Appointed Advocates</v>
      </c>
      <c r="GP5" t="str">
        <v>62488 - Trial Expense Other Court Costs</v>
      </c>
      <c r="GQ5" t="str">
        <v>62491 - Transcripts of Proceedings</v>
      </c>
      <c r="GR5" t="str">
        <v>62492 - Mediators</v>
      </c>
      <c r="GS5" t="str">
        <v>62493 - Witness Fees</v>
      </c>
      <c r="GT5" t="str">
        <v>62494 - Expenses -Visiting Judges &amp; CT Reporters</v>
      </c>
      <c r="GU5" t="str">
        <v>62495 - Attorney Pro Tem</v>
      </c>
      <c r="GV5" t="str">
        <v>62496 - Appraisal District Share</v>
      </c>
      <c r="GW5" t="str">
        <v>62497 - Expert Testimony - Non PSYCH</v>
      </c>
      <c r="GX5" t="str">
        <v>62498 - Expert Testimony - Psych</v>
      </c>
      <c r="GY5" t="str">
        <v>62499 - Expert Testimony - Non Psych Capital</v>
      </c>
      <c r="GZ5" t="str">
        <v>62500 - Expert Testimony - PD</v>
      </c>
      <c r="HA5" t="str">
        <v>62501 - Expert Testimony - Psych Capital</v>
      </c>
      <c r="HB5" t="str">
        <v>62502 - Capital Public Defender Expert Witness</v>
      </c>
      <c r="HC5" t="str">
        <v>62505 - Investigator - Capital</v>
      </c>
      <c r="HD5" t="str">
        <v>62510 - Ammunition/Explosives</v>
      </c>
      <c r="HE5" t="str">
        <v>62520 - Crime Scene Supplies</v>
      </c>
      <c r="HF5" t="str">
        <v>62530 - Law Enforcement Badges</v>
      </c>
      <c r="HG5" t="str">
        <v>62535 - Bulletproof Vests</v>
      </c>
      <c r="HH5" t="str">
        <v>62540 - Groceries</v>
      </c>
      <c r="HI5" t="str">
        <v>62543 - Vehicles Insurance</v>
      </c>
      <c r="HJ5" t="str">
        <v>62544 - Other</v>
      </c>
      <c r="HK5" t="str">
        <v>62545 - Household Utensils</v>
      </c>
      <c r="HL5" t="str">
        <v>62550 - Kitchen Supplies</v>
      </c>
      <c r="HM5" t="str">
        <v>62555 - Detention Supplies</v>
      </c>
      <c r="HN5" t="str">
        <v>62556 - Personal Care Toiletries</v>
      </c>
      <c r="HO5" t="str">
        <v>62560 - Land-Open Spaces and PW</v>
      </c>
      <c r="HP5" t="str">
        <v>62565 - Citi Lead Projects - Public Wks</v>
      </c>
      <c r="HQ5" t="str">
        <v>62567 - Professional Services</v>
      </c>
      <c r="HR5" t="str">
        <v>62568 - R O W</v>
      </c>
      <c r="HS5" t="str">
        <v>62569 - Land Improvment- Highways and Streets</v>
      </c>
      <c r="HT5" t="str">
        <v>62570 - Construction</v>
      </c>
      <c r="HU5" t="str">
        <v>62571 - Special Commissioners</v>
      </c>
      <c r="HV5" t="str">
        <v>62575 - Clothing  &amp;  Bedding</v>
      </c>
      <c r="HW5" t="str">
        <v>62580 - Reserve Deputy Bond</v>
      </c>
      <c r="HX5" t="str">
        <v>62585 - Informant Fees</v>
      </c>
      <c r="HY5" t="str">
        <v>62590 - County Auto Maintenance</v>
      </c>
      <c r="HZ5" t="str">
        <v>62595 - Vehicle Emissions Repairs</v>
      </c>
      <c r="IA5" t="str">
        <v>62610 - Auto Parts &amp; Supplies</v>
      </c>
      <c r="IB5" t="str">
        <v>62620 - Towing / Road Service</v>
      </c>
      <c r="IC5" t="str">
        <v>62630 - Radio Parts &amp; Supplies</v>
      </c>
      <c r="ID5" t="str">
        <v>62635 - Materials and Supplies</v>
      </c>
      <c r="IE5" t="str">
        <v>62640 - Maintenance/Labor on Building/Office Equipment</v>
      </c>
      <c r="IF5" t="str">
        <v>62650 - Special Equipment Maintenance</v>
      </c>
      <c r="IG5" t="str">
        <v>62660 - Computer Maintenance (Non Contractual)</v>
      </c>
      <c r="IH5" t="str">
        <v>62670 - Maintenance</v>
      </c>
      <c r="II5" t="str">
        <v>62680 - Building Material</v>
      </c>
      <c r="IJ5" t="str">
        <v>62690 - Hardware &amp; Electrical Supplies</v>
      </c>
      <c r="IK5" t="str">
        <v>62710 - Plumbing Supplies</v>
      </c>
      <c r="IL5" t="str">
        <v>62720 - Janitorial Supplies</v>
      </c>
      <c r="IM5" t="str">
        <v>62730 - Small Tools</v>
      </c>
      <c r="IN5" t="str">
        <v>62740 - Painting Supplies</v>
      </c>
      <c r="IO5" t="str">
        <v>62750 - Welding Supplies</v>
      </c>
      <c r="IP5" t="str">
        <v>62760 - Ground Maintenance</v>
      </c>
      <c r="IQ5" t="str">
        <v>62770 - Extermination/Fumigation</v>
      </c>
      <c r="IR5" t="str">
        <v>62810 - Groceries-Other</v>
      </c>
      <c r="IS5" t="str">
        <v>62815 - Jury Room Supplies</v>
      </c>
      <c r="IT5" t="str">
        <v>62818 - FM-Minor Building Alterations</v>
      </c>
      <c r="IU5" t="str">
        <v>62820 - Agricultural Supplies</v>
      </c>
      <c r="IV5" t="str">
        <v>62825 - Animal &amp; Livestock Feed &amp; Supplies</v>
      </c>
      <c r="IW5" t="str">
        <v>62830 - Animal Disposal</v>
      </c>
      <c r="IX5" t="str">
        <v>62835 - Autopsy Supplies</v>
      </c>
      <c r="IY5" t="str">
        <v>62840 - Laboratory Supplies</v>
      </c>
      <c r="IZ5" t="str">
        <v>62845 - Chemicals</v>
      </c>
      <c r="JA5" t="str">
        <v>62846 - Cylinder Gases</v>
      </c>
      <c r="JB5" t="str">
        <v>62847 - Drafting /Survey Supplies</v>
      </c>
      <c r="JC5" t="str">
        <v>62860 - FM-ADA Improvements</v>
      </c>
      <c r="JD5" t="str">
        <v>62861 - FM-Flooring updates</v>
      </c>
      <c r="JE5" t="str">
        <v>62862 - FM-Environmental Remediation</v>
      </c>
      <c r="JF5" t="str">
        <v>62863 - FM-HVAC Repair</v>
      </c>
      <c r="JG5" t="str">
        <v>62864 - FM-Minor Building Alterations</v>
      </c>
      <c r="JH5" t="str">
        <v>62865 - FM-Landscaping</v>
      </c>
      <c r="JI5" t="str">
        <v>62866 - FM-ADA Improvements</v>
      </c>
      <c r="JJ5" t="str">
        <v>62867 - FM-Lighting</v>
      </c>
      <c r="JK5" t="str">
        <v>62868 - FM-Other Facility Expense</v>
      </c>
      <c r="JL5" t="str">
        <v>62869 - FM-Fire Alarm&amp; Smoke Detectors</v>
      </c>
      <c r="JM5" t="str">
        <v>62871 - FM-Other Facility Expense</v>
      </c>
      <c r="JN5" t="str">
        <v>62872 - FM-Parking Program</v>
      </c>
      <c r="JO5" t="str">
        <v>62873 - FM-Emergency Management System</v>
      </c>
      <c r="JP5" t="str">
        <v>62874 - FM-Electrical</v>
      </c>
      <c r="JQ5" t="str">
        <v>62875 - FM-Plumbing</v>
      </c>
      <c r="JR5" t="str">
        <v>62876 - FM-Elevators</v>
      </c>
      <c r="JS5" t="str">
        <v>62880 - Election Supplies</v>
      </c>
      <c r="JT5" t="str">
        <v>62890 - Voting Machine Supplies</v>
      </c>
      <c r="JU5" t="str">
        <v>62910 - Voting Machine Transportation</v>
      </c>
      <c r="JV5" t="str">
        <v>62920 - Drug &amp; Medical Supplies</v>
      </c>
      <c r="JW5" t="str">
        <v>62930 - Photo Supplies</v>
      </c>
      <c r="JX5" t="str">
        <v>62935 - Two-Way Radios</v>
      </c>
      <c r="JY5" t="str">
        <v>62940 - Laundry &amp; Cleaning Supplies</v>
      </c>
      <c r="JZ5" t="str">
        <v>62950 - Books &amp; Supplements</v>
      </c>
      <c r="KA5" t="str">
        <v>62960 - Training Supplies</v>
      </c>
      <c r="KB5" t="str">
        <v>62970 - Uniforms</v>
      </c>
      <c r="KC5" t="str">
        <v>62975 - Payment Old Cancelled Warrants</v>
      </c>
      <c r="KD5" t="str">
        <v>62980 - Auto Expense - Incidental</v>
      </c>
      <c r="KE5" t="str">
        <v>62990 - Special Allocation - Welfare Dept.</v>
      </c>
      <c r="KF5" t="str">
        <v>62995 - Lease Expenses</v>
      </c>
      <c r="KG5" t="str">
        <v>63101 - GT6112-Substitute Teacher Salaries</v>
      </c>
      <c r="KH5" t="str">
        <v>63102 - GT6119-Teachers and Other Prof</v>
      </c>
      <c r="KI5" t="str">
        <v>63103 - GT6121-Extra Duty Pay /Overtime</v>
      </c>
      <c r="KJ5" t="str">
        <v>63104 - GT6129-Support Salaries</v>
      </c>
      <c r="KK5" t="str">
        <v>63105 - GT6141-Social Security / Medic</v>
      </c>
      <c r="KL5" t="str">
        <v>63106 - GT6142-Group Health and Life I</v>
      </c>
      <c r="KM5" t="str">
        <v>63107 - GT6143-Workers Compensation</v>
      </c>
      <c r="KN5" t="str">
        <v>63108 - GT6145-Unemployment Compensation</v>
      </c>
      <c r="KO5" t="str">
        <v>63109 - GT6146-Teacher Retirement / TR</v>
      </c>
      <c r="KP5" t="str">
        <v>63110 - GT6200-No Description</v>
      </c>
      <c r="KQ5" t="str">
        <v>63111 - GT6211-Legal Services</v>
      </c>
      <c r="KR5" t="str">
        <v>63112 - GT6212-Audit Services</v>
      </c>
      <c r="KS5" t="str">
        <v>63113 - GT6239-Education Service Center</v>
      </c>
      <c r="KT5" t="str">
        <v>63114 - GT6249-Maintenance and Repair</v>
      </c>
      <c r="KU5" t="str">
        <v>63115 - GT6259-Utilities</v>
      </c>
      <c r="KV5" t="str">
        <v>63116 - GT6269-Rentals - Operating Lea</v>
      </c>
      <c r="KW5" t="str">
        <v>63117 - GT6299-No Description</v>
      </c>
      <c r="KX5" t="str">
        <v>63118 - GT6319-Supplies for Maintenanc</v>
      </c>
      <c r="KY5" t="str">
        <v>63119 - GT6321-Textbooks</v>
      </c>
      <c r="KZ5" t="str">
        <v>63120 - GT6329-No Description</v>
      </c>
      <c r="LA5" t="str">
        <v>63121 - GT6339-Testing Materials</v>
      </c>
      <c r="LB5" t="str">
        <v>63122 - GT6399-Supplies and Materials</v>
      </c>
      <c r="LC5" t="str">
        <v>63123 - GT6411-Employee Travel</v>
      </c>
      <c r="LD5" t="str">
        <v>63124 - GT6429-Insurance Cost</v>
      </c>
      <c r="LE5" t="str">
        <v>63125 - GT6494-No Description</v>
      </c>
      <c r="LF5" t="str">
        <v>63126 - GT6499-Fees, Dues and Other Ex</v>
      </c>
      <c r="LG5" t="str">
        <v>67520 - Interest Payment</v>
      </c>
      <c r="LH5" t="str">
        <v>67525 - Premium &amp; Discount Amortization - Debt</v>
      </c>
      <c r="LI5" t="str">
        <v>67530 - Principal Payment</v>
      </c>
      <c r="LJ5" t="str">
        <v>67532 - Debt Issuance Costs</v>
      </c>
      <c r="LK5" t="str">
        <v>67535 - Deferred Debt Issuance Amortization</v>
      </c>
      <c r="LL5" t="str">
        <v>68001 - Property - Budget Only</v>
      </c>
      <c r="LM5" t="str">
        <v>68010 - Engineering &amp; Design ( Other than CMAQ)</v>
      </c>
      <c r="LN5" t="str">
        <v>68011 - Capital Outlay Other</v>
      </c>
      <c r="LO5" t="str">
        <v>68020 - Professional/Consultant Fees</v>
      </c>
      <c r="LP5" t="str">
        <v>68050 - Administrative Costs- Property</v>
      </c>
      <c r="LQ5" t="str">
        <v>68110 - Land - DO NOT USE</v>
      </c>
      <c r="LR5" t="str">
        <v>68111 - Land-NEW</v>
      </c>
      <c r="LS5" t="str">
        <v>68115 - Land Improvements</v>
      </c>
      <c r="LT5" t="str">
        <v>68116 - Land Improvements-NEW</v>
      </c>
      <c r="LU5" t="str">
        <v>68120 - Buildings</v>
      </c>
      <c r="LV5" t="str">
        <v>68121 - Building Reno - 20 year</v>
      </c>
      <c r="LW5" t="str">
        <v>68130 - Building Improvements</v>
      </c>
      <c r="LX5" t="str">
        <v>68131 - Tenant Build Out - Leasehold</v>
      </c>
      <c r="LY5" t="str">
        <v>68132 - Major Elevator Improvements</v>
      </c>
      <c r="LZ5" t="str">
        <v>68136 - Capx Temp Buildings</v>
      </c>
      <c r="MA5" t="str">
        <v>68141 - R-O-W - Land</v>
      </c>
      <c r="MB5" t="str">
        <v>68144 - R-O-W - Appraisers Fees</v>
      </c>
      <c r="MC5" t="str">
        <v>68147 - R-O-W - Title Expense</v>
      </c>
      <c r="MD5" t="str">
        <v>68149 - R-O-W - Sole Expense of State</v>
      </c>
      <c r="ME5" t="str">
        <v>68180 - Property Inspection</v>
      </c>
      <c r="MF5" t="str">
        <v>68185 - Archeological Survey</v>
      </c>
      <c r="MG5" t="str">
        <v>68190 - Architects Fees</v>
      </c>
      <c r="MH5" t="str">
        <v>68210 - Construction in Progress_A08210</v>
      </c>
      <c r="MI5" t="str">
        <v>68293 - Computer Hardware - Non capital outlay</v>
      </c>
      <c r="MJ5" t="str">
        <v>68294 - Computer Software As A Service - Not capitallized</v>
      </c>
      <c r="MK5" t="str">
        <v>68295 - Software Purchase - Non CAP</v>
      </c>
      <c r="ML5" t="str">
        <v>68311 - Roads</v>
      </c>
      <c r="MM5" t="str">
        <v>68312 - Bridges</v>
      </c>
      <c r="MN5" t="str">
        <v>68314 - Quality Control - Roads &amp; Bridge</v>
      </c>
      <c r="MO5" t="str">
        <v>68318 - Capital exp-cities</v>
      </c>
      <c r="MP5" t="str">
        <v>68319 - Capital - Contra (Reimbursement from Cities</v>
      </c>
      <c r="MQ5" t="str">
        <v>68330 - Curb, Gutter, &amp; Drainage</v>
      </c>
      <c r="MR5" t="str">
        <v>68399 - Capital-contra-cities</v>
      </c>
      <c r="MS5" t="str">
        <v>68410 - Furniture &amp; Equipment</v>
      </c>
      <c r="MT5" t="str">
        <v>68414 - Office Equipment</v>
      </c>
      <c r="MU5" t="str">
        <v>68415 - Equipment, Fixed Assets</v>
      </c>
      <c r="MV5" t="str">
        <v>68416 - Medical Equipment</v>
      </c>
      <c r="MW5" t="str">
        <v>68417 - Telephone Equipment</v>
      </c>
      <c r="MX5" t="str">
        <v>68418 - General Equipment</v>
      </c>
      <c r="MY5" t="str">
        <v>68419 - Laundry Equipment</v>
      </c>
      <c r="MZ5" t="str">
        <v>68520 - Telecommunication Equipment</v>
      </c>
      <c r="NA5" t="str">
        <v>68530 - Law Library Books (Complete Se</v>
      </c>
      <c r="NB5" t="str">
        <v>68610 - Special Equipment Maintenance</v>
      </c>
      <c r="NC5" t="str">
        <v>68615 - Road Construction Equipment</v>
      </c>
      <c r="ND5" t="str">
        <v>68616 - Laboratory Equipment</v>
      </c>
      <c r="NE5" t="str">
        <v>68620 - Vehicles</v>
      </c>
      <c r="NF5" t="str">
        <v>68621 - Electric Vehicles</v>
      </c>
      <c r="NG5" t="str">
        <v>68625 - Trucks</v>
      </c>
      <c r="NH5" t="str">
        <v>68630 - Computer Hardware</v>
      </c>
      <c r="NI5" t="str">
        <v>68639 - Software - Other Exp</v>
      </c>
      <c r="NJ5" t="str">
        <v>68640 - Computer Software over $10000</v>
      </c>
      <c r="NK5" t="str">
        <v>68641 - Software Dev, Imp, Cons Fees</v>
      </c>
      <c r="NL5" t="str">
        <v>68642 - Leases NonCapitalized F196 only</v>
      </c>
      <c r="NM5" t="str">
        <v>68643 - Capital Leases</v>
      </c>
      <c r="NN5" t="str">
        <v>68708 - Property - Traffic Signs</v>
      </c>
      <c r="NO5" t="str">
        <v>68713 - Property - Kitchen Equipment</v>
      </c>
      <c r="NP5" t="str">
        <v>68801 - Flooring Updates</v>
      </c>
      <c r="NQ5" t="str">
        <v>68803 - FM-Electrical</v>
      </c>
      <c r="NR5" t="str">
        <v>68806 - FM-Energy Management system</v>
      </c>
      <c r="NS5" t="str">
        <v>68809 - FM-Environmental Remediation</v>
      </c>
      <c r="NT5" t="str">
        <v>68812 - FM-Fire Alarm&amp; Smoke Detectors</v>
      </c>
      <c r="NU5" t="str">
        <v>68815 - FM-HVAC Repair</v>
      </c>
      <c r="NV5" t="str">
        <v>68818 - FM-Minor building alterations</v>
      </c>
      <c r="NW5" t="str">
        <v>68821 - FM-Painting</v>
      </c>
      <c r="NX5" t="str">
        <v>68824 - FM-Parking Program</v>
      </c>
      <c r="NY5" t="str">
        <v>68827 - FM_Plumbing</v>
      </c>
      <c r="NZ5" t="str">
        <v>68830 - FM-Roofing</v>
      </c>
      <c r="OA5" t="str">
        <v>68833 - Telcom</v>
      </c>
      <c r="OB5" t="str">
        <v>68836 - FM-Waterproofing</v>
      </c>
      <c r="OC5" t="str">
        <v>68839 - FM-Windows</v>
      </c>
      <c r="OD5" t="str">
        <v>68842 - FM-Landscaping</v>
      </c>
      <c r="OE5" t="str">
        <v>68845 - FM-ADA Improvements</v>
      </c>
      <c r="OF5" t="str">
        <v>68851 - FM-Lighting</v>
      </c>
      <c r="OG5" t="str">
        <v>68871 - FM-Other Facility Expense</v>
      </c>
      <c r="OH5" t="str">
        <v>68950 - Depreciation</v>
      </c>
      <c r="OI5" t="str">
        <v xml:space="preserve">68951 - Amortization </v>
      </c>
      <c r="OJ5" t="str">
        <v>68955 - Depreciation Adjustment - FA</v>
      </c>
      <c r="OK5" t="str">
        <v>68960 - Gain/Loss - NBV - FA</v>
      </c>
      <c r="OL5" t="str">
        <v>68961 - Cost of Removal Gain/Loss</v>
      </c>
      <c r="OM5" t="str">
        <v>69305 - Retiree-Health</v>
      </c>
      <c r="ON5" t="str">
        <v>69310 - W. Comp. Admin. Fee Expenses</v>
      </c>
      <c r="OO5" t="str">
        <v>69315 - Prescriptions</v>
      </c>
      <c r="OP5" t="str">
        <v>69320 - Administrative Fees-INS TRUST</v>
      </c>
      <c r="OQ5" t="str">
        <v>69325 - Trust - Section 125 Flex Claims</v>
      </c>
      <c r="OR5" t="str">
        <v>69330 - Trust - Optumhealth Bank</v>
      </c>
      <c r="OS5" t="str">
        <v>69335 - Trust - Miscellaneous Expenses</v>
      </c>
      <c r="OT5" t="str">
        <v>69340 - North Texas Alliance</v>
      </c>
      <c r="OU5" t="str">
        <v>69345 - Trust - Texas Health Choice</v>
      </c>
      <c r="OV5" t="str">
        <v>69350 - Trust - Safeguard Dental</v>
      </c>
      <c r="OW5" t="str">
        <v>69355 - Trust-Mental Health Network services</v>
      </c>
      <c r="OX5" t="str">
        <v>69360 - Trust - Refunds Medical Payments</v>
      </c>
      <c r="OY5" t="str">
        <v>69365 - Affordalbe Care ACT</v>
      </c>
      <c r="OZ5" t="str">
        <v>69370 - Special &amp; Trust Disbursements</v>
      </c>
      <c r="PA5" t="str">
        <v>69375 - ISF-Workers Comp Expenses</v>
      </c>
    </row>
    <row r="6" spans="1:417" x14ac:dyDescent="0.25">
      <c r="A6" t="str" cm="1">
        <f t="array" ref="A6:PA6">TRANSPOSE(_xlfn._xlws.SORT(_xlfn._xlws.FILTER(TableAccount[Account List],ISNUMBER(SEARCH(Travel!AA7,TableAccount[Account List])))))</f>
        <v>61010 - Salaries - Official</v>
      </c>
      <c r="B6" t="str">
        <v>61011 - District Court Judges(Tex. Govt. Code Sec. 659.012(a)(1))</v>
      </c>
      <c r="C6" t="str">
        <v>61012 - Court of Appeals Justices(Tex. Govt. Code Sec. 659.012(a)(2))</v>
      </c>
      <c r="D6" t="str">
        <v>61013 - Supreme Court Justices &amp; Court of Criminal Appeals Judges(Tex. Govt. Code Sec. 659.012(a)(3))</v>
      </c>
      <c r="E6" t="str">
        <v>61014 - County Court at Law Judges (Tex. Govt. Code Sec. 25.0005)</v>
      </c>
      <c r="F6" t="str">
        <v>61015 - Probate Court Judges(Tex. Govt. Code Sec. 25.0023)</v>
      </c>
      <c r="G6" t="str">
        <v>61016 - Appointed Directors</v>
      </c>
      <c r="H6" t="str">
        <v>61020 - Salaries - Assistant</v>
      </c>
      <c r="I6" t="str">
        <v>61025 - Supplemental Pay</v>
      </c>
      <c r="J6" t="str">
        <v>61030 - Salaries - Court Coordinators</v>
      </c>
      <c r="K6" t="str">
        <v>61040 - Salaries - Court Reporters</v>
      </c>
      <c r="L6" t="str">
        <v>61050 - Salaries - Overtime</v>
      </c>
      <c r="M6" t="str">
        <v>61060 - Salaries - Extra Help</v>
      </c>
      <c r="N6" t="str">
        <v>61061 - Salaries - Part-time Regular</v>
      </c>
      <c r="O6" t="str">
        <v>61062 - Salaries - Part-time Temporary</v>
      </c>
      <c r="P6" t="str">
        <v>61070 - Automobile Allowance</v>
      </c>
      <c r="Q6" t="str">
        <v>61080 - Mileage Reimbursement</v>
      </c>
      <c r="R6" t="str">
        <v>61090 - Salary Lag Account</v>
      </c>
      <c r="S6" t="str">
        <v>61110 - Social Security</v>
      </c>
      <c r="T6" t="str">
        <v>61111 - FICA_A01111</v>
      </c>
      <c r="U6" t="str">
        <v>61112 - Medicare_A01112</v>
      </c>
      <c r="V6" t="str">
        <v>61113 - PARS</v>
      </c>
      <c r="W6" t="str">
        <v>61120 - Sick Leave Payoff</v>
      </c>
      <c r="X6" t="str">
        <v>61140 - Insurance -Employer</v>
      </c>
      <c r="Y6" t="str">
        <v>61150 - Fringe Benefits Retirement-Employer</v>
      </c>
      <c r="Z6" t="str">
        <v>61160 - Unemployment Insurance</v>
      </c>
      <c r="AA6" t="str">
        <v>61190 - Workers Compensation- County</v>
      </c>
      <c r="AB6" t="str">
        <v>62001 - Operating - Budget Only</v>
      </c>
      <c r="AC6" t="str">
        <v>62010 - Advertising</v>
      </c>
      <c r="AD6" t="str">
        <v>62011 - Classified Advertising</v>
      </c>
      <c r="AE6" t="str">
        <v>62012 - Advertisement for Bids</v>
      </c>
      <c r="AF6" t="str">
        <v>62013 - Legal Notices</v>
      </c>
      <c r="AG6" t="str">
        <v>62014 - Other</v>
      </c>
      <c r="AH6" t="str">
        <v>62015 - Forfeiture Disbursements</v>
      </c>
      <c r="AI6" t="str">
        <v>62021 - Truck  Rental</v>
      </c>
      <c r="AJ6" t="str">
        <v>62022 - Equipment Rental</v>
      </c>
      <c r="AK6" t="str">
        <v>62023 - Building Rental</v>
      </c>
      <c r="AL6" t="str">
        <v>62024 - Other  Rental</v>
      </c>
      <c r="AM6" t="str">
        <v>62025 - Voting Machine Rental</v>
      </c>
      <c r="AN6" t="str">
        <v>62026 - Business Travel</v>
      </c>
      <c r="AO6" t="str">
        <v>62027 - Conference Travel</v>
      </c>
      <c r="AP6" t="str">
        <v>62028 - Legislative Travel</v>
      </c>
      <c r="AQ6" t="str">
        <v>62029 - Recruiting Travel</v>
      </c>
      <c r="AR6" t="str">
        <v>62030 - Administrative Expense</v>
      </c>
      <c r="AS6" t="str">
        <v>62031 - Administrative Expense Contra</v>
      </c>
      <c r="AT6" t="str">
        <v>62035 - Late Fees/Finance Charges</v>
      </c>
      <c r="AU6" t="str">
        <v>62036 - Day Treatment Program</v>
      </c>
      <c r="AV6" t="str">
        <v>62037 - Electronic Monitoring</v>
      </c>
      <c r="AW6" t="str">
        <v>62038 - Juvenile Groceries</v>
      </c>
      <c r="AX6" t="str">
        <v>62039 - Emergency Foster Care</v>
      </c>
      <c r="AY6" t="str">
        <v>62040 - Emergency Food Assistance</v>
      </c>
      <c r="AZ6" t="str">
        <v>62041 - Emergency Medical Assistance</v>
      </c>
      <c r="BA6" t="str">
        <v>62042 - School/Recreation Expense</v>
      </c>
      <c r="BB6" t="str">
        <v>62043 - Residential Placement</v>
      </c>
      <c r="BC6" t="str">
        <v>62044 - Medical Expenses</v>
      </c>
      <c r="BD6" t="str">
        <v>62050 - Conference/Staff Development Expense</v>
      </c>
      <c r="BE6" t="str">
        <v>62080 - Dues &amp; Subscriptions</v>
      </c>
      <c r="BF6" t="str">
        <v>62081 - Organizational Dues</v>
      </c>
      <c r="BG6" t="str">
        <v>62082 - Subscriptions</v>
      </c>
      <c r="BH6" t="str">
        <v>62083 - Refunds</v>
      </c>
      <c r="BI6" t="str">
        <v>62084 - Reporting Vital Statistics</v>
      </c>
      <c r="BJ6" t="str">
        <v>62090 - Property Less than $5000</v>
      </c>
      <c r="BK6" t="str">
        <v>62093 - Computer Hardware less than $5000</v>
      </c>
      <c r="BL6" t="str">
        <v>62094 - Software as a service</v>
      </c>
      <c r="BM6" t="str">
        <v>62095 - Computer Software</v>
      </c>
      <c r="BN6" t="str">
        <v>62097 - Radios less than $5000 (8/30/01)</v>
      </c>
      <c r="BO6" t="str">
        <v>62098 - Weapons - Guns, Rifles</v>
      </c>
      <c r="BP6" t="str">
        <v>62125 - Questioned Cost Reimbursement</v>
      </c>
      <c r="BQ6" t="str">
        <v>62136 - Court Appointed Interpreter</v>
      </c>
      <c r="BR6" t="str">
        <v>62140 - Transportation Assistance</v>
      </c>
      <c r="BS6" t="str">
        <v>62150 - License &amp; Permit Fees</v>
      </c>
      <c r="BT6" t="str">
        <v>62151 - Rental Assistance- Emergency</v>
      </c>
      <c r="BU6" t="str">
        <v>62152 - Rental Assistance - Long Term</v>
      </c>
      <c r="BV6" t="str">
        <v>62153 - Rental Assistance - Client ERAP</v>
      </c>
      <c r="BW6" t="str">
        <v>62154 - Furnishings Assistance</v>
      </c>
      <c r="BX6" t="str">
        <v>62155 - Juror Housing &amp; Meals</v>
      </c>
      <c r="BY6" t="str">
        <v>62156 - Notary /Bonds Fees</v>
      </c>
      <c r="BZ6" t="str">
        <v>62157 - Rental Assistance - Portability Vouchers</v>
      </c>
      <c r="CA6" t="str">
        <v>62160 - Office Supplies</v>
      </c>
      <c r="CB6" t="str">
        <v>62170 - Postage</v>
      </c>
      <c r="CC6" t="str">
        <v>62175 - Printing / Imaging Expense</v>
      </c>
      <c r="CD6" t="str">
        <v>62179 - Water/Sewer/Garbage</v>
      </c>
      <c r="CE6" t="str">
        <v>62180 - Emergency Assistance</v>
      </c>
      <c r="CF6" t="str">
        <v>62181 - Utilities Assistance - Elderly</v>
      </c>
      <c r="CG6" t="str">
        <v>62182 - Utilities Assistance - Emergency</v>
      </c>
      <c r="CH6" t="str">
        <v>62183 - Utilities Assistance - Co Payment</v>
      </c>
      <c r="CI6" t="str">
        <v>62184 - Utilities Assistance - Mortgage</v>
      </c>
      <c r="CJ6" t="str">
        <v>62185 - Utitlities Assitance - ERAP Client</v>
      </c>
      <c r="CK6" t="str">
        <v>62186 - Utilities Assistance</v>
      </c>
      <c r="CL6" t="str">
        <v>62187 - Utilities</v>
      </c>
      <c r="CM6" t="str">
        <v>62188 - Print Shop Expenses</v>
      </c>
      <c r="CN6" t="str">
        <v>62189 - Publications</v>
      </c>
      <c r="CO6" t="str">
        <v>62190 - Testing Expense</v>
      </c>
      <c r="CP6" t="str">
        <v>62191 - Mortgage Assistance</v>
      </c>
      <c r="CQ6" t="str">
        <v>62192 - Transportation Assistance</v>
      </c>
      <c r="CR6" t="str">
        <v>62195 - Other Miscellaneous</v>
      </c>
      <c r="CS6" t="str">
        <v>62200 - Engineering</v>
      </c>
      <c r="CT6" t="str">
        <v>62210 - Shipping &amp; Handing (Freight)</v>
      </c>
      <c r="CU6" t="str">
        <v>62211 - Telephones</v>
      </c>
      <c r="CV6" t="str">
        <v>62212 - Cellular Phones</v>
      </c>
      <c r="CW6" t="str">
        <v>62213 - Pagers</v>
      </c>
      <c r="CX6" t="str">
        <v>62214 - Internet Access</v>
      </c>
      <c r="CY6" t="str">
        <v>62215 - Telecom maintenance and repair</v>
      </c>
      <c r="CZ6" t="str">
        <v>62216 - Telecom contracts</v>
      </c>
      <c r="DA6" t="str">
        <v>62217 - Telecommunications</v>
      </c>
      <c r="DB6" t="str">
        <v>62218 - Telephone Reimbursement</v>
      </c>
      <c r="DC6" t="str">
        <v>62219 - Long Distance</v>
      </c>
      <c r="DD6" t="str">
        <v>62221 - Financial &amp; Audit</v>
      </c>
      <c r="DE6" t="str">
        <v>62222 - Sign Painting &amp; Lettering</v>
      </c>
      <c r="DF6" t="str">
        <v>62223 - Medical Services</v>
      </c>
      <c r="DG6" t="str">
        <v>62225 - Other Professional Fees</v>
      </c>
      <c r="DH6" t="str">
        <v>62226 - Professional Fees - Sub-Recipients</v>
      </c>
      <c r="DI6" t="str">
        <v>62227 - Collection Fees - Linebarger</v>
      </c>
      <c r="DJ6" t="str">
        <v>62228 - Judical Region - Local Issue</v>
      </c>
      <c r="DK6" t="str">
        <v>62229 - Contra - Reimbursement from Ci</v>
      </c>
      <c r="DL6" t="str">
        <v>62235 - DDA - Spendable Balance</v>
      </c>
      <c r="DM6" t="str">
        <v>62240 - Incentives- Participants</v>
      </c>
      <c r="DN6" t="str">
        <v>62250 - Incentives- Grants</v>
      </c>
      <c r="DO6" t="str">
        <v>62254 - Lumber</v>
      </c>
      <c r="DP6" t="str">
        <v>62255 - Steel &amp; Iron</v>
      </c>
      <c r="DQ6" t="str">
        <v>62256 - Concrete Pipes</v>
      </c>
      <c r="DR6" t="str">
        <v>62257 - Sand</v>
      </c>
      <c r="DS6" t="str">
        <v>62258 - Chat</v>
      </c>
      <c r="DT6" t="str">
        <v>62259 - Liquid Asphalt</v>
      </c>
      <c r="DU6" t="str">
        <v>62260 - Asphalt Plant Mix</v>
      </c>
      <c r="DV6" t="str">
        <v>62261 - Cement Slurry</v>
      </c>
      <c r="DW6" t="str">
        <v>62262 - Road Gravel</v>
      </c>
      <c r="DX6" t="str">
        <v>62263 - Hazardous Waste Disposal</v>
      </c>
      <c r="DY6" t="str">
        <v>62264 - Waste Disposal</v>
      </c>
      <c r="DZ6" t="str">
        <v>62265 - Trash / Litter Removal</v>
      </c>
      <c r="EA6" t="str">
        <v>62266 - Cement Sacrete</v>
      </c>
      <c r="EB6" t="str">
        <v>62267 - Signage</v>
      </c>
      <c r="EC6" t="str">
        <v>62268 - Surety Bonds</v>
      </c>
      <c r="ED6" t="str">
        <v>62269 - Death/Burial Expense</v>
      </c>
      <c r="EE6" t="str">
        <v>62270 - Line Stabilizer</v>
      </c>
      <c r="EF6" t="str">
        <v>62271 - Delivery Service</v>
      </c>
      <c r="EG6" t="str">
        <v>62275 - Usage Equipment</v>
      </c>
      <c r="EH6" t="str">
        <v>62280 - Usage Materials/Burdened</v>
      </c>
      <c r="EI6" t="str">
        <v>62285 - Fuel</v>
      </c>
      <c r="EJ6" t="str">
        <v>62310 - Petit Jury</v>
      </c>
      <c r="EK6" t="str">
        <v>62320 - Grand Jury</v>
      </c>
      <c r="EL6" t="str">
        <v>62330 - Visiting Judges</v>
      </c>
      <c r="EM6" t="str">
        <v>62340 - Visiting Court Reporters</v>
      </c>
      <c r="EN6" t="str">
        <v>62350 - Election Workers</v>
      </c>
      <c r="EO6" t="str">
        <v>62351 - DCCCD  Fitness Center</v>
      </c>
      <c r="EP6" t="str">
        <v>62352 - Room &amp; Board</v>
      </c>
      <c r="EQ6" t="str">
        <v>62353 - Cable Television</v>
      </c>
      <c r="ER6" t="str">
        <v>62354 - Relocation Expense</v>
      </c>
      <c r="ES6" t="str">
        <v>62355 - Miscellaneous Reimbursables</v>
      </c>
      <c r="ET6" t="str">
        <v>62356 - Maintenance Contracts</v>
      </c>
      <c r="EU6" t="str">
        <v>62357 - CPS Contracts</v>
      </c>
      <c r="EV6" t="str">
        <v>62358 - General Liability</v>
      </c>
      <c r="EW6" t="str">
        <v>62359 - Property Insurance</v>
      </c>
      <c r="EX6" t="str">
        <v>62360 - Insurance</v>
      </c>
      <c r="EY6" t="str">
        <v>62361 - Data Processing Contract</v>
      </c>
      <c r="EZ6" t="str">
        <v>62362 - Workers Comp (Courtesy Patrol)</v>
      </c>
      <c r="FA6" t="str">
        <v>62363 - Fire Fighting</v>
      </c>
      <c r="FB6" t="str">
        <v>62364 - Claims Against County</v>
      </c>
      <c r="FC6" t="str">
        <v>62365 - Janitorial Service -Contractual</v>
      </c>
      <c r="FD6" t="str">
        <v>62366 - Records Management Contracts</v>
      </c>
      <c r="FE6" t="str">
        <v>62367 - Other Contractual Services</v>
      </c>
      <c r="FF6" t="str">
        <v>62368 - Water Improvements - CDBG</v>
      </c>
      <c r="FG6" t="str">
        <v>62369 - Streets/Sidewalks - CDBG</v>
      </c>
      <c r="FH6" t="str">
        <v>62370 - Housing Reconstruction - CDBG</v>
      </c>
      <c r="FI6" t="str">
        <v>62371 - Transfer to State</v>
      </c>
      <c r="FJ6" t="str">
        <v>62372 - Indirect Costs</v>
      </c>
      <c r="FK6" t="str">
        <v>62373 - EMS Service</v>
      </c>
      <c r="FL6" t="str">
        <v>62374 - Mental Health State Contracts</v>
      </c>
      <c r="FM6" t="str">
        <v>62375 - Blight Removal/Demolition - CDBG</v>
      </c>
      <c r="FN6" t="str">
        <v>62376 - Housing Construction - CDBG</v>
      </c>
      <c r="FO6" t="str">
        <v>62377 - Building Improvements - CDBG</v>
      </c>
      <c r="FP6" t="str">
        <v>62378 - Sewer Improvements - CDBG</v>
      </c>
      <c r="FQ6" t="str">
        <v>62379 - Code Adminisstrator - CDBF</v>
      </c>
      <c r="FR6" t="str">
        <v>62405 - Tuition Reimbursement</v>
      </c>
      <c r="FS6" t="str">
        <v>62410 - Substitute Court Reporters</v>
      </c>
      <c r="FT6" t="str">
        <v>62430 - Consulting Fees</v>
      </c>
      <c r="FU6" t="str">
        <v>62440 - Classroom Training</v>
      </c>
      <c r="FV6" t="str">
        <v>62460 - Training Fees</v>
      </c>
      <c r="FW6" t="str">
        <v>62462 - Registration Fees - Training</v>
      </c>
      <c r="FX6" t="str">
        <v>62465 - Court Appointed Masters/Refere</v>
      </c>
      <c r="FY6" t="str">
        <v>62470 - Court Appted Atty - Other allowable Exp District Court</v>
      </c>
      <c r="FZ6" t="str">
        <v>62471 - Court Appted Atty - Other allowable Exp County Court</v>
      </c>
      <c r="GA6" t="str">
        <v>62472 - Court Appted Atty - Other allowable Exp Appeals</v>
      </c>
      <c r="GB6" t="str">
        <v>62473 - Court Appted Atty - Misdemeanor</v>
      </c>
      <c r="GC6" t="str">
        <v>62474 - Court Appted Atty - County Court Appeal</v>
      </c>
      <c r="GD6" t="str">
        <v>62475 - Court Appted Atty - Felony</v>
      </c>
      <c r="GE6" t="str">
        <v>62476 - Court Appted Atty - Captial Murder</v>
      </c>
      <c r="GF6" t="str">
        <v>62477 - Court Appted Atty - Writs</v>
      </c>
      <c r="GG6" t="str">
        <v>62478 - Court Appted Atty - Investigator</v>
      </c>
      <c r="GH6" t="str">
        <v>62479 - Court Appted Atty -Child Welfare</v>
      </c>
      <c r="GI6" t="str">
        <v>62480 - Court Appted Atty - Delinquency</v>
      </c>
      <c r="GJ6" t="str">
        <v>62481 - Court Appointed Atty. -   Death Penalty</v>
      </c>
      <c r="GK6" t="str">
        <v>62482 - Court Appted Atty - No Charges</v>
      </c>
      <c r="GL6" t="str">
        <v>62483 - Court Appted Atty - District Court Appeal</v>
      </c>
      <c r="GM6" t="str">
        <v>62484 - Courty Appted Atty - Other allowable Exp Capital</v>
      </c>
      <c r="GN6" t="str">
        <v>62485 - Ct. Appt. Ad-Iitem Full Guardianship</v>
      </c>
      <c r="GO6" t="str">
        <v>62486 - Court Appointed Advocates</v>
      </c>
      <c r="GP6" t="str">
        <v>62488 - Trial Expense Other Court Costs</v>
      </c>
      <c r="GQ6" t="str">
        <v>62491 - Transcripts of Proceedings</v>
      </c>
      <c r="GR6" t="str">
        <v>62492 - Mediators</v>
      </c>
      <c r="GS6" t="str">
        <v>62493 - Witness Fees</v>
      </c>
      <c r="GT6" t="str">
        <v>62494 - Expenses -Visiting Judges &amp; CT Reporters</v>
      </c>
      <c r="GU6" t="str">
        <v>62495 - Attorney Pro Tem</v>
      </c>
      <c r="GV6" t="str">
        <v>62496 - Appraisal District Share</v>
      </c>
      <c r="GW6" t="str">
        <v>62497 - Expert Testimony - Non PSYCH</v>
      </c>
      <c r="GX6" t="str">
        <v>62498 - Expert Testimony - Psych</v>
      </c>
      <c r="GY6" t="str">
        <v>62499 - Expert Testimony - Non Psych Capital</v>
      </c>
      <c r="GZ6" t="str">
        <v>62500 - Expert Testimony - PD</v>
      </c>
      <c r="HA6" t="str">
        <v>62501 - Expert Testimony - Psych Capital</v>
      </c>
      <c r="HB6" t="str">
        <v>62502 - Capital Public Defender Expert Witness</v>
      </c>
      <c r="HC6" t="str">
        <v>62505 - Investigator - Capital</v>
      </c>
      <c r="HD6" t="str">
        <v>62510 - Ammunition/Explosives</v>
      </c>
      <c r="HE6" t="str">
        <v>62520 - Crime Scene Supplies</v>
      </c>
      <c r="HF6" t="str">
        <v>62530 - Law Enforcement Badges</v>
      </c>
      <c r="HG6" t="str">
        <v>62535 - Bulletproof Vests</v>
      </c>
      <c r="HH6" t="str">
        <v>62540 - Groceries</v>
      </c>
      <c r="HI6" t="str">
        <v>62543 - Vehicles Insurance</v>
      </c>
      <c r="HJ6" t="str">
        <v>62544 - Other</v>
      </c>
      <c r="HK6" t="str">
        <v>62545 - Household Utensils</v>
      </c>
      <c r="HL6" t="str">
        <v>62550 - Kitchen Supplies</v>
      </c>
      <c r="HM6" t="str">
        <v>62555 - Detention Supplies</v>
      </c>
      <c r="HN6" t="str">
        <v>62556 - Personal Care Toiletries</v>
      </c>
      <c r="HO6" t="str">
        <v>62560 - Land-Open Spaces and PW</v>
      </c>
      <c r="HP6" t="str">
        <v>62565 - Citi Lead Projects - Public Wks</v>
      </c>
      <c r="HQ6" t="str">
        <v>62567 - Professional Services</v>
      </c>
      <c r="HR6" t="str">
        <v>62568 - R O W</v>
      </c>
      <c r="HS6" t="str">
        <v>62569 - Land Improvment- Highways and Streets</v>
      </c>
      <c r="HT6" t="str">
        <v>62570 - Construction</v>
      </c>
      <c r="HU6" t="str">
        <v>62571 - Special Commissioners</v>
      </c>
      <c r="HV6" t="str">
        <v>62575 - Clothing  &amp;  Bedding</v>
      </c>
      <c r="HW6" t="str">
        <v>62580 - Reserve Deputy Bond</v>
      </c>
      <c r="HX6" t="str">
        <v>62585 - Informant Fees</v>
      </c>
      <c r="HY6" t="str">
        <v>62590 - County Auto Maintenance</v>
      </c>
      <c r="HZ6" t="str">
        <v>62595 - Vehicle Emissions Repairs</v>
      </c>
      <c r="IA6" t="str">
        <v>62610 - Auto Parts &amp; Supplies</v>
      </c>
      <c r="IB6" t="str">
        <v>62620 - Towing / Road Service</v>
      </c>
      <c r="IC6" t="str">
        <v>62630 - Radio Parts &amp; Supplies</v>
      </c>
      <c r="ID6" t="str">
        <v>62635 - Materials and Supplies</v>
      </c>
      <c r="IE6" t="str">
        <v>62640 - Maintenance/Labor on Building/Office Equipment</v>
      </c>
      <c r="IF6" t="str">
        <v>62650 - Special Equipment Maintenance</v>
      </c>
      <c r="IG6" t="str">
        <v>62660 - Computer Maintenance (Non Contractual)</v>
      </c>
      <c r="IH6" t="str">
        <v>62670 - Maintenance</v>
      </c>
      <c r="II6" t="str">
        <v>62680 - Building Material</v>
      </c>
      <c r="IJ6" t="str">
        <v>62690 - Hardware &amp; Electrical Supplies</v>
      </c>
      <c r="IK6" t="str">
        <v>62710 - Plumbing Supplies</v>
      </c>
      <c r="IL6" t="str">
        <v>62720 - Janitorial Supplies</v>
      </c>
      <c r="IM6" t="str">
        <v>62730 - Small Tools</v>
      </c>
      <c r="IN6" t="str">
        <v>62740 - Painting Supplies</v>
      </c>
      <c r="IO6" t="str">
        <v>62750 - Welding Supplies</v>
      </c>
      <c r="IP6" t="str">
        <v>62760 - Ground Maintenance</v>
      </c>
      <c r="IQ6" t="str">
        <v>62770 - Extermination/Fumigation</v>
      </c>
      <c r="IR6" t="str">
        <v>62810 - Groceries-Other</v>
      </c>
      <c r="IS6" t="str">
        <v>62815 - Jury Room Supplies</v>
      </c>
      <c r="IT6" t="str">
        <v>62818 - FM-Minor Building Alterations</v>
      </c>
      <c r="IU6" t="str">
        <v>62820 - Agricultural Supplies</v>
      </c>
      <c r="IV6" t="str">
        <v>62825 - Animal &amp; Livestock Feed &amp; Supplies</v>
      </c>
      <c r="IW6" t="str">
        <v>62830 - Animal Disposal</v>
      </c>
      <c r="IX6" t="str">
        <v>62835 - Autopsy Supplies</v>
      </c>
      <c r="IY6" t="str">
        <v>62840 - Laboratory Supplies</v>
      </c>
      <c r="IZ6" t="str">
        <v>62845 - Chemicals</v>
      </c>
      <c r="JA6" t="str">
        <v>62846 - Cylinder Gases</v>
      </c>
      <c r="JB6" t="str">
        <v>62847 - Drafting /Survey Supplies</v>
      </c>
      <c r="JC6" t="str">
        <v>62860 - FM-ADA Improvements</v>
      </c>
      <c r="JD6" t="str">
        <v>62861 - FM-Flooring updates</v>
      </c>
      <c r="JE6" t="str">
        <v>62862 - FM-Environmental Remediation</v>
      </c>
      <c r="JF6" t="str">
        <v>62863 - FM-HVAC Repair</v>
      </c>
      <c r="JG6" t="str">
        <v>62864 - FM-Minor Building Alterations</v>
      </c>
      <c r="JH6" t="str">
        <v>62865 - FM-Landscaping</v>
      </c>
      <c r="JI6" t="str">
        <v>62866 - FM-ADA Improvements</v>
      </c>
      <c r="JJ6" t="str">
        <v>62867 - FM-Lighting</v>
      </c>
      <c r="JK6" t="str">
        <v>62868 - FM-Other Facility Expense</v>
      </c>
      <c r="JL6" t="str">
        <v>62869 - FM-Fire Alarm&amp; Smoke Detectors</v>
      </c>
      <c r="JM6" t="str">
        <v>62871 - FM-Other Facility Expense</v>
      </c>
      <c r="JN6" t="str">
        <v>62872 - FM-Parking Program</v>
      </c>
      <c r="JO6" t="str">
        <v>62873 - FM-Emergency Management System</v>
      </c>
      <c r="JP6" t="str">
        <v>62874 - FM-Electrical</v>
      </c>
      <c r="JQ6" t="str">
        <v>62875 - FM-Plumbing</v>
      </c>
      <c r="JR6" t="str">
        <v>62876 - FM-Elevators</v>
      </c>
      <c r="JS6" t="str">
        <v>62880 - Election Supplies</v>
      </c>
      <c r="JT6" t="str">
        <v>62890 - Voting Machine Supplies</v>
      </c>
      <c r="JU6" t="str">
        <v>62910 - Voting Machine Transportation</v>
      </c>
      <c r="JV6" t="str">
        <v>62920 - Drug &amp; Medical Supplies</v>
      </c>
      <c r="JW6" t="str">
        <v>62930 - Photo Supplies</v>
      </c>
      <c r="JX6" t="str">
        <v>62935 - Two-Way Radios</v>
      </c>
      <c r="JY6" t="str">
        <v>62940 - Laundry &amp; Cleaning Supplies</v>
      </c>
      <c r="JZ6" t="str">
        <v>62950 - Books &amp; Supplements</v>
      </c>
      <c r="KA6" t="str">
        <v>62960 - Training Supplies</v>
      </c>
      <c r="KB6" t="str">
        <v>62970 - Uniforms</v>
      </c>
      <c r="KC6" t="str">
        <v>62975 - Payment Old Cancelled Warrants</v>
      </c>
      <c r="KD6" t="str">
        <v>62980 - Auto Expense - Incidental</v>
      </c>
      <c r="KE6" t="str">
        <v>62990 - Special Allocation - Welfare Dept.</v>
      </c>
      <c r="KF6" t="str">
        <v>62995 - Lease Expenses</v>
      </c>
      <c r="KG6" t="str">
        <v>63101 - GT6112-Substitute Teacher Salaries</v>
      </c>
      <c r="KH6" t="str">
        <v>63102 - GT6119-Teachers and Other Prof</v>
      </c>
      <c r="KI6" t="str">
        <v>63103 - GT6121-Extra Duty Pay /Overtime</v>
      </c>
      <c r="KJ6" t="str">
        <v>63104 - GT6129-Support Salaries</v>
      </c>
      <c r="KK6" t="str">
        <v>63105 - GT6141-Social Security / Medic</v>
      </c>
      <c r="KL6" t="str">
        <v>63106 - GT6142-Group Health and Life I</v>
      </c>
      <c r="KM6" t="str">
        <v>63107 - GT6143-Workers Compensation</v>
      </c>
      <c r="KN6" t="str">
        <v>63108 - GT6145-Unemployment Compensation</v>
      </c>
      <c r="KO6" t="str">
        <v>63109 - GT6146-Teacher Retirement / TR</v>
      </c>
      <c r="KP6" t="str">
        <v>63110 - GT6200-No Description</v>
      </c>
      <c r="KQ6" t="str">
        <v>63111 - GT6211-Legal Services</v>
      </c>
      <c r="KR6" t="str">
        <v>63112 - GT6212-Audit Services</v>
      </c>
      <c r="KS6" t="str">
        <v>63113 - GT6239-Education Service Center</v>
      </c>
      <c r="KT6" t="str">
        <v>63114 - GT6249-Maintenance and Repair</v>
      </c>
      <c r="KU6" t="str">
        <v>63115 - GT6259-Utilities</v>
      </c>
      <c r="KV6" t="str">
        <v>63116 - GT6269-Rentals - Operating Lea</v>
      </c>
      <c r="KW6" t="str">
        <v>63117 - GT6299-No Description</v>
      </c>
      <c r="KX6" t="str">
        <v>63118 - GT6319-Supplies for Maintenanc</v>
      </c>
      <c r="KY6" t="str">
        <v>63119 - GT6321-Textbooks</v>
      </c>
      <c r="KZ6" t="str">
        <v>63120 - GT6329-No Description</v>
      </c>
      <c r="LA6" t="str">
        <v>63121 - GT6339-Testing Materials</v>
      </c>
      <c r="LB6" t="str">
        <v>63122 - GT6399-Supplies and Materials</v>
      </c>
      <c r="LC6" t="str">
        <v>63123 - GT6411-Employee Travel</v>
      </c>
      <c r="LD6" t="str">
        <v>63124 - GT6429-Insurance Cost</v>
      </c>
      <c r="LE6" t="str">
        <v>63125 - GT6494-No Description</v>
      </c>
      <c r="LF6" t="str">
        <v>63126 - GT6499-Fees, Dues and Other Ex</v>
      </c>
      <c r="LG6" t="str">
        <v>67520 - Interest Payment</v>
      </c>
      <c r="LH6" t="str">
        <v>67525 - Premium &amp; Discount Amortization - Debt</v>
      </c>
      <c r="LI6" t="str">
        <v>67530 - Principal Payment</v>
      </c>
      <c r="LJ6" t="str">
        <v>67532 - Debt Issuance Costs</v>
      </c>
      <c r="LK6" t="str">
        <v>67535 - Deferred Debt Issuance Amortization</v>
      </c>
      <c r="LL6" t="str">
        <v>68001 - Property - Budget Only</v>
      </c>
      <c r="LM6" t="str">
        <v>68010 - Engineering &amp; Design ( Other than CMAQ)</v>
      </c>
      <c r="LN6" t="str">
        <v>68011 - Capital Outlay Other</v>
      </c>
      <c r="LO6" t="str">
        <v>68020 - Professional/Consultant Fees</v>
      </c>
      <c r="LP6" t="str">
        <v>68050 - Administrative Costs- Property</v>
      </c>
      <c r="LQ6" t="str">
        <v>68110 - Land - DO NOT USE</v>
      </c>
      <c r="LR6" t="str">
        <v>68111 - Land-NEW</v>
      </c>
      <c r="LS6" t="str">
        <v>68115 - Land Improvements</v>
      </c>
      <c r="LT6" t="str">
        <v>68116 - Land Improvements-NEW</v>
      </c>
      <c r="LU6" t="str">
        <v>68120 - Buildings</v>
      </c>
      <c r="LV6" t="str">
        <v>68121 - Building Reno - 20 year</v>
      </c>
      <c r="LW6" t="str">
        <v>68130 - Building Improvements</v>
      </c>
      <c r="LX6" t="str">
        <v>68131 - Tenant Build Out - Leasehold</v>
      </c>
      <c r="LY6" t="str">
        <v>68132 - Major Elevator Improvements</v>
      </c>
      <c r="LZ6" t="str">
        <v>68136 - Capx Temp Buildings</v>
      </c>
      <c r="MA6" t="str">
        <v>68141 - R-O-W - Land</v>
      </c>
      <c r="MB6" t="str">
        <v>68144 - R-O-W - Appraisers Fees</v>
      </c>
      <c r="MC6" t="str">
        <v>68147 - R-O-W - Title Expense</v>
      </c>
      <c r="MD6" t="str">
        <v>68149 - R-O-W - Sole Expense of State</v>
      </c>
      <c r="ME6" t="str">
        <v>68180 - Property Inspection</v>
      </c>
      <c r="MF6" t="str">
        <v>68185 - Archeological Survey</v>
      </c>
      <c r="MG6" t="str">
        <v>68190 - Architects Fees</v>
      </c>
      <c r="MH6" t="str">
        <v>68210 - Construction in Progress_A08210</v>
      </c>
      <c r="MI6" t="str">
        <v>68293 - Computer Hardware - Non capital outlay</v>
      </c>
      <c r="MJ6" t="str">
        <v>68294 - Computer Software As A Service - Not capitallized</v>
      </c>
      <c r="MK6" t="str">
        <v>68295 - Software Purchase - Non CAP</v>
      </c>
      <c r="ML6" t="str">
        <v>68311 - Roads</v>
      </c>
      <c r="MM6" t="str">
        <v>68312 - Bridges</v>
      </c>
      <c r="MN6" t="str">
        <v>68314 - Quality Control - Roads &amp; Bridge</v>
      </c>
      <c r="MO6" t="str">
        <v>68318 - Capital exp-cities</v>
      </c>
      <c r="MP6" t="str">
        <v>68319 - Capital - Contra (Reimbursement from Cities</v>
      </c>
      <c r="MQ6" t="str">
        <v>68330 - Curb, Gutter, &amp; Drainage</v>
      </c>
      <c r="MR6" t="str">
        <v>68399 - Capital-contra-cities</v>
      </c>
      <c r="MS6" t="str">
        <v>68410 - Furniture &amp; Equipment</v>
      </c>
      <c r="MT6" t="str">
        <v>68414 - Office Equipment</v>
      </c>
      <c r="MU6" t="str">
        <v>68415 - Equipment, Fixed Assets</v>
      </c>
      <c r="MV6" t="str">
        <v>68416 - Medical Equipment</v>
      </c>
      <c r="MW6" t="str">
        <v>68417 - Telephone Equipment</v>
      </c>
      <c r="MX6" t="str">
        <v>68418 - General Equipment</v>
      </c>
      <c r="MY6" t="str">
        <v>68419 - Laundry Equipment</v>
      </c>
      <c r="MZ6" t="str">
        <v>68520 - Telecommunication Equipment</v>
      </c>
      <c r="NA6" t="str">
        <v>68530 - Law Library Books (Complete Se</v>
      </c>
      <c r="NB6" t="str">
        <v>68610 - Special Equipment Maintenance</v>
      </c>
      <c r="NC6" t="str">
        <v>68615 - Road Construction Equipment</v>
      </c>
      <c r="ND6" t="str">
        <v>68616 - Laboratory Equipment</v>
      </c>
      <c r="NE6" t="str">
        <v>68620 - Vehicles</v>
      </c>
      <c r="NF6" t="str">
        <v>68621 - Electric Vehicles</v>
      </c>
      <c r="NG6" t="str">
        <v>68625 - Trucks</v>
      </c>
      <c r="NH6" t="str">
        <v>68630 - Computer Hardware</v>
      </c>
      <c r="NI6" t="str">
        <v>68639 - Software - Other Exp</v>
      </c>
      <c r="NJ6" t="str">
        <v>68640 - Computer Software over $10000</v>
      </c>
      <c r="NK6" t="str">
        <v>68641 - Software Dev, Imp, Cons Fees</v>
      </c>
      <c r="NL6" t="str">
        <v>68642 - Leases NonCapitalized F196 only</v>
      </c>
      <c r="NM6" t="str">
        <v>68643 - Capital Leases</v>
      </c>
      <c r="NN6" t="str">
        <v>68708 - Property - Traffic Signs</v>
      </c>
      <c r="NO6" t="str">
        <v>68713 - Property - Kitchen Equipment</v>
      </c>
      <c r="NP6" t="str">
        <v>68801 - Flooring Updates</v>
      </c>
      <c r="NQ6" t="str">
        <v>68803 - FM-Electrical</v>
      </c>
      <c r="NR6" t="str">
        <v>68806 - FM-Energy Management system</v>
      </c>
      <c r="NS6" t="str">
        <v>68809 - FM-Environmental Remediation</v>
      </c>
      <c r="NT6" t="str">
        <v>68812 - FM-Fire Alarm&amp; Smoke Detectors</v>
      </c>
      <c r="NU6" t="str">
        <v>68815 - FM-HVAC Repair</v>
      </c>
      <c r="NV6" t="str">
        <v>68818 - FM-Minor building alterations</v>
      </c>
      <c r="NW6" t="str">
        <v>68821 - FM-Painting</v>
      </c>
      <c r="NX6" t="str">
        <v>68824 - FM-Parking Program</v>
      </c>
      <c r="NY6" t="str">
        <v>68827 - FM_Plumbing</v>
      </c>
      <c r="NZ6" t="str">
        <v>68830 - FM-Roofing</v>
      </c>
      <c r="OA6" t="str">
        <v>68833 - Telcom</v>
      </c>
      <c r="OB6" t="str">
        <v>68836 - FM-Waterproofing</v>
      </c>
      <c r="OC6" t="str">
        <v>68839 - FM-Windows</v>
      </c>
      <c r="OD6" t="str">
        <v>68842 - FM-Landscaping</v>
      </c>
      <c r="OE6" t="str">
        <v>68845 - FM-ADA Improvements</v>
      </c>
      <c r="OF6" t="str">
        <v>68851 - FM-Lighting</v>
      </c>
      <c r="OG6" t="str">
        <v>68871 - FM-Other Facility Expense</v>
      </c>
      <c r="OH6" t="str">
        <v>68950 - Depreciation</v>
      </c>
      <c r="OI6" t="str">
        <v xml:space="preserve">68951 - Amortization </v>
      </c>
      <c r="OJ6" t="str">
        <v>68955 - Depreciation Adjustment - FA</v>
      </c>
      <c r="OK6" t="str">
        <v>68960 - Gain/Loss - NBV - FA</v>
      </c>
      <c r="OL6" t="str">
        <v>68961 - Cost of Removal Gain/Loss</v>
      </c>
      <c r="OM6" t="str">
        <v>69305 - Retiree-Health</v>
      </c>
      <c r="ON6" t="str">
        <v>69310 - W. Comp. Admin. Fee Expenses</v>
      </c>
      <c r="OO6" t="str">
        <v>69315 - Prescriptions</v>
      </c>
      <c r="OP6" t="str">
        <v>69320 - Administrative Fees-INS TRUST</v>
      </c>
      <c r="OQ6" t="str">
        <v>69325 - Trust - Section 125 Flex Claims</v>
      </c>
      <c r="OR6" t="str">
        <v>69330 - Trust - Optumhealth Bank</v>
      </c>
      <c r="OS6" t="str">
        <v>69335 - Trust - Miscellaneous Expenses</v>
      </c>
      <c r="OT6" t="str">
        <v>69340 - North Texas Alliance</v>
      </c>
      <c r="OU6" t="str">
        <v>69345 - Trust - Texas Health Choice</v>
      </c>
      <c r="OV6" t="str">
        <v>69350 - Trust - Safeguard Dental</v>
      </c>
      <c r="OW6" t="str">
        <v>69355 - Trust-Mental Health Network services</v>
      </c>
      <c r="OX6" t="str">
        <v>69360 - Trust - Refunds Medical Payments</v>
      </c>
      <c r="OY6" t="str">
        <v>69365 - Affordalbe Care ACT</v>
      </c>
      <c r="OZ6" t="str">
        <v>69370 - Special &amp; Trust Disbursements</v>
      </c>
      <c r="PA6" t="str">
        <v>69375 - ISF-Workers Comp Expenses</v>
      </c>
    </row>
    <row r="7" spans="1:417" x14ac:dyDescent="0.25">
      <c r="A7" t="str" cm="1">
        <f t="array" ref="A7:PA7">TRANSPOSE(_xlfn._xlws.SORT(_xlfn._xlws.FILTER(TableAccount[Account List],ISNUMBER(SEARCH(Travel!AA8,TableAccount[Account List])))))</f>
        <v>61010 - Salaries - Official</v>
      </c>
      <c r="B7" t="str">
        <v>61011 - District Court Judges(Tex. Govt. Code Sec. 659.012(a)(1))</v>
      </c>
      <c r="C7" t="str">
        <v>61012 - Court of Appeals Justices(Tex. Govt. Code Sec. 659.012(a)(2))</v>
      </c>
      <c r="D7" t="str">
        <v>61013 - Supreme Court Justices &amp; Court of Criminal Appeals Judges(Tex. Govt. Code Sec. 659.012(a)(3))</v>
      </c>
      <c r="E7" t="str">
        <v>61014 - County Court at Law Judges (Tex. Govt. Code Sec. 25.0005)</v>
      </c>
      <c r="F7" t="str">
        <v>61015 - Probate Court Judges(Tex. Govt. Code Sec. 25.0023)</v>
      </c>
      <c r="G7" t="str">
        <v>61016 - Appointed Directors</v>
      </c>
      <c r="H7" t="str">
        <v>61020 - Salaries - Assistant</v>
      </c>
      <c r="I7" t="str">
        <v>61025 - Supplemental Pay</v>
      </c>
      <c r="J7" t="str">
        <v>61030 - Salaries - Court Coordinators</v>
      </c>
      <c r="K7" t="str">
        <v>61040 - Salaries - Court Reporters</v>
      </c>
      <c r="L7" t="str">
        <v>61050 - Salaries - Overtime</v>
      </c>
      <c r="M7" t="str">
        <v>61060 - Salaries - Extra Help</v>
      </c>
      <c r="N7" t="str">
        <v>61061 - Salaries - Part-time Regular</v>
      </c>
      <c r="O7" t="str">
        <v>61062 - Salaries - Part-time Temporary</v>
      </c>
      <c r="P7" t="str">
        <v>61070 - Automobile Allowance</v>
      </c>
      <c r="Q7" t="str">
        <v>61080 - Mileage Reimbursement</v>
      </c>
      <c r="R7" t="str">
        <v>61090 - Salary Lag Account</v>
      </c>
      <c r="S7" t="str">
        <v>61110 - Social Security</v>
      </c>
      <c r="T7" t="str">
        <v>61111 - FICA_A01111</v>
      </c>
      <c r="U7" t="str">
        <v>61112 - Medicare_A01112</v>
      </c>
      <c r="V7" t="str">
        <v>61113 - PARS</v>
      </c>
      <c r="W7" t="str">
        <v>61120 - Sick Leave Payoff</v>
      </c>
      <c r="X7" t="str">
        <v>61140 - Insurance -Employer</v>
      </c>
      <c r="Y7" t="str">
        <v>61150 - Fringe Benefits Retirement-Employer</v>
      </c>
      <c r="Z7" t="str">
        <v>61160 - Unemployment Insurance</v>
      </c>
      <c r="AA7" t="str">
        <v>61190 - Workers Compensation- County</v>
      </c>
      <c r="AB7" t="str">
        <v>62001 - Operating - Budget Only</v>
      </c>
      <c r="AC7" t="str">
        <v>62010 - Advertising</v>
      </c>
      <c r="AD7" t="str">
        <v>62011 - Classified Advertising</v>
      </c>
      <c r="AE7" t="str">
        <v>62012 - Advertisement for Bids</v>
      </c>
      <c r="AF7" t="str">
        <v>62013 - Legal Notices</v>
      </c>
      <c r="AG7" t="str">
        <v>62014 - Other</v>
      </c>
      <c r="AH7" t="str">
        <v>62015 - Forfeiture Disbursements</v>
      </c>
      <c r="AI7" t="str">
        <v>62021 - Truck  Rental</v>
      </c>
      <c r="AJ7" t="str">
        <v>62022 - Equipment Rental</v>
      </c>
      <c r="AK7" t="str">
        <v>62023 - Building Rental</v>
      </c>
      <c r="AL7" t="str">
        <v>62024 - Other  Rental</v>
      </c>
      <c r="AM7" t="str">
        <v>62025 - Voting Machine Rental</v>
      </c>
      <c r="AN7" t="str">
        <v>62026 - Business Travel</v>
      </c>
      <c r="AO7" t="str">
        <v>62027 - Conference Travel</v>
      </c>
      <c r="AP7" t="str">
        <v>62028 - Legislative Travel</v>
      </c>
      <c r="AQ7" t="str">
        <v>62029 - Recruiting Travel</v>
      </c>
      <c r="AR7" t="str">
        <v>62030 - Administrative Expense</v>
      </c>
      <c r="AS7" t="str">
        <v>62031 - Administrative Expense Contra</v>
      </c>
      <c r="AT7" t="str">
        <v>62035 - Late Fees/Finance Charges</v>
      </c>
      <c r="AU7" t="str">
        <v>62036 - Day Treatment Program</v>
      </c>
      <c r="AV7" t="str">
        <v>62037 - Electronic Monitoring</v>
      </c>
      <c r="AW7" t="str">
        <v>62038 - Juvenile Groceries</v>
      </c>
      <c r="AX7" t="str">
        <v>62039 - Emergency Foster Care</v>
      </c>
      <c r="AY7" t="str">
        <v>62040 - Emergency Food Assistance</v>
      </c>
      <c r="AZ7" t="str">
        <v>62041 - Emergency Medical Assistance</v>
      </c>
      <c r="BA7" t="str">
        <v>62042 - School/Recreation Expense</v>
      </c>
      <c r="BB7" t="str">
        <v>62043 - Residential Placement</v>
      </c>
      <c r="BC7" t="str">
        <v>62044 - Medical Expenses</v>
      </c>
      <c r="BD7" t="str">
        <v>62050 - Conference/Staff Development Expense</v>
      </c>
      <c r="BE7" t="str">
        <v>62080 - Dues &amp; Subscriptions</v>
      </c>
      <c r="BF7" t="str">
        <v>62081 - Organizational Dues</v>
      </c>
      <c r="BG7" t="str">
        <v>62082 - Subscriptions</v>
      </c>
      <c r="BH7" t="str">
        <v>62083 - Refunds</v>
      </c>
      <c r="BI7" t="str">
        <v>62084 - Reporting Vital Statistics</v>
      </c>
      <c r="BJ7" t="str">
        <v>62090 - Property Less than $5000</v>
      </c>
      <c r="BK7" t="str">
        <v>62093 - Computer Hardware less than $5000</v>
      </c>
      <c r="BL7" t="str">
        <v>62094 - Software as a service</v>
      </c>
      <c r="BM7" t="str">
        <v>62095 - Computer Software</v>
      </c>
      <c r="BN7" t="str">
        <v>62097 - Radios less than $5000 (8/30/01)</v>
      </c>
      <c r="BO7" t="str">
        <v>62098 - Weapons - Guns, Rifles</v>
      </c>
      <c r="BP7" t="str">
        <v>62125 - Questioned Cost Reimbursement</v>
      </c>
      <c r="BQ7" t="str">
        <v>62136 - Court Appointed Interpreter</v>
      </c>
      <c r="BR7" t="str">
        <v>62140 - Transportation Assistance</v>
      </c>
      <c r="BS7" t="str">
        <v>62150 - License &amp; Permit Fees</v>
      </c>
      <c r="BT7" t="str">
        <v>62151 - Rental Assistance- Emergency</v>
      </c>
      <c r="BU7" t="str">
        <v>62152 - Rental Assistance - Long Term</v>
      </c>
      <c r="BV7" t="str">
        <v>62153 - Rental Assistance - Client ERAP</v>
      </c>
      <c r="BW7" t="str">
        <v>62154 - Furnishings Assistance</v>
      </c>
      <c r="BX7" t="str">
        <v>62155 - Juror Housing &amp; Meals</v>
      </c>
      <c r="BY7" t="str">
        <v>62156 - Notary /Bonds Fees</v>
      </c>
      <c r="BZ7" t="str">
        <v>62157 - Rental Assistance - Portability Vouchers</v>
      </c>
      <c r="CA7" t="str">
        <v>62160 - Office Supplies</v>
      </c>
      <c r="CB7" t="str">
        <v>62170 - Postage</v>
      </c>
      <c r="CC7" t="str">
        <v>62175 - Printing / Imaging Expense</v>
      </c>
      <c r="CD7" t="str">
        <v>62179 - Water/Sewer/Garbage</v>
      </c>
      <c r="CE7" t="str">
        <v>62180 - Emergency Assistance</v>
      </c>
      <c r="CF7" t="str">
        <v>62181 - Utilities Assistance - Elderly</v>
      </c>
      <c r="CG7" t="str">
        <v>62182 - Utilities Assistance - Emergency</v>
      </c>
      <c r="CH7" t="str">
        <v>62183 - Utilities Assistance - Co Payment</v>
      </c>
      <c r="CI7" t="str">
        <v>62184 - Utilities Assistance - Mortgage</v>
      </c>
      <c r="CJ7" t="str">
        <v>62185 - Utitlities Assitance - ERAP Client</v>
      </c>
      <c r="CK7" t="str">
        <v>62186 - Utilities Assistance</v>
      </c>
      <c r="CL7" t="str">
        <v>62187 - Utilities</v>
      </c>
      <c r="CM7" t="str">
        <v>62188 - Print Shop Expenses</v>
      </c>
      <c r="CN7" t="str">
        <v>62189 - Publications</v>
      </c>
      <c r="CO7" t="str">
        <v>62190 - Testing Expense</v>
      </c>
      <c r="CP7" t="str">
        <v>62191 - Mortgage Assistance</v>
      </c>
      <c r="CQ7" t="str">
        <v>62192 - Transportation Assistance</v>
      </c>
      <c r="CR7" t="str">
        <v>62195 - Other Miscellaneous</v>
      </c>
      <c r="CS7" t="str">
        <v>62200 - Engineering</v>
      </c>
      <c r="CT7" t="str">
        <v>62210 - Shipping &amp; Handing (Freight)</v>
      </c>
      <c r="CU7" t="str">
        <v>62211 - Telephones</v>
      </c>
      <c r="CV7" t="str">
        <v>62212 - Cellular Phones</v>
      </c>
      <c r="CW7" t="str">
        <v>62213 - Pagers</v>
      </c>
      <c r="CX7" t="str">
        <v>62214 - Internet Access</v>
      </c>
      <c r="CY7" t="str">
        <v>62215 - Telecom maintenance and repair</v>
      </c>
      <c r="CZ7" t="str">
        <v>62216 - Telecom contracts</v>
      </c>
      <c r="DA7" t="str">
        <v>62217 - Telecommunications</v>
      </c>
      <c r="DB7" t="str">
        <v>62218 - Telephone Reimbursement</v>
      </c>
      <c r="DC7" t="str">
        <v>62219 - Long Distance</v>
      </c>
      <c r="DD7" t="str">
        <v>62221 - Financial &amp; Audit</v>
      </c>
      <c r="DE7" t="str">
        <v>62222 - Sign Painting &amp; Lettering</v>
      </c>
      <c r="DF7" t="str">
        <v>62223 - Medical Services</v>
      </c>
      <c r="DG7" t="str">
        <v>62225 - Other Professional Fees</v>
      </c>
      <c r="DH7" t="str">
        <v>62226 - Professional Fees - Sub-Recipients</v>
      </c>
      <c r="DI7" t="str">
        <v>62227 - Collection Fees - Linebarger</v>
      </c>
      <c r="DJ7" t="str">
        <v>62228 - Judical Region - Local Issue</v>
      </c>
      <c r="DK7" t="str">
        <v>62229 - Contra - Reimbursement from Ci</v>
      </c>
      <c r="DL7" t="str">
        <v>62235 - DDA - Spendable Balance</v>
      </c>
      <c r="DM7" t="str">
        <v>62240 - Incentives- Participants</v>
      </c>
      <c r="DN7" t="str">
        <v>62250 - Incentives- Grants</v>
      </c>
      <c r="DO7" t="str">
        <v>62254 - Lumber</v>
      </c>
      <c r="DP7" t="str">
        <v>62255 - Steel &amp; Iron</v>
      </c>
      <c r="DQ7" t="str">
        <v>62256 - Concrete Pipes</v>
      </c>
      <c r="DR7" t="str">
        <v>62257 - Sand</v>
      </c>
      <c r="DS7" t="str">
        <v>62258 - Chat</v>
      </c>
      <c r="DT7" t="str">
        <v>62259 - Liquid Asphalt</v>
      </c>
      <c r="DU7" t="str">
        <v>62260 - Asphalt Plant Mix</v>
      </c>
      <c r="DV7" t="str">
        <v>62261 - Cement Slurry</v>
      </c>
      <c r="DW7" t="str">
        <v>62262 - Road Gravel</v>
      </c>
      <c r="DX7" t="str">
        <v>62263 - Hazardous Waste Disposal</v>
      </c>
      <c r="DY7" t="str">
        <v>62264 - Waste Disposal</v>
      </c>
      <c r="DZ7" t="str">
        <v>62265 - Trash / Litter Removal</v>
      </c>
      <c r="EA7" t="str">
        <v>62266 - Cement Sacrete</v>
      </c>
      <c r="EB7" t="str">
        <v>62267 - Signage</v>
      </c>
      <c r="EC7" t="str">
        <v>62268 - Surety Bonds</v>
      </c>
      <c r="ED7" t="str">
        <v>62269 - Death/Burial Expense</v>
      </c>
      <c r="EE7" t="str">
        <v>62270 - Line Stabilizer</v>
      </c>
      <c r="EF7" t="str">
        <v>62271 - Delivery Service</v>
      </c>
      <c r="EG7" t="str">
        <v>62275 - Usage Equipment</v>
      </c>
      <c r="EH7" t="str">
        <v>62280 - Usage Materials/Burdened</v>
      </c>
      <c r="EI7" t="str">
        <v>62285 - Fuel</v>
      </c>
      <c r="EJ7" t="str">
        <v>62310 - Petit Jury</v>
      </c>
      <c r="EK7" t="str">
        <v>62320 - Grand Jury</v>
      </c>
      <c r="EL7" t="str">
        <v>62330 - Visiting Judges</v>
      </c>
      <c r="EM7" t="str">
        <v>62340 - Visiting Court Reporters</v>
      </c>
      <c r="EN7" t="str">
        <v>62350 - Election Workers</v>
      </c>
      <c r="EO7" t="str">
        <v>62351 - DCCCD  Fitness Center</v>
      </c>
      <c r="EP7" t="str">
        <v>62352 - Room &amp; Board</v>
      </c>
      <c r="EQ7" t="str">
        <v>62353 - Cable Television</v>
      </c>
      <c r="ER7" t="str">
        <v>62354 - Relocation Expense</v>
      </c>
      <c r="ES7" t="str">
        <v>62355 - Miscellaneous Reimbursables</v>
      </c>
      <c r="ET7" t="str">
        <v>62356 - Maintenance Contracts</v>
      </c>
      <c r="EU7" t="str">
        <v>62357 - CPS Contracts</v>
      </c>
      <c r="EV7" t="str">
        <v>62358 - General Liability</v>
      </c>
      <c r="EW7" t="str">
        <v>62359 - Property Insurance</v>
      </c>
      <c r="EX7" t="str">
        <v>62360 - Insurance</v>
      </c>
      <c r="EY7" t="str">
        <v>62361 - Data Processing Contract</v>
      </c>
      <c r="EZ7" t="str">
        <v>62362 - Workers Comp (Courtesy Patrol)</v>
      </c>
      <c r="FA7" t="str">
        <v>62363 - Fire Fighting</v>
      </c>
      <c r="FB7" t="str">
        <v>62364 - Claims Against County</v>
      </c>
      <c r="FC7" t="str">
        <v>62365 - Janitorial Service -Contractual</v>
      </c>
      <c r="FD7" t="str">
        <v>62366 - Records Management Contracts</v>
      </c>
      <c r="FE7" t="str">
        <v>62367 - Other Contractual Services</v>
      </c>
      <c r="FF7" t="str">
        <v>62368 - Water Improvements - CDBG</v>
      </c>
      <c r="FG7" t="str">
        <v>62369 - Streets/Sidewalks - CDBG</v>
      </c>
      <c r="FH7" t="str">
        <v>62370 - Housing Reconstruction - CDBG</v>
      </c>
      <c r="FI7" t="str">
        <v>62371 - Transfer to State</v>
      </c>
      <c r="FJ7" t="str">
        <v>62372 - Indirect Costs</v>
      </c>
      <c r="FK7" t="str">
        <v>62373 - EMS Service</v>
      </c>
      <c r="FL7" t="str">
        <v>62374 - Mental Health State Contracts</v>
      </c>
      <c r="FM7" t="str">
        <v>62375 - Blight Removal/Demolition - CDBG</v>
      </c>
      <c r="FN7" t="str">
        <v>62376 - Housing Construction - CDBG</v>
      </c>
      <c r="FO7" t="str">
        <v>62377 - Building Improvements - CDBG</v>
      </c>
      <c r="FP7" t="str">
        <v>62378 - Sewer Improvements - CDBG</v>
      </c>
      <c r="FQ7" t="str">
        <v>62379 - Code Adminisstrator - CDBF</v>
      </c>
      <c r="FR7" t="str">
        <v>62405 - Tuition Reimbursement</v>
      </c>
      <c r="FS7" t="str">
        <v>62410 - Substitute Court Reporters</v>
      </c>
      <c r="FT7" t="str">
        <v>62430 - Consulting Fees</v>
      </c>
      <c r="FU7" t="str">
        <v>62440 - Classroom Training</v>
      </c>
      <c r="FV7" t="str">
        <v>62460 - Training Fees</v>
      </c>
      <c r="FW7" t="str">
        <v>62462 - Registration Fees - Training</v>
      </c>
      <c r="FX7" t="str">
        <v>62465 - Court Appointed Masters/Refere</v>
      </c>
      <c r="FY7" t="str">
        <v>62470 - Court Appted Atty - Other allowable Exp District Court</v>
      </c>
      <c r="FZ7" t="str">
        <v>62471 - Court Appted Atty - Other allowable Exp County Court</v>
      </c>
      <c r="GA7" t="str">
        <v>62472 - Court Appted Atty - Other allowable Exp Appeals</v>
      </c>
      <c r="GB7" t="str">
        <v>62473 - Court Appted Atty - Misdemeanor</v>
      </c>
      <c r="GC7" t="str">
        <v>62474 - Court Appted Atty - County Court Appeal</v>
      </c>
      <c r="GD7" t="str">
        <v>62475 - Court Appted Atty - Felony</v>
      </c>
      <c r="GE7" t="str">
        <v>62476 - Court Appted Atty - Captial Murder</v>
      </c>
      <c r="GF7" t="str">
        <v>62477 - Court Appted Atty - Writs</v>
      </c>
      <c r="GG7" t="str">
        <v>62478 - Court Appted Atty - Investigator</v>
      </c>
      <c r="GH7" t="str">
        <v>62479 - Court Appted Atty -Child Welfare</v>
      </c>
      <c r="GI7" t="str">
        <v>62480 - Court Appted Atty - Delinquency</v>
      </c>
      <c r="GJ7" t="str">
        <v>62481 - Court Appointed Atty. -   Death Penalty</v>
      </c>
      <c r="GK7" t="str">
        <v>62482 - Court Appted Atty - No Charges</v>
      </c>
      <c r="GL7" t="str">
        <v>62483 - Court Appted Atty - District Court Appeal</v>
      </c>
      <c r="GM7" t="str">
        <v>62484 - Courty Appted Atty - Other allowable Exp Capital</v>
      </c>
      <c r="GN7" t="str">
        <v>62485 - Ct. Appt. Ad-Iitem Full Guardianship</v>
      </c>
      <c r="GO7" t="str">
        <v>62486 - Court Appointed Advocates</v>
      </c>
      <c r="GP7" t="str">
        <v>62488 - Trial Expense Other Court Costs</v>
      </c>
      <c r="GQ7" t="str">
        <v>62491 - Transcripts of Proceedings</v>
      </c>
      <c r="GR7" t="str">
        <v>62492 - Mediators</v>
      </c>
      <c r="GS7" t="str">
        <v>62493 - Witness Fees</v>
      </c>
      <c r="GT7" t="str">
        <v>62494 - Expenses -Visiting Judges &amp; CT Reporters</v>
      </c>
      <c r="GU7" t="str">
        <v>62495 - Attorney Pro Tem</v>
      </c>
      <c r="GV7" t="str">
        <v>62496 - Appraisal District Share</v>
      </c>
      <c r="GW7" t="str">
        <v>62497 - Expert Testimony - Non PSYCH</v>
      </c>
      <c r="GX7" t="str">
        <v>62498 - Expert Testimony - Psych</v>
      </c>
      <c r="GY7" t="str">
        <v>62499 - Expert Testimony - Non Psych Capital</v>
      </c>
      <c r="GZ7" t="str">
        <v>62500 - Expert Testimony - PD</v>
      </c>
      <c r="HA7" t="str">
        <v>62501 - Expert Testimony - Psych Capital</v>
      </c>
      <c r="HB7" t="str">
        <v>62502 - Capital Public Defender Expert Witness</v>
      </c>
      <c r="HC7" t="str">
        <v>62505 - Investigator - Capital</v>
      </c>
      <c r="HD7" t="str">
        <v>62510 - Ammunition/Explosives</v>
      </c>
      <c r="HE7" t="str">
        <v>62520 - Crime Scene Supplies</v>
      </c>
      <c r="HF7" t="str">
        <v>62530 - Law Enforcement Badges</v>
      </c>
      <c r="HG7" t="str">
        <v>62535 - Bulletproof Vests</v>
      </c>
      <c r="HH7" t="str">
        <v>62540 - Groceries</v>
      </c>
      <c r="HI7" t="str">
        <v>62543 - Vehicles Insurance</v>
      </c>
      <c r="HJ7" t="str">
        <v>62544 - Other</v>
      </c>
      <c r="HK7" t="str">
        <v>62545 - Household Utensils</v>
      </c>
      <c r="HL7" t="str">
        <v>62550 - Kitchen Supplies</v>
      </c>
      <c r="HM7" t="str">
        <v>62555 - Detention Supplies</v>
      </c>
      <c r="HN7" t="str">
        <v>62556 - Personal Care Toiletries</v>
      </c>
      <c r="HO7" t="str">
        <v>62560 - Land-Open Spaces and PW</v>
      </c>
      <c r="HP7" t="str">
        <v>62565 - Citi Lead Projects - Public Wks</v>
      </c>
      <c r="HQ7" t="str">
        <v>62567 - Professional Services</v>
      </c>
      <c r="HR7" t="str">
        <v>62568 - R O W</v>
      </c>
      <c r="HS7" t="str">
        <v>62569 - Land Improvment- Highways and Streets</v>
      </c>
      <c r="HT7" t="str">
        <v>62570 - Construction</v>
      </c>
      <c r="HU7" t="str">
        <v>62571 - Special Commissioners</v>
      </c>
      <c r="HV7" t="str">
        <v>62575 - Clothing  &amp;  Bedding</v>
      </c>
      <c r="HW7" t="str">
        <v>62580 - Reserve Deputy Bond</v>
      </c>
      <c r="HX7" t="str">
        <v>62585 - Informant Fees</v>
      </c>
      <c r="HY7" t="str">
        <v>62590 - County Auto Maintenance</v>
      </c>
      <c r="HZ7" t="str">
        <v>62595 - Vehicle Emissions Repairs</v>
      </c>
      <c r="IA7" t="str">
        <v>62610 - Auto Parts &amp; Supplies</v>
      </c>
      <c r="IB7" t="str">
        <v>62620 - Towing / Road Service</v>
      </c>
      <c r="IC7" t="str">
        <v>62630 - Radio Parts &amp; Supplies</v>
      </c>
      <c r="ID7" t="str">
        <v>62635 - Materials and Supplies</v>
      </c>
      <c r="IE7" t="str">
        <v>62640 - Maintenance/Labor on Building/Office Equipment</v>
      </c>
      <c r="IF7" t="str">
        <v>62650 - Special Equipment Maintenance</v>
      </c>
      <c r="IG7" t="str">
        <v>62660 - Computer Maintenance (Non Contractual)</v>
      </c>
      <c r="IH7" t="str">
        <v>62670 - Maintenance</v>
      </c>
      <c r="II7" t="str">
        <v>62680 - Building Material</v>
      </c>
      <c r="IJ7" t="str">
        <v>62690 - Hardware &amp; Electrical Supplies</v>
      </c>
      <c r="IK7" t="str">
        <v>62710 - Plumbing Supplies</v>
      </c>
      <c r="IL7" t="str">
        <v>62720 - Janitorial Supplies</v>
      </c>
      <c r="IM7" t="str">
        <v>62730 - Small Tools</v>
      </c>
      <c r="IN7" t="str">
        <v>62740 - Painting Supplies</v>
      </c>
      <c r="IO7" t="str">
        <v>62750 - Welding Supplies</v>
      </c>
      <c r="IP7" t="str">
        <v>62760 - Ground Maintenance</v>
      </c>
      <c r="IQ7" t="str">
        <v>62770 - Extermination/Fumigation</v>
      </c>
      <c r="IR7" t="str">
        <v>62810 - Groceries-Other</v>
      </c>
      <c r="IS7" t="str">
        <v>62815 - Jury Room Supplies</v>
      </c>
      <c r="IT7" t="str">
        <v>62818 - FM-Minor Building Alterations</v>
      </c>
      <c r="IU7" t="str">
        <v>62820 - Agricultural Supplies</v>
      </c>
      <c r="IV7" t="str">
        <v>62825 - Animal &amp; Livestock Feed &amp; Supplies</v>
      </c>
      <c r="IW7" t="str">
        <v>62830 - Animal Disposal</v>
      </c>
      <c r="IX7" t="str">
        <v>62835 - Autopsy Supplies</v>
      </c>
      <c r="IY7" t="str">
        <v>62840 - Laboratory Supplies</v>
      </c>
      <c r="IZ7" t="str">
        <v>62845 - Chemicals</v>
      </c>
      <c r="JA7" t="str">
        <v>62846 - Cylinder Gases</v>
      </c>
      <c r="JB7" t="str">
        <v>62847 - Drafting /Survey Supplies</v>
      </c>
      <c r="JC7" t="str">
        <v>62860 - FM-ADA Improvements</v>
      </c>
      <c r="JD7" t="str">
        <v>62861 - FM-Flooring updates</v>
      </c>
      <c r="JE7" t="str">
        <v>62862 - FM-Environmental Remediation</v>
      </c>
      <c r="JF7" t="str">
        <v>62863 - FM-HVAC Repair</v>
      </c>
      <c r="JG7" t="str">
        <v>62864 - FM-Minor Building Alterations</v>
      </c>
      <c r="JH7" t="str">
        <v>62865 - FM-Landscaping</v>
      </c>
      <c r="JI7" t="str">
        <v>62866 - FM-ADA Improvements</v>
      </c>
      <c r="JJ7" t="str">
        <v>62867 - FM-Lighting</v>
      </c>
      <c r="JK7" t="str">
        <v>62868 - FM-Other Facility Expense</v>
      </c>
      <c r="JL7" t="str">
        <v>62869 - FM-Fire Alarm&amp; Smoke Detectors</v>
      </c>
      <c r="JM7" t="str">
        <v>62871 - FM-Other Facility Expense</v>
      </c>
      <c r="JN7" t="str">
        <v>62872 - FM-Parking Program</v>
      </c>
      <c r="JO7" t="str">
        <v>62873 - FM-Emergency Management System</v>
      </c>
      <c r="JP7" t="str">
        <v>62874 - FM-Electrical</v>
      </c>
      <c r="JQ7" t="str">
        <v>62875 - FM-Plumbing</v>
      </c>
      <c r="JR7" t="str">
        <v>62876 - FM-Elevators</v>
      </c>
      <c r="JS7" t="str">
        <v>62880 - Election Supplies</v>
      </c>
      <c r="JT7" t="str">
        <v>62890 - Voting Machine Supplies</v>
      </c>
      <c r="JU7" t="str">
        <v>62910 - Voting Machine Transportation</v>
      </c>
      <c r="JV7" t="str">
        <v>62920 - Drug &amp; Medical Supplies</v>
      </c>
      <c r="JW7" t="str">
        <v>62930 - Photo Supplies</v>
      </c>
      <c r="JX7" t="str">
        <v>62935 - Two-Way Radios</v>
      </c>
      <c r="JY7" t="str">
        <v>62940 - Laundry &amp; Cleaning Supplies</v>
      </c>
      <c r="JZ7" t="str">
        <v>62950 - Books &amp; Supplements</v>
      </c>
      <c r="KA7" t="str">
        <v>62960 - Training Supplies</v>
      </c>
      <c r="KB7" t="str">
        <v>62970 - Uniforms</v>
      </c>
      <c r="KC7" t="str">
        <v>62975 - Payment Old Cancelled Warrants</v>
      </c>
      <c r="KD7" t="str">
        <v>62980 - Auto Expense - Incidental</v>
      </c>
      <c r="KE7" t="str">
        <v>62990 - Special Allocation - Welfare Dept.</v>
      </c>
      <c r="KF7" t="str">
        <v>62995 - Lease Expenses</v>
      </c>
      <c r="KG7" t="str">
        <v>63101 - GT6112-Substitute Teacher Salaries</v>
      </c>
      <c r="KH7" t="str">
        <v>63102 - GT6119-Teachers and Other Prof</v>
      </c>
      <c r="KI7" t="str">
        <v>63103 - GT6121-Extra Duty Pay /Overtime</v>
      </c>
      <c r="KJ7" t="str">
        <v>63104 - GT6129-Support Salaries</v>
      </c>
      <c r="KK7" t="str">
        <v>63105 - GT6141-Social Security / Medic</v>
      </c>
      <c r="KL7" t="str">
        <v>63106 - GT6142-Group Health and Life I</v>
      </c>
      <c r="KM7" t="str">
        <v>63107 - GT6143-Workers Compensation</v>
      </c>
      <c r="KN7" t="str">
        <v>63108 - GT6145-Unemployment Compensation</v>
      </c>
      <c r="KO7" t="str">
        <v>63109 - GT6146-Teacher Retirement / TR</v>
      </c>
      <c r="KP7" t="str">
        <v>63110 - GT6200-No Description</v>
      </c>
      <c r="KQ7" t="str">
        <v>63111 - GT6211-Legal Services</v>
      </c>
      <c r="KR7" t="str">
        <v>63112 - GT6212-Audit Services</v>
      </c>
      <c r="KS7" t="str">
        <v>63113 - GT6239-Education Service Center</v>
      </c>
      <c r="KT7" t="str">
        <v>63114 - GT6249-Maintenance and Repair</v>
      </c>
      <c r="KU7" t="str">
        <v>63115 - GT6259-Utilities</v>
      </c>
      <c r="KV7" t="str">
        <v>63116 - GT6269-Rentals - Operating Lea</v>
      </c>
      <c r="KW7" t="str">
        <v>63117 - GT6299-No Description</v>
      </c>
      <c r="KX7" t="str">
        <v>63118 - GT6319-Supplies for Maintenanc</v>
      </c>
      <c r="KY7" t="str">
        <v>63119 - GT6321-Textbooks</v>
      </c>
      <c r="KZ7" t="str">
        <v>63120 - GT6329-No Description</v>
      </c>
      <c r="LA7" t="str">
        <v>63121 - GT6339-Testing Materials</v>
      </c>
      <c r="LB7" t="str">
        <v>63122 - GT6399-Supplies and Materials</v>
      </c>
      <c r="LC7" t="str">
        <v>63123 - GT6411-Employee Travel</v>
      </c>
      <c r="LD7" t="str">
        <v>63124 - GT6429-Insurance Cost</v>
      </c>
      <c r="LE7" t="str">
        <v>63125 - GT6494-No Description</v>
      </c>
      <c r="LF7" t="str">
        <v>63126 - GT6499-Fees, Dues and Other Ex</v>
      </c>
      <c r="LG7" t="str">
        <v>67520 - Interest Payment</v>
      </c>
      <c r="LH7" t="str">
        <v>67525 - Premium &amp; Discount Amortization - Debt</v>
      </c>
      <c r="LI7" t="str">
        <v>67530 - Principal Payment</v>
      </c>
      <c r="LJ7" t="str">
        <v>67532 - Debt Issuance Costs</v>
      </c>
      <c r="LK7" t="str">
        <v>67535 - Deferred Debt Issuance Amortization</v>
      </c>
      <c r="LL7" t="str">
        <v>68001 - Property - Budget Only</v>
      </c>
      <c r="LM7" t="str">
        <v>68010 - Engineering &amp; Design ( Other than CMAQ)</v>
      </c>
      <c r="LN7" t="str">
        <v>68011 - Capital Outlay Other</v>
      </c>
      <c r="LO7" t="str">
        <v>68020 - Professional/Consultant Fees</v>
      </c>
      <c r="LP7" t="str">
        <v>68050 - Administrative Costs- Property</v>
      </c>
      <c r="LQ7" t="str">
        <v>68110 - Land - DO NOT USE</v>
      </c>
      <c r="LR7" t="str">
        <v>68111 - Land-NEW</v>
      </c>
      <c r="LS7" t="str">
        <v>68115 - Land Improvements</v>
      </c>
      <c r="LT7" t="str">
        <v>68116 - Land Improvements-NEW</v>
      </c>
      <c r="LU7" t="str">
        <v>68120 - Buildings</v>
      </c>
      <c r="LV7" t="str">
        <v>68121 - Building Reno - 20 year</v>
      </c>
      <c r="LW7" t="str">
        <v>68130 - Building Improvements</v>
      </c>
      <c r="LX7" t="str">
        <v>68131 - Tenant Build Out - Leasehold</v>
      </c>
      <c r="LY7" t="str">
        <v>68132 - Major Elevator Improvements</v>
      </c>
      <c r="LZ7" t="str">
        <v>68136 - Capx Temp Buildings</v>
      </c>
      <c r="MA7" t="str">
        <v>68141 - R-O-W - Land</v>
      </c>
      <c r="MB7" t="str">
        <v>68144 - R-O-W - Appraisers Fees</v>
      </c>
      <c r="MC7" t="str">
        <v>68147 - R-O-W - Title Expense</v>
      </c>
      <c r="MD7" t="str">
        <v>68149 - R-O-W - Sole Expense of State</v>
      </c>
      <c r="ME7" t="str">
        <v>68180 - Property Inspection</v>
      </c>
      <c r="MF7" t="str">
        <v>68185 - Archeological Survey</v>
      </c>
      <c r="MG7" t="str">
        <v>68190 - Architects Fees</v>
      </c>
      <c r="MH7" t="str">
        <v>68210 - Construction in Progress_A08210</v>
      </c>
      <c r="MI7" t="str">
        <v>68293 - Computer Hardware - Non capital outlay</v>
      </c>
      <c r="MJ7" t="str">
        <v>68294 - Computer Software As A Service - Not capitallized</v>
      </c>
      <c r="MK7" t="str">
        <v>68295 - Software Purchase - Non CAP</v>
      </c>
      <c r="ML7" t="str">
        <v>68311 - Roads</v>
      </c>
      <c r="MM7" t="str">
        <v>68312 - Bridges</v>
      </c>
      <c r="MN7" t="str">
        <v>68314 - Quality Control - Roads &amp; Bridge</v>
      </c>
      <c r="MO7" t="str">
        <v>68318 - Capital exp-cities</v>
      </c>
      <c r="MP7" t="str">
        <v>68319 - Capital - Contra (Reimbursement from Cities</v>
      </c>
      <c r="MQ7" t="str">
        <v>68330 - Curb, Gutter, &amp; Drainage</v>
      </c>
      <c r="MR7" t="str">
        <v>68399 - Capital-contra-cities</v>
      </c>
      <c r="MS7" t="str">
        <v>68410 - Furniture &amp; Equipment</v>
      </c>
      <c r="MT7" t="str">
        <v>68414 - Office Equipment</v>
      </c>
      <c r="MU7" t="str">
        <v>68415 - Equipment, Fixed Assets</v>
      </c>
      <c r="MV7" t="str">
        <v>68416 - Medical Equipment</v>
      </c>
      <c r="MW7" t="str">
        <v>68417 - Telephone Equipment</v>
      </c>
      <c r="MX7" t="str">
        <v>68418 - General Equipment</v>
      </c>
      <c r="MY7" t="str">
        <v>68419 - Laundry Equipment</v>
      </c>
      <c r="MZ7" t="str">
        <v>68520 - Telecommunication Equipment</v>
      </c>
      <c r="NA7" t="str">
        <v>68530 - Law Library Books (Complete Se</v>
      </c>
      <c r="NB7" t="str">
        <v>68610 - Special Equipment Maintenance</v>
      </c>
      <c r="NC7" t="str">
        <v>68615 - Road Construction Equipment</v>
      </c>
      <c r="ND7" t="str">
        <v>68616 - Laboratory Equipment</v>
      </c>
      <c r="NE7" t="str">
        <v>68620 - Vehicles</v>
      </c>
      <c r="NF7" t="str">
        <v>68621 - Electric Vehicles</v>
      </c>
      <c r="NG7" t="str">
        <v>68625 - Trucks</v>
      </c>
      <c r="NH7" t="str">
        <v>68630 - Computer Hardware</v>
      </c>
      <c r="NI7" t="str">
        <v>68639 - Software - Other Exp</v>
      </c>
      <c r="NJ7" t="str">
        <v>68640 - Computer Software over $10000</v>
      </c>
      <c r="NK7" t="str">
        <v>68641 - Software Dev, Imp, Cons Fees</v>
      </c>
      <c r="NL7" t="str">
        <v>68642 - Leases NonCapitalized F196 only</v>
      </c>
      <c r="NM7" t="str">
        <v>68643 - Capital Leases</v>
      </c>
      <c r="NN7" t="str">
        <v>68708 - Property - Traffic Signs</v>
      </c>
      <c r="NO7" t="str">
        <v>68713 - Property - Kitchen Equipment</v>
      </c>
      <c r="NP7" t="str">
        <v>68801 - Flooring Updates</v>
      </c>
      <c r="NQ7" t="str">
        <v>68803 - FM-Electrical</v>
      </c>
      <c r="NR7" t="str">
        <v>68806 - FM-Energy Management system</v>
      </c>
      <c r="NS7" t="str">
        <v>68809 - FM-Environmental Remediation</v>
      </c>
      <c r="NT7" t="str">
        <v>68812 - FM-Fire Alarm&amp; Smoke Detectors</v>
      </c>
      <c r="NU7" t="str">
        <v>68815 - FM-HVAC Repair</v>
      </c>
      <c r="NV7" t="str">
        <v>68818 - FM-Minor building alterations</v>
      </c>
      <c r="NW7" t="str">
        <v>68821 - FM-Painting</v>
      </c>
      <c r="NX7" t="str">
        <v>68824 - FM-Parking Program</v>
      </c>
      <c r="NY7" t="str">
        <v>68827 - FM_Plumbing</v>
      </c>
      <c r="NZ7" t="str">
        <v>68830 - FM-Roofing</v>
      </c>
      <c r="OA7" t="str">
        <v>68833 - Telcom</v>
      </c>
      <c r="OB7" t="str">
        <v>68836 - FM-Waterproofing</v>
      </c>
      <c r="OC7" t="str">
        <v>68839 - FM-Windows</v>
      </c>
      <c r="OD7" t="str">
        <v>68842 - FM-Landscaping</v>
      </c>
      <c r="OE7" t="str">
        <v>68845 - FM-ADA Improvements</v>
      </c>
      <c r="OF7" t="str">
        <v>68851 - FM-Lighting</v>
      </c>
      <c r="OG7" t="str">
        <v>68871 - FM-Other Facility Expense</v>
      </c>
      <c r="OH7" t="str">
        <v>68950 - Depreciation</v>
      </c>
      <c r="OI7" t="str">
        <v xml:space="preserve">68951 - Amortization </v>
      </c>
      <c r="OJ7" t="str">
        <v>68955 - Depreciation Adjustment - FA</v>
      </c>
      <c r="OK7" t="str">
        <v>68960 - Gain/Loss - NBV - FA</v>
      </c>
      <c r="OL7" t="str">
        <v>68961 - Cost of Removal Gain/Loss</v>
      </c>
      <c r="OM7" t="str">
        <v>69305 - Retiree-Health</v>
      </c>
      <c r="ON7" t="str">
        <v>69310 - W. Comp. Admin. Fee Expenses</v>
      </c>
      <c r="OO7" t="str">
        <v>69315 - Prescriptions</v>
      </c>
      <c r="OP7" t="str">
        <v>69320 - Administrative Fees-INS TRUST</v>
      </c>
      <c r="OQ7" t="str">
        <v>69325 - Trust - Section 125 Flex Claims</v>
      </c>
      <c r="OR7" t="str">
        <v>69330 - Trust - Optumhealth Bank</v>
      </c>
      <c r="OS7" t="str">
        <v>69335 - Trust - Miscellaneous Expenses</v>
      </c>
      <c r="OT7" t="str">
        <v>69340 - North Texas Alliance</v>
      </c>
      <c r="OU7" t="str">
        <v>69345 - Trust - Texas Health Choice</v>
      </c>
      <c r="OV7" t="str">
        <v>69350 - Trust - Safeguard Dental</v>
      </c>
      <c r="OW7" t="str">
        <v>69355 - Trust-Mental Health Network services</v>
      </c>
      <c r="OX7" t="str">
        <v>69360 - Trust - Refunds Medical Payments</v>
      </c>
      <c r="OY7" t="str">
        <v>69365 - Affordalbe Care ACT</v>
      </c>
      <c r="OZ7" t="str">
        <v>69370 - Special &amp; Trust Disbursements</v>
      </c>
      <c r="PA7" t="str">
        <v>69375 - ISF-Workers Comp Expenses</v>
      </c>
    </row>
    <row r="8" spans="1:417" x14ac:dyDescent="0.25">
      <c r="A8" t="str" cm="1">
        <f t="array" ref="A8:PA8">TRANSPOSE(_xlfn._xlws.SORT(_xlfn._xlws.FILTER(TableAccount[Account List],ISNUMBER(SEARCH(Travel!AA9,TableAccount[Account List])))))</f>
        <v>61010 - Salaries - Official</v>
      </c>
      <c r="B8" t="str">
        <v>61011 - District Court Judges(Tex. Govt. Code Sec. 659.012(a)(1))</v>
      </c>
      <c r="C8" t="str">
        <v>61012 - Court of Appeals Justices(Tex. Govt. Code Sec. 659.012(a)(2))</v>
      </c>
      <c r="D8" t="str">
        <v>61013 - Supreme Court Justices &amp; Court of Criminal Appeals Judges(Tex. Govt. Code Sec. 659.012(a)(3))</v>
      </c>
      <c r="E8" t="str">
        <v>61014 - County Court at Law Judges (Tex. Govt. Code Sec. 25.0005)</v>
      </c>
      <c r="F8" t="str">
        <v>61015 - Probate Court Judges(Tex. Govt. Code Sec. 25.0023)</v>
      </c>
      <c r="G8" t="str">
        <v>61016 - Appointed Directors</v>
      </c>
      <c r="H8" t="str">
        <v>61020 - Salaries - Assistant</v>
      </c>
      <c r="I8" t="str">
        <v>61025 - Supplemental Pay</v>
      </c>
      <c r="J8" t="str">
        <v>61030 - Salaries - Court Coordinators</v>
      </c>
      <c r="K8" t="str">
        <v>61040 - Salaries - Court Reporters</v>
      </c>
      <c r="L8" t="str">
        <v>61050 - Salaries - Overtime</v>
      </c>
      <c r="M8" t="str">
        <v>61060 - Salaries - Extra Help</v>
      </c>
      <c r="N8" t="str">
        <v>61061 - Salaries - Part-time Regular</v>
      </c>
      <c r="O8" t="str">
        <v>61062 - Salaries - Part-time Temporary</v>
      </c>
      <c r="P8" t="str">
        <v>61070 - Automobile Allowance</v>
      </c>
      <c r="Q8" t="str">
        <v>61080 - Mileage Reimbursement</v>
      </c>
      <c r="R8" t="str">
        <v>61090 - Salary Lag Account</v>
      </c>
      <c r="S8" t="str">
        <v>61110 - Social Security</v>
      </c>
      <c r="T8" t="str">
        <v>61111 - FICA_A01111</v>
      </c>
      <c r="U8" t="str">
        <v>61112 - Medicare_A01112</v>
      </c>
      <c r="V8" t="str">
        <v>61113 - PARS</v>
      </c>
      <c r="W8" t="str">
        <v>61120 - Sick Leave Payoff</v>
      </c>
      <c r="X8" t="str">
        <v>61140 - Insurance -Employer</v>
      </c>
      <c r="Y8" t="str">
        <v>61150 - Fringe Benefits Retirement-Employer</v>
      </c>
      <c r="Z8" t="str">
        <v>61160 - Unemployment Insurance</v>
      </c>
      <c r="AA8" t="str">
        <v>61190 - Workers Compensation- County</v>
      </c>
      <c r="AB8" t="str">
        <v>62001 - Operating - Budget Only</v>
      </c>
      <c r="AC8" t="str">
        <v>62010 - Advertising</v>
      </c>
      <c r="AD8" t="str">
        <v>62011 - Classified Advertising</v>
      </c>
      <c r="AE8" t="str">
        <v>62012 - Advertisement for Bids</v>
      </c>
      <c r="AF8" t="str">
        <v>62013 - Legal Notices</v>
      </c>
      <c r="AG8" t="str">
        <v>62014 - Other</v>
      </c>
      <c r="AH8" t="str">
        <v>62015 - Forfeiture Disbursements</v>
      </c>
      <c r="AI8" t="str">
        <v>62021 - Truck  Rental</v>
      </c>
      <c r="AJ8" t="str">
        <v>62022 - Equipment Rental</v>
      </c>
      <c r="AK8" t="str">
        <v>62023 - Building Rental</v>
      </c>
      <c r="AL8" t="str">
        <v>62024 - Other  Rental</v>
      </c>
      <c r="AM8" t="str">
        <v>62025 - Voting Machine Rental</v>
      </c>
      <c r="AN8" t="str">
        <v>62026 - Business Travel</v>
      </c>
      <c r="AO8" t="str">
        <v>62027 - Conference Travel</v>
      </c>
      <c r="AP8" t="str">
        <v>62028 - Legislative Travel</v>
      </c>
      <c r="AQ8" t="str">
        <v>62029 - Recruiting Travel</v>
      </c>
      <c r="AR8" t="str">
        <v>62030 - Administrative Expense</v>
      </c>
      <c r="AS8" t="str">
        <v>62031 - Administrative Expense Contra</v>
      </c>
      <c r="AT8" t="str">
        <v>62035 - Late Fees/Finance Charges</v>
      </c>
      <c r="AU8" t="str">
        <v>62036 - Day Treatment Program</v>
      </c>
      <c r="AV8" t="str">
        <v>62037 - Electronic Monitoring</v>
      </c>
      <c r="AW8" t="str">
        <v>62038 - Juvenile Groceries</v>
      </c>
      <c r="AX8" t="str">
        <v>62039 - Emergency Foster Care</v>
      </c>
      <c r="AY8" t="str">
        <v>62040 - Emergency Food Assistance</v>
      </c>
      <c r="AZ8" t="str">
        <v>62041 - Emergency Medical Assistance</v>
      </c>
      <c r="BA8" t="str">
        <v>62042 - School/Recreation Expense</v>
      </c>
      <c r="BB8" t="str">
        <v>62043 - Residential Placement</v>
      </c>
      <c r="BC8" t="str">
        <v>62044 - Medical Expenses</v>
      </c>
      <c r="BD8" t="str">
        <v>62050 - Conference/Staff Development Expense</v>
      </c>
      <c r="BE8" t="str">
        <v>62080 - Dues &amp; Subscriptions</v>
      </c>
      <c r="BF8" t="str">
        <v>62081 - Organizational Dues</v>
      </c>
      <c r="BG8" t="str">
        <v>62082 - Subscriptions</v>
      </c>
      <c r="BH8" t="str">
        <v>62083 - Refunds</v>
      </c>
      <c r="BI8" t="str">
        <v>62084 - Reporting Vital Statistics</v>
      </c>
      <c r="BJ8" t="str">
        <v>62090 - Property Less than $5000</v>
      </c>
      <c r="BK8" t="str">
        <v>62093 - Computer Hardware less than $5000</v>
      </c>
      <c r="BL8" t="str">
        <v>62094 - Software as a service</v>
      </c>
      <c r="BM8" t="str">
        <v>62095 - Computer Software</v>
      </c>
      <c r="BN8" t="str">
        <v>62097 - Radios less than $5000 (8/30/01)</v>
      </c>
      <c r="BO8" t="str">
        <v>62098 - Weapons - Guns, Rifles</v>
      </c>
      <c r="BP8" t="str">
        <v>62125 - Questioned Cost Reimbursement</v>
      </c>
      <c r="BQ8" t="str">
        <v>62136 - Court Appointed Interpreter</v>
      </c>
      <c r="BR8" t="str">
        <v>62140 - Transportation Assistance</v>
      </c>
      <c r="BS8" t="str">
        <v>62150 - License &amp; Permit Fees</v>
      </c>
      <c r="BT8" t="str">
        <v>62151 - Rental Assistance- Emergency</v>
      </c>
      <c r="BU8" t="str">
        <v>62152 - Rental Assistance - Long Term</v>
      </c>
      <c r="BV8" t="str">
        <v>62153 - Rental Assistance - Client ERAP</v>
      </c>
      <c r="BW8" t="str">
        <v>62154 - Furnishings Assistance</v>
      </c>
      <c r="BX8" t="str">
        <v>62155 - Juror Housing &amp; Meals</v>
      </c>
      <c r="BY8" t="str">
        <v>62156 - Notary /Bonds Fees</v>
      </c>
      <c r="BZ8" t="str">
        <v>62157 - Rental Assistance - Portability Vouchers</v>
      </c>
      <c r="CA8" t="str">
        <v>62160 - Office Supplies</v>
      </c>
      <c r="CB8" t="str">
        <v>62170 - Postage</v>
      </c>
      <c r="CC8" t="str">
        <v>62175 - Printing / Imaging Expense</v>
      </c>
      <c r="CD8" t="str">
        <v>62179 - Water/Sewer/Garbage</v>
      </c>
      <c r="CE8" t="str">
        <v>62180 - Emergency Assistance</v>
      </c>
      <c r="CF8" t="str">
        <v>62181 - Utilities Assistance - Elderly</v>
      </c>
      <c r="CG8" t="str">
        <v>62182 - Utilities Assistance - Emergency</v>
      </c>
      <c r="CH8" t="str">
        <v>62183 - Utilities Assistance - Co Payment</v>
      </c>
      <c r="CI8" t="str">
        <v>62184 - Utilities Assistance - Mortgage</v>
      </c>
      <c r="CJ8" t="str">
        <v>62185 - Utitlities Assitance - ERAP Client</v>
      </c>
      <c r="CK8" t="str">
        <v>62186 - Utilities Assistance</v>
      </c>
      <c r="CL8" t="str">
        <v>62187 - Utilities</v>
      </c>
      <c r="CM8" t="str">
        <v>62188 - Print Shop Expenses</v>
      </c>
      <c r="CN8" t="str">
        <v>62189 - Publications</v>
      </c>
      <c r="CO8" t="str">
        <v>62190 - Testing Expense</v>
      </c>
      <c r="CP8" t="str">
        <v>62191 - Mortgage Assistance</v>
      </c>
      <c r="CQ8" t="str">
        <v>62192 - Transportation Assistance</v>
      </c>
      <c r="CR8" t="str">
        <v>62195 - Other Miscellaneous</v>
      </c>
      <c r="CS8" t="str">
        <v>62200 - Engineering</v>
      </c>
      <c r="CT8" t="str">
        <v>62210 - Shipping &amp; Handing (Freight)</v>
      </c>
      <c r="CU8" t="str">
        <v>62211 - Telephones</v>
      </c>
      <c r="CV8" t="str">
        <v>62212 - Cellular Phones</v>
      </c>
      <c r="CW8" t="str">
        <v>62213 - Pagers</v>
      </c>
      <c r="CX8" t="str">
        <v>62214 - Internet Access</v>
      </c>
      <c r="CY8" t="str">
        <v>62215 - Telecom maintenance and repair</v>
      </c>
      <c r="CZ8" t="str">
        <v>62216 - Telecom contracts</v>
      </c>
      <c r="DA8" t="str">
        <v>62217 - Telecommunications</v>
      </c>
      <c r="DB8" t="str">
        <v>62218 - Telephone Reimbursement</v>
      </c>
      <c r="DC8" t="str">
        <v>62219 - Long Distance</v>
      </c>
      <c r="DD8" t="str">
        <v>62221 - Financial &amp; Audit</v>
      </c>
      <c r="DE8" t="str">
        <v>62222 - Sign Painting &amp; Lettering</v>
      </c>
      <c r="DF8" t="str">
        <v>62223 - Medical Services</v>
      </c>
      <c r="DG8" t="str">
        <v>62225 - Other Professional Fees</v>
      </c>
      <c r="DH8" t="str">
        <v>62226 - Professional Fees - Sub-Recipients</v>
      </c>
      <c r="DI8" t="str">
        <v>62227 - Collection Fees - Linebarger</v>
      </c>
      <c r="DJ8" t="str">
        <v>62228 - Judical Region - Local Issue</v>
      </c>
      <c r="DK8" t="str">
        <v>62229 - Contra - Reimbursement from Ci</v>
      </c>
      <c r="DL8" t="str">
        <v>62235 - DDA - Spendable Balance</v>
      </c>
      <c r="DM8" t="str">
        <v>62240 - Incentives- Participants</v>
      </c>
      <c r="DN8" t="str">
        <v>62250 - Incentives- Grants</v>
      </c>
      <c r="DO8" t="str">
        <v>62254 - Lumber</v>
      </c>
      <c r="DP8" t="str">
        <v>62255 - Steel &amp; Iron</v>
      </c>
      <c r="DQ8" t="str">
        <v>62256 - Concrete Pipes</v>
      </c>
      <c r="DR8" t="str">
        <v>62257 - Sand</v>
      </c>
      <c r="DS8" t="str">
        <v>62258 - Chat</v>
      </c>
      <c r="DT8" t="str">
        <v>62259 - Liquid Asphalt</v>
      </c>
      <c r="DU8" t="str">
        <v>62260 - Asphalt Plant Mix</v>
      </c>
      <c r="DV8" t="str">
        <v>62261 - Cement Slurry</v>
      </c>
      <c r="DW8" t="str">
        <v>62262 - Road Gravel</v>
      </c>
      <c r="DX8" t="str">
        <v>62263 - Hazardous Waste Disposal</v>
      </c>
      <c r="DY8" t="str">
        <v>62264 - Waste Disposal</v>
      </c>
      <c r="DZ8" t="str">
        <v>62265 - Trash / Litter Removal</v>
      </c>
      <c r="EA8" t="str">
        <v>62266 - Cement Sacrete</v>
      </c>
      <c r="EB8" t="str">
        <v>62267 - Signage</v>
      </c>
      <c r="EC8" t="str">
        <v>62268 - Surety Bonds</v>
      </c>
      <c r="ED8" t="str">
        <v>62269 - Death/Burial Expense</v>
      </c>
      <c r="EE8" t="str">
        <v>62270 - Line Stabilizer</v>
      </c>
      <c r="EF8" t="str">
        <v>62271 - Delivery Service</v>
      </c>
      <c r="EG8" t="str">
        <v>62275 - Usage Equipment</v>
      </c>
      <c r="EH8" t="str">
        <v>62280 - Usage Materials/Burdened</v>
      </c>
      <c r="EI8" t="str">
        <v>62285 - Fuel</v>
      </c>
      <c r="EJ8" t="str">
        <v>62310 - Petit Jury</v>
      </c>
      <c r="EK8" t="str">
        <v>62320 - Grand Jury</v>
      </c>
      <c r="EL8" t="str">
        <v>62330 - Visiting Judges</v>
      </c>
      <c r="EM8" t="str">
        <v>62340 - Visiting Court Reporters</v>
      </c>
      <c r="EN8" t="str">
        <v>62350 - Election Workers</v>
      </c>
      <c r="EO8" t="str">
        <v>62351 - DCCCD  Fitness Center</v>
      </c>
      <c r="EP8" t="str">
        <v>62352 - Room &amp; Board</v>
      </c>
      <c r="EQ8" t="str">
        <v>62353 - Cable Television</v>
      </c>
      <c r="ER8" t="str">
        <v>62354 - Relocation Expense</v>
      </c>
      <c r="ES8" t="str">
        <v>62355 - Miscellaneous Reimbursables</v>
      </c>
      <c r="ET8" t="str">
        <v>62356 - Maintenance Contracts</v>
      </c>
      <c r="EU8" t="str">
        <v>62357 - CPS Contracts</v>
      </c>
      <c r="EV8" t="str">
        <v>62358 - General Liability</v>
      </c>
      <c r="EW8" t="str">
        <v>62359 - Property Insurance</v>
      </c>
      <c r="EX8" t="str">
        <v>62360 - Insurance</v>
      </c>
      <c r="EY8" t="str">
        <v>62361 - Data Processing Contract</v>
      </c>
      <c r="EZ8" t="str">
        <v>62362 - Workers Comp (Courtesy Patrol)</v>
      </c>
      <c r="FA8" t="str">
        <v>62363 - Fire Fighting</v>
      </c>
      <c r="FB8" t="str">
        <v>62364 - Claims Against County</v>
      </c>
      <c r="FC8" t="str">
        <v>62365 - Janitorial Service -Contractual</v>
      </c>
      <c r="FD8" t="str">
        <v>62366 - Records Management Contracts</v>
      </c>
      <c r="FE8" t="str">
        <v>62367 - Other Contractual Services</v>
      </c>
      <c r="FF8" t="str">
        <v>62368 - Water Improvements - CDBG</v>
      </c>
      <c r="FG8" t="str">
        <v>62369 - Streets/Sidewalks - CDBG</v>
      </c>
      <c r="FH8" t="str">
        <v>62370 - Housing Reconstruction - CDBG</v>
      </c>
      <c r="FI8" t="str">
        <v>62371 - Transfer to State</v>
      </c>
      <c r="FJ8" t="str">
        <v>62372 - Indirect Costs</v>
      </c>
      <c r="FK8" t="str">
        <v>62373 - EMS Service</v>
      </c>
      <c r="FL8" t="str">
        <v>62374 - Mental Health State Contracts</v>
      </c>
      <c r="FM8" t="str">
        <v>62375 - Blight Removal/Demolition - CDBG</v>
      </c>
      <c r="FN8" t="str">
        <v>62376 - Housing Construction - CDBG</v>
      </c>
      <c r="FO8" t="str">
        <v>62377 - Building Improvements - CDBG</v>
      </c>
      <c r="FP8" t="str">
        <v>62378 - Sewer Improvements - CDBG</v>
      </c>
      <c r="FQ8" t="str">
        <v>62379 - Code Adminisstrator - CDBF</v>
      </c>
      <c r="FR8" t="str">
        <v>62405 - Tuition Reimbursement</v>
      </c>
      <c r="FS8" t="str">
        <v>62410 - Substitute Court Reporters</v>
      </c>
      <c r="FT8" t="str">
        <v>62430 - Consulting Fees</v>
      </c>
      <c r="FU8" t="str">
        <v>62440 - Classroom Training</v>
      </c>
      <c r="FV8" t="str">
        <v>62460 - Training Fees</v>
      </c>
      <c r="FW8" t="str">
        <v>62462 - Registration Fees - Training</v>
      </c>
      <c r="FX8" t="str">
        <v>62465 - Court Appointed Masters/Refere</v>
      </c>
      <c r="FY8" t="str">
        <v>62470 - Court Appted Atty - Other allowable Exp District Court</v>
      </c>
      <c r="FZ8" t="str">
        <v>62471 - Court Appted Atty - Other allowable Exp County Court</v>
      </c>
      <c r="GA8" t="str">
        <v>62472 - Court Appted Atty - Other allowable Exp Appeals</v>
      </c>
      <c r="GB8" t="str">
        <v>62473 - Court Appted Atty - Misdemeanor</v>
      </c>
      <c r="GC8" t="str">
        <v>62474 - Court Appted Atty - County Court Appeal</v>
      </c>
      <c r="GD8" t="str">
        <v>62475 - Court Appted Atty - Felony</v>
      </c>
      <c r="GE8" t="str">
        <v>62476 - Court Appted Atty - Captial Murder</v>
      </c>
      <c r="GF8" t="str">
        <v>62477 - Court Appted Atty - Writs</v>
      </c>
      <c r="GG8" t="str">
        <v>62478 - Court Appted Atty - Investigator</v>
      </c>
      <c r="GH8" t="str">
        <v>62479 - Court Appted Atty -Child Welfare</v>
      </c>
      <c r="GI8" t="str">
        <v>62480 - Court Appted Atty - Delinquency</v>
      </c>
      <c r="GJ8" t="str">
        <v>62481 - Court Appointed Atty. -   Death Penalty</v>
      </c>
      <c r="GK8" t="str">
        <v>62482 - Court Appted Atty - No Charges</v>
      </c>
      <c r="GL8" t="str">
        <v>62483 - Court Appted Atty - District Court Appeal</v>
      </c>
      <c r="GM8" t="str">
        <v>62484 - Courty Appted Atty - Other allowable Exp Capital</v>
      </c>
      <c r="GN8" t="str">
        <v>62485 - Ct. Appt. Ad-Iitem Full Guardianship</v>
      </c>
      <c r="GO8" t="str">
        <v>62486 - Court Appointed Advocates</v>
      </c>
      <c r="GP8" t="str">
        <v>62488 - Trial Expense Other Court Costs</v>
      </c>
      <c r="GQ8" t="str">
        <v>62491 - Transcripts of Proceedings</v>
      </c>
      <c r="GR8" t="str">
        <v>62492 - Mediators</v>
      </c>
      <c r="GS8" t="str">
        <v>62493 - Witness Fees</v>
      </c>
      <c r="GT8" t="str">
        <v>62494 - Expenses -Visiting Judges &amp; CT Reporters</v>
      </c>
      <c r="GU8" t="str">
        <v>62495 - Attorney Pro Tem</v>
      </c>
      <c r="GV8" t="str">
        <v>62496 - Appraisal District Share</v>
      </c>
      <c r="GW8" t="str">
        <v>62497 - Expert Testimony - Non PSYCH</v>
      </c>
      <c r="GX8" t="str">
        <v>62498 - Expert Testimony - Psych</v>
      </c>
      <c r="GY8" t="str">
        <v>62499 - Expert Testimony - Non Psych Capital</v>
      </c>
      <c r="GZ8" t="str">
        <v>62500 - Expert Testimony - PD</v>
      </c>
      <c r="HA8" t="str">
        <v>62501 - Expert Testimony - Psych Capital</v>
      </c>
      <c r="HB8" t="str">
        <v>62502 - Capital Public Defender Expert Witness</v>
      </c>
      <c r="HC8" t="str">
        <v>62505 - Investigator - Capital</v>
      </c>
      <c r="HD8" t="str">
        <v>62510 - Ammunition/Explosives</v>
      </c>
      <c r="HE8" t="str">
        <v>62520 - Crime Scene Supplies</v>
      </c>
      <c r="HF8" t="str">
        <v>62530 - Law Enforcement Badges</v>
      </c>
      <c r="HG8" t="str">
        <v>62535 - Bulletproof Vests</v>
      </c>
      <c r="HH8" t="str">
        <v>62540 - Groceries</v>
      </c>
      <c r="HI8" t="str">
        <v>62543 - Vehicles Insurance</v>
      </c>
      <c r="HJ8" t="str">
        <v>62544 - Other</v>
      </c>
      <c r="HK8" t="str">
        <v>62545 - Household Utensils</v>
      </c>
      <c r="HL8" t="str">
        <v>62550 - Kitchen Supplies</v>
      </c>
      <c r="HM8" t="str">
        <v>62555 - Detention Supplies</v>
      </c>
      <c r="HN8" t="str">
        <v>62556 - Personal Care Toiletries</v>
      </c>
      <c r="HO8" t="str">
        <v>62560 - Land-Open Spaces and PW</v>
      </c>
      <c r="HP8" t="str">
        <v>62565 - Citi Lead Projects - Public Wks</v>
      </c>
      <c r="HQ8" t="str">
        <v>62567 - Professional Services</v>
      </c>
      <c r="HR8" t="str">
        <v>62568 - R O W</v>
      </c>
      <c r="HS8" t="str">
        <v>62569 - Land Improvment- Highways and Streets</v>
      </c>
      <c r="HT8" t="str">
        <v>62570 - Construction</v>
      </c>
      <c r="HU8" t="str">
        <v>62571 - Special Commissioners</v>
      </c>
      <c r="HV8" t="str">
        <v>62575 - Clothing  &amp;  Bedding</v>
      </c>
      <c r="HW8" t="str">
        <v>62580 - Reserve Deputy Bond</v>
      </c>
      <c r="HX8" t="str">
        <v>62585 - Informant Fees</v>
      </c>
      <c r="HY8" t="str">
        <v>62590 - County Auto Maintenance</v>
      </c>
      <c r="HZ8" t="str">
        <v>62595 - Vehicle Emissions Repairs</v>
      </c>
      <c r="IA8" t="str">
        <v>62610 - Auto Parts &amp; Supplies</v>
      </c>
      <c r="IB8" t="str">
        <v>62620 - Towing / Road Service</v>
      </c>
      <c r="IC8" t="str">
        <v>62630 - Radio Parts &amp; Supplies</v>
      </c>
      <c r="ID8" t="str">
        <v>62635 - Materials and Supplies</v>
      </c>
      <c r="IE8" t="str">
        <v>62640 - Maintenance/Labor on Building/Office Equipment</v>
      </c>
      <c r="IF8" t="str">
        <v>62650 - Special Equipment Maintenance</v>
      </c>
      <c r="IG8" t="str">
        <v>62660 - Computer Maintenance (Non Contractual)</v>
      </c>
      <c r="IH8" t="str">
        <v>62670 - Maintenance</v>
      </c>
      <c r="II8" t="str">
        <v>62680 - Building Material</v>
      </c>
      <c r="IJ8" t="str">
        <v>62690 - Hardware &amp; Electrical Supplies</v>
      </c>
      <c r="IK8" t="str">
        <v>62710 - Plumbing Supplies</v>
      </c>
      <c r="IL8" t="str">
        <v>62720 - Janitorial Supplies</v>
      </c>
      <c r="IM8" t="str">
        <v>62730 - Small Tools</v>
      </c>
      <c r="IN8" t="str">
        <v>62740 - Painting Supplies</v>
      </c>
      <c r="IO8" t="str">
        <v>62750 - Welding Supplies</v>
      </c>
      <c r="IP8" t="str">
        <v>62760 - Ground Maintenance</v>
      </c>
      <c r="IQ8" t="str">
        <v>62770 - Extermination/Fumigation</v>
      </c>
      <c r="IR8" t="str">
        <v>62810 - Groceries-Other</v>
      </c>
      <c r="IS8" t="str">
        <v>62815 - Jury Room Supplies</v>
      </c>
      <c r="IT8" t="str">
        <v>62818 - FM-Minor Building Alterations</v>
      </c>
      <c r="IU8" t="str">
        <v>62820 - Agricultural Supplies</v>
      </c>
      <c r="IV8" t="str">
        <v>62825 - Animal &amp; Livestock Feed &amp; Supplies</v>
      </c>
      <c r="IW8" t="str">
        <v>62830 - Animal Disposal</v>
      </c>
      <c r="IX8" t="str">
        <v>62835 - Autopsy Supplies</v>
      </c>
      <c r="IY8" t="str">
        <v>62840 - Laboratory Supplies</v>
      </c>
      <c r="IZ8" t="str">
        <v>62845 - Chemicals</v>
      </c>
      <c r="JA8" t="str">
        <v>62846 - Cylinder Gases</v>
      </c>
      <c r="JB8" t="str">
        <v>62847 - Drafting /Survey Supplies</v>
      </c>
      <c r="JC8" t="str">
        <v>62860 - FM-ADA Improvements</v>
      </c>
      <c r="JD8" t="str">
        <v>62861 - FM-Flooring updates</v>
      </c>
      <c r="JE8" t="str">
        <v>62862 - FM-Environmental Remediation</v>
      </c>
      <c r="JF8" t="str">
        <v>62863 - FM-HVAC Repair</v>
      </c>
      <c r="JG8" t="str">
        <v>62864 - FM-Minor Building Alterations</v>
      </c>
      <c r="JH8" t="str">
        <v>62865 - FM-Landscaping</v>
      </c>
      <c r="JI8" t="str">
        <v>62866 - FM-ADA Improvements</v>
      </c>
      <c r="JJ8" t="str">
        <v>62867 - FM-Lighting</v>
      </c>
      <c r="JK8" t="str">
        <v>62868 - FM-Other Facility Expense</v>
      </c>
      <c r="JL8" t="str">
        <v>62869 - FM-Fire Alarm&amp; Smoke Detectors</v>
      </c>
      <c r="JM8" t="str">
        <v>62871 - FM-Other Facility Expense</v>
      </c>
      <c r="JN8" t="str">
        <v>62872 - FM-Parking Program</v>
      </c>
      <c r="JO8" t="str">
        <v>62873 - FM-Emergency Management System</v>
      </c>
      <c r="JP8" t="str">
        <v>62874 - FM-Electrical</v>
      </c>
      <c r="JQ8" t="str">
        <v>62875 - FM-Plumbing</v>
      </c>
      <c r="JR8" t="str">
        <v>62876 - FM-Elevators</v>
      </c>
      <c r="JS8" t="str">
        <v>62880 - Election Supplies</v>
      </c>
      <c r="JT8" t="str">
        <v>62890 - Voting Machine Supplies</v>
      </c>
      <c r="JU8" t="str">
        <v>62910 - Voting Machine Transportation</v>
      </c>
      <c r="JV8" t="str">
        <v>62920 - Drug &amp; Medical Supplies</v>
      </c>
      <c r="JW8" t="str">
        <v>62930 - Photo Supplies</v>
      </c>
      <c r="JX8" t="str">
        <v>62935 - Two-Way Radios</v>
      </c>
      <c r="JY8" t="str">
        <v>62940 - Laundry &amp; Cleaning Supplies</v>
      </c>
      <c r="JZ8" t="str">
        <v>62950 - Books &amp; Supplements</v>
      </c>
      <c r="KA8" t="str">
        <v>62960 - Training Supplies</v>
      </c>
      <c r="KB8" t="str">
        <v>62970 - Uniforms</v>
      </c>
      <c r="KC8" t="str">
        <v>62975 - Payment Old Cancelled Warrants</v>
      </c>
      <c r="KD8" t="str">
        <v>62980 - Auto Expense - Incidental</v>
      </c>
      <c r="KE8" t="str">
        <v>62990 - Special Allocation - Welfare Dept.</v>
      </c>
      <c r="KF8" t="str">
        <v>62995 - Lease Expenses</v>
      </c>
      <c r="KG8" t="str">
        <v>63101 - GT6112-Substitute Teacher Salaries</v>
      </c>
      <c r="KH8" t="str">
        <v>63102 - GT6119-Teachers and Other Prof</v>
      </c>
      <c r="KI8" t="str">
        <v>63103 - GT6121-Extra Duty Pay /Overtime</v>
      </c>
      <c r="KJ8" t="str">
        <v>63104 - GT6129-Support Salaries</v>
      </c>
      <c r="KK8" t="str">
        <v>63105 - GT6141-Social Security / Medic</v>
      </c>
      <c r="KL8" t="str">
        <v>63106 - GT6142-Group Health and Life I</v>
      </c>
      <c r="KM8" t="str">
        <v>63107 - GT6143-Workers Compensation</v>
      </c>
      <c r="KN8" t="str">
        <v>63108 - GT6145-Unemployment Compensation</v>
      </c>
      <c r="KO8" t="str">
        <v>63109 - GT6146-Teacher Retirement / TR</v>
      </c>
      <c r="KP8" t="str">
        <v>63110 - GT6200-No Description</v>
      </c>
      <c r="KQ8" t="str">
        <v>63111 - GT6211-Legal Services</v>
      </c>
      <c r="KR8" t="str">
        <v>63112 - GT6212-Audit Services</v>
      </c>
      <c r="KS8" t="str">
        <v>63113 - GT6239-Education Service Center</v>
      </c>
      <c r="KT8" t="str">
        <v>63114 - GT6249-Maintenance and Repair</v>
      </c>
      <c r="KU8" t="str">
        <v>63115 - GT6259-Utilities</v>
      </c>
      <c r="KV8" t="str">
        <v>63116 - GT6269-Rentals - Operating Lea</v>
      </c>
      <c r="KW8" t="str">
        <v>63117 - GT6299-No Description</v>
      </c>
      <c r="KX8" t="str">
        <v>63118 - GT6319-Supplies for Maintenanc</v>
      </c>
      <c r="KY8" t="str">
        <v>63119 - GT6321-Textbooks</v>
      </c>
      <c r="KZ8" t="str">
        <v>63120 - GT6329-No Description</v>
      </c>
      <c r="LA8" t="str">
        <v>63121 - GT6339-Testing Materials</v>
      </c>
      <c r="LB8" t="str">
        <v>63122 - GT6399-Supplies and Materials</v>
      </c>
      <c r="LC8" t="str">
        <v>63123 - GT6411-Employee Travel</v>
      </c>
      <c r="LD8" t="str">
        <v>63124 - GT6429-Insurance Cost</v>
      </c>
      <c r="LE8" t="str">
        <v>63125 - GT6494-No Description</v>
      </c>
      <c r="LF8" t="str">
        <v>63126 - GT6499-Fees, Dues and Other Ex</v>
      </c>
      <c r="LG8" t="str">
        <v>67520 - Interest Payment</v>
      </c>
      <c r="LH8" t="str">
        <v>67525 - Premium &amp; Discount Amortization - Debt</v>
      </c>
      <c r="LI8" t="str">
        <v>67530 - Principal Payment</v>
      </c>
      <c r="LJ8" t="str">
        <v>67532 - Debt Issuance Costs</v>
      </c>
      <c r="LK8" t="str">
        <v>67535 - Deferred Debt Issuance Amortization</v>
      </c>
      <c r="LL8" t="str">
        <v>68001 - Property - Budget Only</v>
      </c>
      <c r="LM8" t="str">
        <v>68010 - Engineering &amp; Design ( Other than CMAQ)</v>
      </c>
      <c r="LN8" t="str">
        <v>68011 - Capital Outlay Other</v>
      </c>
      <c r="LO8" t="str">
        <v>68020 - Professional/Consultant Fees</v>
      </c>
      <c r="LP8" t="str">
        <v>68050 - Administrative Costs- Property</v>
      </c>
      <c r="LQ8" t="str">
        <v>68110 - Land - DO NOT USE</v>
      </c>
      <c r="LR8" t="str">
        <v>68111 - Land-NEW</v>
      </c>
      <c r="LS8" t="str">
        <v>68115 - Land Improvements</v>
      </c>
      <c r="LT8" t="str">
        <v>68116 - Land Improvements-NEW</v>
      </c>
      <c r="LU8" t="str">
        <v>68120 - Buildings</v>
      </c>
      <c r="LV8" t="str">
        <v>68121 - Building Reno - 20 year</v>
      </c>
      <c r="LW8" t="str">
        <v>68130 - Building Improvements</v>
      </c>
      <c r="LX8" t="str">
        <v>68131 - Tenant Build Out - Leasehold</v>
      </c>
      <c r="LY8" t="str">
        <v>68132 - Major Elevator Improvements</v>
      </c>
      <c r="LZ8" t="str">
        <v>68136 - Capx Temp Buildings</v>
      </c>
      <c r="MA8" t="str">
        <v>68141 - R-O-W - Land</v>
      </c>
      <c r="MB8" t="str">
        <v>68144 - R-O-W - Appraisers Fees</v>
      </c>
      <c r="MC8" t="str">
        <v>68147 - R-O-W - Title Expense</v>
      </c>
      <c r="MD8" t="str">
        <v>68149 - R-O-W - Sole Expense of State</v>
      </c>
      <c r="ME8" t="str">
        <v>68180 - Property Inspection</v>
      </c>
      <c r="MF8" t="str">
        <v>68185 - Archeological Survey</v>
      </c>
      <c r="MG8" t="str">
        <v>68190 - Architects Fees</v>
      </c>
      <c r="MH8" t="str">
        <v>68210 - Construction in Progress_A08210</v>
      </c>
      <c r="MI8" t="str">
        <v>68293 - Computer Hardware - Non capital outlay</v>
      </c>
      <c r="MJ8" t="str">
        <v>68294 - Computer Software As A Service - Not capitallized</v>
      </c>
      <c r="MK8" t="str">
        <v>68295 - Software Purchase - Non CAP</v>
      </c>
      <c r="ML8" t="str">
        <v>68311 - Roads</v>
      </c>
      <c r="MM8" t="str">
        <v>68312 - Bridges</v>
      </c>
      <c r="MN8" t="str">
        <v>68314 - Quality Control - Roads &amp; Bridge</v>
      </c>
      <c r="MO8" t="str">
        <v>68318 - Capital exp-cities</v>
      </c>
      <c r="MP8" t="str">
        <v>68319 - Capital - Contra (Reimbursement from Cities</v>
      </c>
      <c r="MQ8" t="str">
        <v>68330 - Curb, Gutter, &amp; Drainage</v>
      </c>
      <c r="MR8" t="str">
        <v>68399 - Capital-contra-cities</v>
      </c>
      <c r="MS8" t="str">
        <v>68410 - Furniture &amp; Equipment</v>
      </c>
      <c r="MT8" t="str">
        <v>68414 - Office Equipment</v>
      </c>
      <c r="MU8" t="str">
        <v>68415 - Equipment, Fixed Assets</v>
      </c>
      <c r="MV8" t="str">
        <v>68416 - Medical Equipment</v>
      </c>
      <c r="MW8" t="str">
        <v>68417 - Telephone Equipment</v>
      </c>
      <c r="MX8" t="str">
        <v>68418 - General Equipment</v>
      </c>
      <c r="MY8" t="str">
        <v>68419 - Laundry Equipment</v>
      </c>
      <c r="MZ8" t="str">
        <v>68520 - Telecommunication Equipment</v>
      </c>
      <c r="NA8" t="str">
        <v>68530 - Law Library Books (Complete Se</v>
      </c>
      <c r="NB8" t="str">
        <v>68610 - Special Equipment Maintenance</v>
      </c>
      <c r="NC8" t="str">
        <v>68615 - Road Construction Equipment</v>
      </c>
      <c r="ND8" t="str">
        <v>68616 - Laboratory Equipment</v>
      </c>
      <c r="NE8" t="str">
        <v>68620 - Vehicles</v>
      </c>
      <c r="NF8" t="str">
        <v>68621 - Electric Vehicles</v>
      </c>
      <c r="NG8" t="str">
        <v>68625 - Trucks</v>
      </c>
      <c r="NH8" t="str">
        <v>68630 - Computer Hardware</v>
      </c>
      <c r="NI8" t="str">
        <v>68639 - Software - Other Exp</v>
      </c>
      <c r="NJ8" t="str">
        <v>68640 - Computer Software over $10000</v>
      </c>
      <c r="NK8" t="str">
        <v>68641 - Software Dev, Imp, Cons Fees</v>
      </c>
      <c r="NL8" t="str">
        <v>68642 - Leases NonCapitalized F196 only</v>
      </c>
      <c r="NM8" t="str">
        <v>68643 - Capital Leases</v>
      </c>
      <c r="NN8" t="str">
        <v>68708 - Property - Traffic Signs</v>
      </c>
      <c r="NO8" t="str">
        <v>68713 - Property - Kitchen Equipment</v>
      </c>
      <c r="NP8" t="str">
        <v>68801 - Flooring Updates</v>
      </c>
      <c r="NQ8" t="str">
        <v>68803 - FM-Electrical</v>
      </c>
      <c r="NR8" t="str">
        <v>68806 - FM-Energy Management system</v>
      </c>
      <c r="NS8" t="str">
        <v>68809 - FM-Environmental Remediation</v>
      </c>
      <c r="NT8" t="str">
        <v>68812 - FM-Fire Alarm&amp; Smoke Detectors</v>
      </c>
      <c r="NU8" t="str">
        <v>68815 - FM-HVAC Repair</v>
      </c>
      <c r="NV8" t="str">
        <v>68818 - FM-Minor building alterations</v>
      </c>
      <c r="NW8" t="str">
        <v>68821 - FM-Painting</v>
      </c>
      <c r="NX8" t="str">
        <v>68824 - FM-Parking Program</v>
      </c>
      <c r="NY8" t="str">
        <v>68827 - FM_Plumbing</v>
      </c>
      <c r="NZ8" t="str">
        <v>68830 - FM-Roofing</v>
      </c>
      <c r="OA8" t="str">
        <v>68833 - Telcom</v>
      </c>
      <c r="OB8" t="str">
        <v>68836 - FM-Waterproofing</v>
      </c>
      <c r="OC8" t="str">
        <v>68839 - FM-Windows</v>
      </c>
      <c r="OD8" t="str">
        <v>68842 - FM-Landscaping</v>
      </c>
      <c r="OE8" t="str">
        <v>68845 - FM-ADA Improvements</v>
      </c>
      <c r="OF8" t="str">
        <v>68851 - FM-Lighting</v>
      </c>
      <c r="OG8" t="str">
        <v>68871 - FM-Other Facility Expense</v>
      </c>
      <c r="OH8" t="str">
        <v>68950 - Depreciation</v>
      </c>
      <c r="OI8" t="str">
        <v xml:space="preserve">68951 - Amortization </v>
      </c>
      <c r="OJ8" t="str">
        <v>68955 - Depreciation Adjustment - FA</v>
      </c>
      <c r="OK8" t="str">
        <v>68960 - Gain/Loss - NBV - FA</v>
      </c>
      <c r="OL8" t="str">
        <v>68961 - Cost of Removal Gain/Loss</v>
      </c>
      <c r="OM8" t="str">
        <v>69305 - Retiree-Health</v>
      </c>
      <c r="ON8" t="str">
        <v>69310 - W. Comp. Admin. Fee Expenses</v>
      </c>
      <c r="OO8" t="str">
        <v>69315 - Prescriptions</v>
      </c>
      <c r="OP8" t="str">
        <v>69320 - Administrative Fees-INS TRUST</v>
      </c>
      <c r="OQ8" t="str">
        <v>69325 - Trust - Section 125 Flex Claims</v>
      </c>
      <c r="OR8" t="str">
        <v>69330 - Trust - Optumhealth Bank</v>
      </c>
      <c r="OS8" t="str">
        <v>69335 - Trust - Miscellaneous Expenses</v>
      </c>
      <c r="OT8" t="str">
        <v>69340 - North Texas Alliance</v>
      </c>
      <c r="OU8" t="str">
        <v>69345 - Trust - Texas Health Choice</v>
      </c>
      <c r="OV8" t="str">
        <v>69350 - Trust - Safeguard Dental</v>
      </c>
      <c r="OW8" t="str">
        <v>69355 - Trust-Mental Health Network services</v>
      </c>
      <c r="OX8" t="str">
        <v>69360 - Trust - Refunds Medical Payments</v>
      </c>
      <c r="OY8" t="str">
        <v>69365 - Affordalbe Care ACT</v>
      </c>
      <c r="OZ8" t="str">
        <v>69370 - Special &amp; Trust Disbursements</v>
      </c>
      <c r="PA8" t="str">
        <v>69375 - ISF-Workers Comp Expenses</v>
      </c>
    </row>
    <row r="9" spans="1:417" x14ac:dyDescent="0.25">
      <c r="A9" t="str" cm="1">
        <f t="array" ref="A9:PA9">TRANSPOSE(_xlfn._xlws.SORT(_xlfn._xlws.FILTER(TableAccount[Account List],ISNUMBER(SEARCH(Travel!AA10,TableAccount[Account List])))))</f>
        <v>61010 - Salaries - Official</v>
      </c>
      <c r="B9" t="str">
        <v>61011 - District Court Judges(Tex. Govt. Code Sec. 659.012(a)(1))</v>
      </c>
      <c r="C9" t="str">
        <v>61012 - Court of Appeals Justices(Tex. Govt. Code Sec. 659.012(a)(2))</v>
      </c>
      <c r="D9" t="str">
        <v>61013 - Supreme Court Justices &amp; Court of Criminal Appeals Judges(Tex. Govt. Code Sec. 659.012(a)(3))</v>
      </c>
      <c r="E9" t="str">
        <v>61014 - County Court at Law Judges (Tex. Govt. Code Sec. 25.0005)</v>
      </c>
      <c r="F9" t="str">
        <v>61015 - Probate Court Judges(Tex. Govt. Code Sec. 25.0023)</v>
      </c>
      <c r="G9" t="str">
        <v>61016 - Appointed Directors</v>
      </c>
      <c r="H9" t="str">
        <v>61020 - Salaries - Assistant</v>
      </c>
      <c r="I9" t="str">
        <v>61025 - Supplemental Pay</v>
      </c>
      <c r="J9" t="str">
        <v>61030 - Salaries - Court Coordinators</v>
      </c>
      <c r="K9" t="str">
        <v>61040 - Salaries - Court Reporters</v>
      </c>
      <c r="L9" t="str">
        <v>61050 - Salaries - Overtime</v>
      </c>
      <c r="M9" t="str">
        <v>61060 - Salaries - Extra Help</v>
      </c>
      <c r="N9" t="str">
        <v>61061 - Salaries - Part-time Regular</v>
      </c>
      <c r="O9" t="str">
        <v>61062 - Salaries - Part-time Temporary</v>
      </c>
      <c r="P9" t="str">
        <v>61070 - Automobile Allowance</v>
      </c>
      <c r="Q9" t="str">
        <v>61080 - Mileage Reimbursement</v>
      </c>
      <c r="R9" t="str">
        <v>61090 - Salary Lag Account</v>
      </c>
      <c r="S9" t="str">
        <v>61110 - Social Security</v>
      </c>
      <c r="T9" t="str">
        <v>61111 - FICA_A01111</v>
      </c>
      <c r="U9" t="str">
        <v>61112 - Medicare_A01112</v>
      </c>
      <c r="V9" t="str">
        <v>61113 - PARS</v>
      </c>
      <c r="W9" t="str">
        <v>61120 - Sick Leave Payoff</v>
      </c>
      <c r="X9" t="str">
        <v>61140 - Insurance -Employer</v>
      </c>
      <c r="Y9" t="str">
        <v>61150 - Fringe Benefits Retirement-Employer</v>
      </c>
      <c r="Z9" t="str">
        <v>61160 - Unemployment Insurance</v>
      </c>
      <c r="AA9" t="str">
        <v>61190 - Workers Compensation- County</v>
      </c>
      <c r="AB9" t="str">
        <v>62001 - Operating - Budget Only</v>
      </c>
      <c r="AC9" t="str">
        <v>62010 - Advertising</v>
      </c>
      <c r="AD9" t="str">
        <v>62011 - Classified Advertising</v>
      </c>
      <c r="AE9" t="str">
        <v>62012 - Advertisement for Bids</v>
      </c>
      <c r="AF9" t="str">
        <v>62013 - Legal Notices</v>
      </c>
      <c r="AG9" t="str">
        <v>62014 - Other</v>
      </c>
      <c r="AH9" t="str">
        <v>62015 - Forfeiture Disbursements</v>
      </c>
      <c r="AI9" t="str">
        <v>62021 - Truck  Rental</v>
      </c>
      <c r="AJ9" t="str">
        <v>62022 - Equipment Rental</v>
      </c>
      <c r="AK9" t="str">
        <v>62023 - Building Rental</v>
      </c>
      <c r="AL9" t="str">
        <v>62024 - Other  Rental</v>
      </c>
      <c r="AM9" t="str">
        <v>62025 - Voting Machine Rental</v>
      </c>
      <c r="AN9" t="str">
        <v>62026 - Business Travel</v>
      </c>
      <c r="AO9" t="str">
        <v>62027 - Conference Travel</v>
      </c>
      <c r="AP9" t="str">
        <v>62028 - Legislative Travel</v>
      </c>
      <c r="AQ9" t="str">
        <v>62029 - Recruiting Travel</v>
      </c>
      <c r="AR9" t="str">
        <v>62030 - Administrative Expense</v>
      </c>
      <c r="AS9" t="str">
        <v>62031 - Administrative Expense Contra</v>
      </c>
      <c r="AT9" t="str">
        <v>62035 - Late Fees/Finance Charges</v>
      </c>
      <c r="AU9" t="str">
        <v>62036 - Day Treatment Program</v>
      </c>
      <c r="AV9" t="str">
        <v>62037 - Electronic Monitoring</v>
      </c>
      <c r="AW9" t="str">
        <v>62038 - Juvenile Groceries</v>
      </c>
      <c r="AX9" t="str">
        <v>62039 - Emergency Foster Care</v>
      </c>
      <c r="AY9" t="str">
        <v>62040 - Emergency Food Assistance</v>
      </c>
      <c r="AZ9" t="str">
        <v>62041 - Emergency Medical Assistance</v>
      </c>
      <c r="BA9" t="str">
        <v>62042 - School/Recreation Expense</v>
      </c>
      <c r="BB9" t="str">
        <v>62043 - Residential Placement</v>
      </c>
      <c r="BC9" t="str">
        <v>62044 - Medical Expenses</v>
      </c>
      <c r="BD9" t="str">
        <v>62050 - Conference/Staff Development Expense</v>
      </c>
      <c r="BE9" t="str">
        <v>62080 - Dues &amp; Subscriptions</v>
      </c>
      <c r="BF9" t="str">
        <v>62081 - Organizational Dues</v>
      </c>
      <c r="BG9" t="str">
        <v>62082 - Subscriptions</v>
      </c>
      <c r="BH9" t="str">
        <v>62083 - Refunds</v>
      </c>
      <c r="BI9" t="str">
        <v>62084 - Reporting Vital Statistics</v>
      </c>
      <c r="BJ9" t="str">
        <v>62090 - Property Less than $5000</v>
      </c>
      <c r="BK9" t="str">
        <v>62093 - Computer Hardware less than $5000</v>
      </c>
      <c r="BL9" t="str">
        <v>62094 - Software as a service</v>
      </c>
      <c r="BM9" t="str">
        <v>62095 - Computer Software</v>
      </c>
      <c r="BN9" t="str">
        <v>62097 - Radios less than $5000 (8/30/01)</v>
      </c>
      <c r="BO9" t="str">
        <v>62098 - Weapons - Guns, Rifles</v>
      </c>
      <c r="BP9" t="str">
        <v>62125 - Questioned Cost Reimbursement</v>
      </c>
      <c r="BQ9" t="str">
        <v>62136 - Court Appointed Interpreter</v>
      </c>
      <c r="BR9" t="str">
        <v>62140 - Transportation Assistance</v>
      </c>
      <c r="BS9" t="str">
        <v>62150 - License &amp; Permit Fees</v>
      </c>
      <c r="BT9" t="str">
        <v>62151 - Rental Assistance- Emergency</v>
      </c>
      <c r="BU9" t="str">
        <v>62152 - Rental Assistance - Long Term</v>
      </c>
      <c r="BV9" t="str">
        <v>62153 - Rental Assistance - Client ERAP</v>
      </c>
      <c r="BW9" t="str">
        <v>62154 - Furnishings Assistance</v>
      </c>
      <c r="BX9" t="str">
        <v>62155 - Juror Housing &amp; Meals</v>
      </c>
      <c r="BY9" t="str">
        <v>62156 - Notary /Bonds Fees</v>
      </c>
      <c r="BZ9" t="str">
        <v>62157 - Rental Assistance - Portability Vouchers</v>
      </c>
      <c r="CA9" t="str">
        <v>62160 - Office Supplies</v>
      </c>
      <c r="CB9" t="str">
        <v>62170 - Postage</v>
      </c>
      <c r="CC9" t="str">
        <v>62175 - Printing / Imaging Expense</v>
      </c>
      <c r="CD9" t="str">
        <v>62179 - Water/Sewer/Garbage</v>
      </c>
      <c r="CE9" t="str">
        <v>62180 - Emergency Assistance</v>
      </c>
      <c r="CF9" t="str">
        <v>62181 - Utilities Assistance - Elderly</v>
      </c>
      <c r="CG9" t="str">
        <v>62182 - Utilities Assistance - Emergency</v>
      </c>
      <c r="CH9" t="str">
        <v>62183 - Utilities Assistance - Co Payment</v>
      </c>
      <c r="CI9" t="str">
        <v>62184 - Utilities Assistance - Mortgage</v>
      </c>
      <c r="CJ9" t="str">
        <v>62185 - Utitlities Assitance - ERAP Client</v>
      </c>
      <c r="CK9" t="str">
        <v>62186 - Utilities Assistance</v>
      </c>
      <c r="CL9" t="str">
        <v>62187 - Utilities</v>
      </c>
      <c r="CM9" t="str">
        <v>62188 - Print Shop Expenses</v>
      </c>
      <c r="CN9" t="str">
        <v>62189 - Publications</v>
      </c>
      <c r="CO9" t="str">
        <v>62190 - Testing Expense</v>
      </c>
      <c r="CP9" t="str">
        <v>62191 - Mortgage Assistance</v>
      </c>
      <c r="CQ9" t="str">
        <v>62192 - Transportation Assistance</v>
      </c>
      <c r="CR9" t="str">
        <v>62195 - Other Miscellaneous</v>
      </c>
      <c r="CS9" t="str">
        <v>62200 - Engineering</v>
      </c>
      <c r="CT9" t="str">
        <v>62210 - Shipping &amp; Handing (Freight)</v>
      </c>
      <c r="CU9" t="str">
        <v>62211 - Telephones</v>
      </c>
      <c r="CV9" t="str">
        <v>62212 - Cellular Phones</v>
      </c>
      <c r="CW9" t="str">
        <v>62213 - Pagers</v>
      </c>
      <c r="CX9" t="str">
        <v>62214 - Internet Access</v>
      </c>
      <c r="CY9" t="str">
        <v>62215 - Telecom maintenance and repair</v>
      </c>
      <c r="CZ9" t="str">
        <v>62216 - Telecom contracts</v>
      </c>
      <c r="DA9" t="str">
        <v>62217 - Telecommunications</v>
      </c>
      <c r="DB9" t="str">
        <v>62218 - Telephone Reimbursement</v>
      </c>
      <c r="DC9" t="str">
        <v>62219 - Long Distance</v>
      </c>
      <c r="DD9" t="str">
        <v>62221 - Financial &amp; Audit</v>
      </c>
      <c r="DE9" t="str">
        <v>62222 - Sign Painting &amp; Lettering</v>
      </c>
      <c r="DF9" t="str">
        <v>62223 - Medical Services</v>
      </c>
      <c r="DG9" t="str">
        <v>62225 - Other Professional Fees</v>
      </c>
      <c r="DH9" t="str">
        <v>62226 - Professional Fees - Sub-Recipients</v>
      </c>
      <c r="DI9" t="str">
        <v>62227 - Collection Fees - Linebarger</v>
      </c>
      <c r="DJ9" t="str">
        <v>62228 - Judical Region - Local Issue</v>
      </c>
      <c r="DK9" t="str">
        <v>62229 - Contra - Reimbursement from Ci</v>
      </c>
      <c r="DL9" t="str">
        <v>62235 - DDA - Spendable Balance</v>
      </c>
      <c r="DM9" t="str">
        <v>62240 - Incentives- Participants</v>
      </c>
      <c r="DN9" t="str">
        <v>62250 - Incentives- Grants</v>
      </c>
      <c r="DO9" t="str">
        <v>62254 - Lumber</v>
      </c>
      <c r="DP9" t="str">
        <v>62255 - Steel &amp; Iron</v>
      </c>
      <c r="DQ9" t="str">
        <v>62256 - Concrete Pipes</v>
      </c>
      <c r="DR9" t="str">
        <v>62257 - Sand</v>
      </c>
      <c r="DS9" t="str">
        <v>62258 - Chat</v>
      </c>
      <c r="DT9" t="str">
        <v>62259 - Liquid Asphalt</v>
      </c>
      <c r="DU9" t="str">
        <v>62260 - Asphalt Plant Mix</v>
      </c>
      <c r="DV9" t="str">
        <v>62261 - Cement Slurry</v>
      </c>
      <c r="DW9" t="str">
        <v>62262 - Road Gravel</v>
      </c>
      <c r="DX9" t="str">
        <v>62263 - Hazardous Waste Disposal</v>
      </c>
      <c r="DY9" t="str">
        <v>62264 - Waste Disposal</v>
      </c>
      <c r="DZ9" t="str">
        <v>62265 - Trash / Litter Removal</v>
      </c>
      <c r="EA9" t="str">
        <v>62266 - Cement Sacrete</v>
      </c>
      <c r="EB9" t="str">
        <v>62267 - Signage</v>
      </c>
      <c r="EC9" t="str">
        <v>62268 - Surety Bonds</v>
      </c>
      <c r="ED9" t="str">
        <v>62269 - Death/Burial Expense</v>
      </c>
      <c r="EE9" t="str">
        <v>62270 - Line Stabilizer</v>
      </c>
      <c r="EF9" t="str">
        <v>62271 - Delivery Service</v>
      </c>
      <c r="EG9" t="str">
        <v>62275 - Usage Equipment</v>
      </c>
      <c r="EH9" t="str">
        <v>62280 - Usage Materials/Burdened</v>
      </c>
      <c r="EI9" t="str">
        <v>62285 - Fuel</v>
      </c>
      <c r="EJ9" t="str">
        <v>62310 - Petit Jury</v>
      </c>
      <c r="EK9" t="str">
        <v>62320 - Grand Jury</v>
      </c>
      <c r="EL9" t="str">
        <v>62330 - Visiting Judges</v>
      </c>
      <c r="EM9" t="str">
        <v>62340 - Visiting Court Reporters</v>
      </c>
      <c r="EN9" t="str">
        <v>62350 - Election Workers</v>
      </c>
      <c r="EO9" t="str">
        <v>62351 - DCCCD  Fitness Center</v>
      </c>
      <c r="EP9" t="str">
        <v>62352 - Room &amp; Board</v>
      </c>
      <c r="EQ9" t="str">
        <v>62353 - Cable Television</v>
      </c>
      <c r="ER9" t="str">
        <v>62354 - Relocation Expense</v>
      </c>
      <c r="ES9" t="str">
        <v>62355 - Miscellaneous Reimbursables</v>
      </c>
      <c r="ET9" t="str">
        <v>62356 - Maintenance Contracts</v>
      </c>
      <c r="EU9" t="str">
        <v>62357 - CPS Contracts</v>
      </c>
      <c r="EV9" t="str">
        <v>62358 - General Liability</v>
      </c>
      <c r="EW9" t="str">
        <v>62359 - Property Insurance</v>
      </c>
      <c r="EX9" t="str">
        <v>62360 - Insurance</v>
      </c>
      <c r="EY9" t="str">
        <v>62361 - Data Processing Contract</v>
      </c>
      <c r="EZ9" t="str">
        <v>62362 - Workers Comp (Courtesy Patrol)</v>
      </c>
      <c r="FA9" t="str">
        <v>62363 - Fire Fighting</v>
      </c>
      <c r="FB9" t="str">
        <v>62364 - Claims Against County</v>
      </c>
      <c r="FC9" t="str">
        <v>62365 - Janitorial Service -Contractual</v>
      </c>
      <c r="FD9" t="str">
        <v>62366 - Records Management Contracts</v>
      </c>
      <c r="FE9" t="str">
        <v>62367 - Other Contractual Services</v>
      </c>
      <c r="FF9" t="str">
        <v>62368 - Water Improvements - CDBG</v>
      </c>
      <c r="FG9" t="str">
        <v>62369 - Streets/Sidewalks - CDBG</v>
      </c>
      <c r="FH9" t="str">
        <v>62370 - Housing Reconstruction - CDBG</v>
      </c>
      <c r="FI9" t="str">
        <v>62371 - Transfer to State</v>
      </c>
      <c r="FJ9" t="str">
        <v>62372 - Indirect Costs</v>
      </c>
      <c r="FK9" t="str">
        <v>62373 - EMS Service</v>
      </c>
      <c r="FL9" t="str">
        <v>62374 - Mental Health State Contracts</v>
      </c>
      <c r="FM9" t="str">
        <v>62375 - Blight Removal/Demolition - CDBG</v>
      </c>
      <c r="FN9" t="str">
        <v>62376 - Housing Construction - CDBG</v>
      </c>
      <c r="FO9" t="str">
        <v>62377 - Building Improvements - CDBG</v>
      </c>
      <c r="FP9" t="str">
        <v>62378 - Sewer Improvements - CDBG</v>
      </c>
      <c r="FQ9" t="str">
        <v>62379 - Code Adminisstrator - CDBF</v>
      </c>
      <c r="FR9" t="str">
        <v>62405 - Tuition Reimbursement</v>
      </c>
      <c r="FS9" t="str">
        <v>62410 - Substitute Court Reporters</v>
      </c>
      <c r="FT9" t="str">
        <v>62430 - Consulting Fees</v>
      </c>
      <c r="FU9" t="str">
        <v>62440 - Classroom Training</v>
      </c>
      <c r="FV9" t="str">
        <v>62460 - Training Fees</v>
      </c>
      <c r="FW9" t="str">
        <v>62462 - Registration Fees - Training</v>
      </c>
      <c r="FX9" t="str">
        <v>62465 - Court Appointed Masters/Refere</v>
      </c>
      <c r="FY9" t="str">
        <v>62470 - Court Appted Atty - Other allowable Exp District Court</v>
      </c>
      <c r="FZ9" t="str">
        <v>62471 - Court Appted Atty - Other allowable Exp County Court</v>
      </c>
      <c r="GA9" t="str">
        <v>62472 - Court Appted Atty - Other allowable Exp Appeals</v>
      </c>
      <c r="GB9" t="str">
        <v>62473 - Court Appted Atty - Misdemeanor</v>
      </c>
      <c r="GC9" t="str">
        <v>62474 - Court Appted Atty - County Court Appeal</v>
      </c>
      <c r="GD9" t="str">
        <v>62475 - Court Appted Atty - Felony</v>
      </c>
      <c r="GE9" t="str">
        <v>62476 - Court Appted Atty - Captial Murder</v>
      </c>
      <c r="GF9" t="str">
        <v>62477 - Court Appted Atty - Writs</v>
      </c>
      <c r="GG9" t="str">
        <v>62478 - Court Appted Atty - Investigator</v>
      </c>
      <c r="GH9" t="str">
        <v>62479 - Court Appted Atty -Child Welfare</v>
      </c>
      <c r="GI9" t="str">
        <v>62480 - Court Appted Atty - Delinquency</v>
      </c>
      <c r="GJ9" t="str">
        <v>62481 - Court Appointed Atty. -   Death Penalty</v>
      </c>
      <c r="GK9" t="str">
        <v>62482 - Court Appted Atty - No Charges</v>
      </c>
      <c r="GL9" t="str">
        <v>62483 - Court Appted Atty - District Court Appeal</v>
      </c>
      <c r="GM9" t="str">
        <v>62484 - Courty Appted Atty - Other allowable Exp Capital</v>
      </c>
      <c r="GN9" t="str">
        <v>62485 - Ct. Appt. Ad-Iitem Full Guardianship</v>
      </c>
      <c r="GO9" t="str">
        <v>62486 - Court Appointed Advocates</v>
      </c>
      <c r="GP9" t="str">
        <v>62488 - Trial Expense Other Court Costs</v>
      </c>
      <c r="GQ9" t="str">
        <v>62491 - Transcripts of Proceedings</v>
      </c>
      <c r="GR9" t="str">
        <v>62492 - Mediators</v>
      </c>
      <c r="GS9" t="str">
        <v>62493 - Witness Fees</v>
      </c>
      <c r="GT9" t="str">
        <v>62494 - Expenses -Visiting Judges &amp; CT Reporters</v>
      </c>
      <c r="GU9" t="str">
        <v>62495 - Attorney Pro Tem</v>
      </c>
      <c r="GV9" t="str">
        <v>62496 - Appraisal District Share</v>
      </c>
      <c r="GW9" t="str">
        <v>62497 - Expert Testimony - Non PSYCH</v>
      </c>
      <c r="GX9" t="str">
        <v>62498 - Expert Testimony - Psych</v>
      </c>
      <c r="GY9" t="str">
        <v>62499 - Expert Testimony - Non Psych Capital</v>
      </c>
      <c r="GZ9" t="str">
        <v>62500 - Expert Testimony - PD</v>
      </c>
      <c r="HA9" t="str">
        <v>62501 - Expert Testimony - Psych Capital</v>
      </c>
      <c r="HB9" t="str">
        <v>62502 - Capital Public Defender Expert Witness</v>
      </c>
      <c r="HC9" t="str">
        <v>62505 - Investigator - Capital</v>
      </c>
      <c r="HD9" t="str">
        <v>62510 - Ammunition/Explosives</v>
      </c>
      <c r="HE9" t="str">
        <v>62520 - Crime Scene Supplies</v>
      </c>
      <c r="HF9" t="str">
        <v>62530 - Law Enforcement Badges</v>
      </c>
      <c r="HG9" t="str">
        <v>62535 - Bulletproof Vests</v>
      </c>
      <c r="HH9" t="str">
        <v>62540 - Groceries</v>
      </c>
      <c r="HI9" t="str">
        <v>62543 - Vehicles Insurance</v>
      </c>
      <c r="HJ9" t="str">
        <v>62544 - Other</v>
      </c>
      <c r="HK9" t="str">
        <v>62545 - Household Utensils</v>
      </c>
      <c r="HL9" t="str">
        <v>62550 - Kitchen Supplies</v>
      </c>
      <c r="HM9" t="str">
        <v>62555 - Detention Supplies</v>
      </c>
      <c r="HN9" t="str">
        <v>62556 - Personal Care Toiletries</v>
      </c>
      <c r="HO9" t="str">
        <v>62560 - Land-Open Spaces and PW</v>
      </c>
      <c r="HP9" t="str">
        <v>62565 - Citi Lead Projects - Public Wks</v>
      </c>
      <c r="HQ9" t="str">
        <v>62567 - Professional Services</v>
      </c>
      <c r="HR9" t="str">
        <v>62568 - R O W</v>
      </c>
      <c r="HS9" t="str">
        <v>62569 - Land Improvment- Highways and Streets</v>
      </c>
      <c r="HT9" t="str">
        <v>62570 - Construction</v>
      </c>
      <c r="HU9" t="str">
        <v>62571 - Special Commissioners</v>
      </c>
      <c r="HV9" t="str">
        <v>62575 - Clothing  &amp;  Bedding</v>
      </c>
      <c r="HW9" t="str">
        <v>62580 - Reserve Deputy Bond</v>
      </c>
      <c r="HX9" t="str">
        <v>62585 - Informant Fees</v>
      </c>
      <c r="HY9" t="str">
        <v>62590 - County Auto Maintenance</v>
      </c>
      <c r="HZ9" t="str">
        <v>62595 - Vehicle Emissions Repairs</v>
      </c>
      <c r="IA9" t="str">
        <v>62610 - Auto Parts &amp; Supplies</v>
      </c>
      <c r="IB9" t="str">
        <v>62620 - Towing / Road Service</v>
      </c>
      <c r="IC9" t="str">
        <v>62630 - Radio Parts &amp; Supplies</v>
      </c>
      <c r="ID9" t="str">
        <v>62635 - Materials and Supplies</v>
      </c>
      <c r="IE9" t="str">
        <v>62640 - Maintenance/Labor on Building/Office Equipment</v>
      </c>
      <c r="IF9" t="str">
        <v>62650 - Special Equipment Maintenance</v>
      </c>
      <c r="IG9" t="str">
        <v>62660 - Computer Maintenance (Non Contractual)</v>
      </c>
      <c r="IH9" t="str">
        <v>62670 - Maintenance</v>
      </c>
      <c r="II9" t="str">
        <v>62680 - Building Material</v>
      </c>
      <c r="IJ9" t="str">
        <v>62690 - Hardware &amp; Electrical Supplies</v>
      </c>
      <c r="IK9" t="str">
        <v>62710 - Plumbing Supplies</v>
      </c>
      <c r="IL9" t="str">
        <v>62720 - Janitorial Supplies</v>
      </c>
      <c r="IM9" t="str">
        <v>62730 - Small Tools</v>
      </c>
      <c r="IN9" t="str">
        <v>62740 - Painting Supplies</v>
      </c>
      <c r="IO9" t="str">
        <v>62750 - Welding Supplies</v>
      </c>
      <c r="IP9" t="str">
        <v>62760 - Ground Maintenance</v>
      </c>
      <c r="IQ9" t="str">
        <v>62770 - Extermination/Fumigation</v>
      </c>
      <c r="IR9" t="str">
        <v>62810 - Groceries-Other</v>
      </c>
      <c r="IS9" t="str">
        <v>62815 - Jury Room Supplies</v>
      </c>
      <c r="IT9" t="str">
        <v>62818 - FM-Minor Building Alterations</v>
      </c>
      <c r="IU9" t="str">
        <v>62820 - Agricultural Supplies</v>
      </c>
      <c r="IV9" t="str">
        <v>62825 - Animal &amp; Livestock Feed &amp; Supplies</v>
      </c>
      <c r="IW9" t="str">
        <v>62830 - Animal Disposal</v>
      </c>
      <c r="IX9" t="str">
        <v>62835 - Autopsy Supplies</v>
      </c>
      <c r="IY9" t="str">
        <v>62840 - Laboratory Supplies</v>
      </c>
      <c r="IZ9" t="str">
        <v>62845 - Chemicals</v>
      </c>
      <c r="JA9" t="str">
        <v>62846 - Cylinder Gases</v>
      </c>
      <c r="JB9" t="str">
        <v>62847 - Drafting /Survey Supplies</v>
      </c>
      <c r="JC9" t="str">
        <v>62860 - FM-ADA Improvements</v>
      </c>
      <c r="JD9" t="str">
        <v>62861 - FM-Flooring updates</v>
      </c>
      <c r="JE9" t="str">
        <v>62862 - FM-Environmental Remediation</v>
      </c>
      <c r="JF9" t="str">
        <v>62863 - FM-HVAC Repair</v>
      </c>
      <c r="JG9" t="str">
        <v>62864 - FM-Minor Building Alterations</v>
      </c>
      <c r="JH9" t="str">
        <v>62865 - FM-Landscaping</v>
      </c>
      <c r="JI9" t="str">
        <v>62866 - FM-ADA Improvements</v>
      </c>
      <c r="JJ9" t="str">
        <v>62867 - FM-Lighting</v>
      </c>
      <c r="JK9" t="str">
        <v>62868 - FM-Other Facility Expense</v>
      </c>
      <c r="JL9" t="str">
        <v>62869 - FM-Fire Alarm&amp; Smoke Detectors</v>
      </c>
      <c r="JM9" t="str">
        <v>62871 - FM-Other Facility Expense</v>
      </c>
      <c r="JN9" t="str">
        <v>62872 - FM-Parking Program</v>
      </c>
      <c r="JO9" t="str">
        <v>62873 - FM-Emergency Management System</v>
      </c>
      <c r="JP9" t="str">
        <v>62874 - FM-Electrical</v>
      </c>
      <c r="JQ9" t="str">
        <v>62875 - FM-Plumbing</v>
      </c>
      <c r="JR9" t="str">
        <v>62876 - FM-Elevators</v>
      </c>
      <c r="JS9" t="str">
        <v>62880 - Election Supplies</v>
      </c>
      <c r="JT9" t="str">
        <v>62890 - Voting Machine Supplies</v>
      </c>
      <c r="JU9" t="str">
        <v>62910 - Voting Machine Transportation</v>
      </c>
      <c r="JV9" t="str">
        <v>62920 - Drug &amp; Medical Supplies</v>
      </c>
      <c r="JW9" t="str">
        <v>62930 - Photo Supplies</v>
      </c>
      <c r="JX9" t="str">
        <v>62935 - Two-Way Radios</v>
      </c>
      <c r="JY9" t="str">
        <v>62940 - Laundry &amp; Cleaning Supplies</v>
      </c>
      <c r="JZ9" t="str">
        <v>62950 - Books &amp; Supplements</v>
      </c>
      <c r="KA9" t="str">
        <v>62960 - Training Supplies</v>
      </c>
      <c r="KB9" t="str">
        <v>62970 - Uniforms</v>
      </c>
      <c r="KC9" t="str">
        <v>62975 - Payment Old Cancelled Warrants</v>
      </c>
      <c r="KD9" t="str">
        <v>62980 - Auto Expense - Incidental</v>
      </c>
      <c r="KE9" t="str">
        <v>62990 - Special Allocation - Welfare Dept.</v>
      </c>
      <c r="KF9" t="str">
        <v>62995 - Lease Expenses</v>
      </c>
      <c r="KG9" t="str">
        <v>63101 - GT6112-Substitute Teacher Salaries</v>
      </c>
      <c r="KH9" t="str">
        <v>63102 - GT6119-Teachers and Other Prof</v>
      </c>
      <c r="KI9" t="str">
        <v>63103 - GT6121-Extra Duty Pay /Overtime</v>
      </c>
      <c r="KJ9" t="str">
        <v>63104 - GT6129-Support Salaries</v>
      </c>
      <c r="KK9" t="str">
        <v>63105 - GT6141-Social Security / Medic</v>
      </c>
      <c r="KL9" t="str">
        <v>63106 - GT6142-Group Health and Life I</v>
      </c>
      <c r="KM9" t="str">
        <v>63107 - GT6143-Workers Compensation</v>
      </c>
      <c r="KN9" t="str">
        <v>63108 - GT6145-Unemployment Compensation</v>
      </c>
      <c r="KO9" t="str">
        <v>63109 - GT6146-Teacher Retirement / TR</v>
      </c>
      <c r="KP9" t="str">
        <v>63110 - GT6200-No Description</v>
      </c>
      <c r="KQ9" t="str">
        <v>63111 - GT6211-Legal Services</v>
      </c>
      <c r="KR9" t="str">
        <v>63112 - GT6212-Audit Services</v>
      </c>
      <c r="KS9" t="str">
        <v>63113 - GT6239-Education Service Center</v>
      </c>
      <c r="KT9" t="str">
        <v>63114 - GT6249-Maintenance and Repair</v>
      </c>
      <c r="KU9" t="str">
        <v>63115 - GT6259-Utilities</v>
      </c>
      <c r="KV9" t="str">
        <v>63116 - GT6269-Rentals - Operating Lea</v>
      </c>
      <c r="KW9" t="str">
        <v>63117 - GT6299-No Description</v>
      </c>
      <c r="KX9" t="str">
        <v>63118 - GT6319-Supplies for Maintenanc</v>
      </c>
      <c r="KY9" t="str">
        <v>63119 - GT6321-Textbooks</v>
      </c>
      <c r="KZ9" t="str">
        <v>63120 - GT6329-No Description</v>
      </c>
      <c r="LA9" t="str">
        <v>63121 - GT6339-Testing Materials</v>
      </c>
      <c r="LB9" t="str">
        <v>63122 - GT6399-Supplies and Materials</v>
      </c>
      <c r="LC9" t="str">
        <v>63123 - GT6411-Employee Travel</v>
      </c>
      <c r="LD9" t="str">
        <v>63124 - GT6429-Insurance Cost</v>
      </c>
      <c r="LE9" t="str">
        <v>63125 - GT6494-No Description</v>
      </c>
      <c r="LF9" t="str">
        <v>63126 - GT6499-Fees, Dues and Other Ex</v>
      </c>
      <c r="LG9" t="str">
        <v>67520 - Interest Payment</v>
      </c>
      <c r="LH9" t="str">
        <v>67525 - Premium &amp; Discount Amortization - Debt</v>
      </c>
      <c r="LI9" t="str">
        <v>67530 - Principal Payment</v>
      </c>
      <c r="LJ9" t="str">
        <v>67532 - Debt Issuance Costs</v>
      </c>
      <c r="LK9" t="str">
        <v>67535 - Deferred Debt Issuance Amortization</v>
      </c>
      <c r="LL9" t="str">
        <v>68001 - Property - Budget Only</v>
      </c>
      <c r="LM9" t="str">
        <v>68010 - Engineering &amp; Design ( Other than CMAQ)</v>
      </c>
      <c r="LN9" t="str">
        <v>68011 - Capital Outlay Other</v>
      </c>
      <c r="LO9" t="str">
        <v>68020 - Professional/Consultant Fees</v>
      </c>
      <c r="LP9" t="str">
        <v>68050 - Administrative Costs- Property</v>
      </c>
      <c r="LQ9" t="str">
        <v>68110 - Land - DO NOT USE</v>
      </c>
      <c r="LR9" t="str">
        <v>68111 - Land-NEW</v>
      </c>
      <c r="LS9" t="str">
        <v>68115 - Land Improvements</v>
      </c>
      <c r="LT9" t="str">
        <v>68116 - Land Improvements-NEW</v>
      </c>
      <c r="LU9" t="str">
        <v>68120 - Buildings</v>
      </c>
      <c r="LV9" t="str">
        <v>68121 - Building Reno - 20 year</v>
      </c>
      <c r="LW9" t="str">
        <v>68130 - Building Improvements</v>
      </c>
      <c r="LX9" t="str">
        <v>68131 - Tenant Build Out - Leasehold</v>
      </c>
      <c r="LY9" t="str">
        <v>68132 - Major Elevator Improvements</v>
      </c>
      <c r="LZ9" t="str">
        <v>68136 - Capx Temp Buildings</v>
      </c>
      <c r="MA9" t="str">
        <v>68141 - R-O-W - Land</v>
      </c>
      <c r="MB9" t="str">
        <v>68144 - R-O-W - Appraisers Fees</v>
      </c>
      <c r="MC9" t="str">
        <v>68147 - R-O-W - Title Expense</v>
      </c>
      <c r="MD9" t="str">
        <v>68149 - R-O-W - Sole Expense of State</v>
      </c>
      <c r="ME9" t="str">
        <v>68180 - Property Inspection</v>
      </c>
      <c r="MF9" t="str">
        <v>68185 - Archeological Survey</v>
      </c>
      <c r="MG9" t="str">
        <v>68190 - Architects Fees</v>
      </c>
      <c r="MH9" t="str">
        <v>68210 - Construction in Progress_A08210</v>
      </c>
      <c r="MI9" t="str">
        <v>68293 - Computer Hardware - Non capital outlay</v>
      </c>
      <c r="MJ9" t="str">
        <v>68294 - Computer Software As A Service - Not capitallized</v>
      </c>
      <c r="MK9" t="str">
        <v>68295 - Software Purchase - Non CAP</v>
      </c>
      <c r="ML9" t="str">
        <v>68311 - Roads</v>
      </c>
      <c r="MM9" t="str">
        <v>68312 - Bridges</v>
      </c>
      <c r="MN9" t="str">
        <v>68314 - Quality Control - Roads &amp; Bridge</v>
      </c>
      <c r="MO9" t="str">
        <v>68318 - Capital exp-cities</v>
      </c>
      <c r="MP9" t="str">
        <v>68319 - Capital - Contra (Reimbursement from Cities</v>
      </c>
      <c r="MQ9" t="str">
        <v>68330 - Curb, Gutter, &amp; Drainage</v>
      </c>
      <c r="MR9" t="str">
        <v>68399 - Capital-contra-cities</v>
      </c>
      <c r="MS9" t="str">
        <v>68410 - Furniture &amp; Equipment</v>
      </c>
      <c r="MT9" t="str">
        <v>68414 - Office Equipment</v>
      </c>
      <c r="MU9" t="str">
        <v>68415 - Equipment, Fixed Assets</v>
      </c>
      <c r="MV9" t="str">
        <v>68416 - Medical Equipment</v>
      </c>
      <c r="MW9" t="str">
        <v>68417 - Telephone Equipment</v>
      </c>
      <c r="MX9" t="str">
        <v>68418 - General Equipment</v>
      </c>
      <c r="MY9" t="str">
        <v>68419 - Laundry Equipment</v>
      </c>
      <c r="MZ9" t="str">
        <v>68520 - Telecommunication Equipment</v>
      </c>
      <c r="NA9" t="str">
        <v>68530 - Law Library Books (Complete Se</v>
      </c>
      <c r="NB9" t="str">
        <v>68610 - Special Equipment Maintenance</v>
      </c>
      <c r="NC9" t="str">
        <v>68615 - Road Construction Equipment</v>
      </c>
      <c r="ND9" t="str">
        <v>68616 - Laboratory Equipment</v>
      </c>
      <c r="NE9" t="str">
        <v>68620 - Vehicles</v>
      </c>
      <c r="NF9" t="str">
        <v>68621 - Electric Vehicles</v>
      </c>
      <c r="NG9" t="str">
        <v>68625 - Trucks</v>
      </c>
      <c r="NH9" t="str">
        <v>68630 - Computer Hardware</v>
      </c>
      <c r="NI9" t="str">
        <v>68639 - Software - Other Exp</v>
      </c>
      <c r="NJ9" t="str">
        <v>68640 - Computer Software over $10000</v>
      </c>
      <c r="NK9" t="str">
        <v>68641 - Software Dev, Imp, Cons Fees</v>
      </c>
      <c r="NL9" t="str">
        <v>68642 - Leases NonCapitalized F196 only</v>
      </c>
      <c r="NM9" t="str">
        <v>68643 - Capital Leases</v>
      </c>
      <c r="NN9" t="str">
        <v>68708 - Property - Traffic Signs</v>
      </c>
      <c r="NO9" t="str">
        <v>68713 - Property - Kitchen Equipment</v>
      </c>
      <c r="NP9" t="str">
        <v>68801 - Flooring Updates</v>
      </c>
      <c r="NQ9" t="str">
        <v>68803 - FM-Electrical</v>
      </c>
      <c r="NR9" t="str">
        <v>68806 - FM-Energy Management system</v>
      </c>
      <c r="NS9" t="str">
        <v>68809 - FM-Environmental Remediation</v>
      </c>
      <c r="NT9" t="str">
        <v>68812 - FM-Fire Alarm&amp; Smoke Detectors</v>
      </c>
      <c r="NU9" t="str">
        <v>68815 - FM-HVAC Repair</v>
      </c>
      <c r="NV9" t="str">
        <v>68818 - FM-Minor building alterations</v>
      </c>
      <c r="NW9" t="str">
        <v>68821 - FM-Painting</v>
      </c>
      <c r="NX9" t="str">
        <v>68824 - FM-Parking Program</v>
      </c>
      <c r="NY9" t="str">
        <v>68827 - FM_Plumbing</v>
      </c>
      <c r="NZ9" t="str">
        <v>68830 - FM-Roofing</v>
      </c>
      <c r="OA9" t="str">
        <v>68833 - Telcom</v>
      </c>
      <c r="OB9" t="str">
        <v>68836 - FM-Waterproofing</v>
      </c>
      <c r="OC9" t="str">
        <v>68839 - FM-Windows</v>
      </c>
      <c r="OD9" t="str">
        <v>68842 - FM-Landscaping</v>
      </c>
      <c r="OE9" t="str">
        <v>68845 - FM-ADA Improvements</v>
      </c>
      <c r="OF9" t="str">
        <v>68851 - FM-Lighting</v>
      </c>
      <c r="OG9" t="str">
        <v>68871 - FM-Other Facility Expense</v>
      </c>
      <c r="OH9" t="str">
        <v>68950 - Depreciation</v>
      </c>
      <c r="OI9" t="str">
        <v xml:space="preserve">68951 - Amortization </v>
      </c>
      <c r="OJ9" t="str">
        <v>68955 - Depreciation Adjustment - FA</v>
      </c>
      <c r="OK9" t="str">
        <v>68960 - Gain/Loss - NBV - FA</v>
      </c>
      <c r="OL9" t="str">
        <v>68961 - Cost of Removal Gain/Loss</v>
      </c>
      <c r="OM9" t="str">
        <v>69305 - Retiree-Health</v>
      </c>
      <c r="ON9" t="str">
        <v>69310 - W. Comp. Admin. Fee Expenses</v>
      </c>
      <c r="OO9" t="str">
        <v>69315 - Prescriptions</v>
      </c>
      <c r="OP9" t="str">
        <v>69320 - Administrative Fees-INS TRUST</v>
      </c>
      <c r="OQ9" t="str">
        <v>69325 - Trust - Section 125 Flex Claims</v>
      </c>
      <c r="OR9" t="str">
        <v>69330 - Trust - Optumhealth Bank</v>
      </c>
      <c r="OS9" t="str">
        <v>69335 - Trust - Miscellaneous Expenses</v>
      </c>
      <c r="OT9" t="str">
        <v>69340 - North Texas Alliance</v>
      </c>
      <c r="OU9" t="str">
        <v>69345 - Trust - Texas Health Choice</v>
      </c>
      <c r="OV9" t="str">
        <v>69350 - Trust - Safeguard Dental</v>
      </c>
      <c r="OW9" t="str">
        <v>69355 - Trust-Mental Health Network services</v>
      </c>
      <c r="OX9" t="str">
        <v>69360 - Trust - Refunds Medical Payments</v>
      </c>
      <c r="OY9" t="str">
        <v>69365 - Affordalbe Care ACT</v>
      </c>
      <c r="OZ9" t="str">
        <v>69370 - Special &amp; Trust Disbursements</v>
      </c>
      <c r="PA9" t="str">
        <v>69375 - ISF-Workers Comp Expenses</v>
      </c>
    </row>
    <row r="10" spans="1:417" x14ac:dyDescent="0.25">
      <c r="A10" t="str" cm="1">
        <f t="array" ref="A10:PA10">TRANSPOSE(_xlfn._xlws.SORT(_xlfn._xlws.FILTER(TableAccount[Account List],ISNUMBER(SEARCH(Travel!AA11,TableAccount[Account List])))))</f>
        <v>61010 - Salaries - Official</v>
      </c>
      <c r="B10" t="str">
        <v>61011 - District Court Judges(Tex. Govt. Code Sec. 659.012(a)(1))</v>
      </c>
      <c r="C10" t="str">
        <v>61012 - Court of Appeals Justices(Tex. Govt. Code Sec. 659.012(a)(2))</v>
      </c>
      <c r="D10" t="str">
        <v>61013 - Supreme Court Justices &amp; Court of Criminal Appeals Judges(Tex. Govt. Code Sec. 659.012(a)(3))</v>
      </c>
      <c r="E10" t="str">
        <v>61014 - County Court at Law Judges (Tex. Govt. Code Sec. 25.0005)</v>
      </c>
      <c r="F10" t="str">
        <v>61015 - Probate Court Judges(Tex. Govt. Code Sec. 25.0023)</v>
      </c>
      <c r="G10" t="str">
        <v>61016 - Appointed Directors</v>
      </c>
      <c r="H10" t="str">
        <v>61020 - Salaries - Assistant</v>
      </c>
      <c r="I10" t="str">
        <v>61025 - Supplemental Pay</v>
      </c>
      <c r="J10" t="str">
        <v>61030 - Salaries - Court Coordinators</v>
      </c>
      <c r="K10" t="str">
        <v>61040 - Salaries - Court Reporters</v>
      </c>
      <c r="L10" t="str">
        <v>61050 - Salaries - Overtime</v>
      </c>
      <c r="M10" t="str">
        <v>61060 - Salaries - Extra Help</v>
      </c>
      <c r="N10" t="str">
        <v>61061 - Salaries - Part-time Regular</v>
      </c>
      <c r="O10" t="str">
        <v>61062 - Salaries - Part-time Temporary</v>
      </c>
      <c r="P10" t="str">
        <v>61070 - Automobile Allowance</v>
      </c>
      <c r="Q10" t="str">
        <v>61080 - Mileage Reimbursement</v>
      </c>
      <c r="R10" t="str">
        <v>61090 - Salary Lag Account</v>
      </c>
      <c r="S10" t="str">
        <v>61110 - Social Security</v>
      </c>
      <c r="T10" t="str">
        <v>61111 - FICA_A01111</v>
      </c>
      <c r="U10" t="str">
        <v>61112 - Medicare_A01112</v>
      </c>
      <c r="V10" t="str">
        <v>61113 - PARS</v>
      </c>
      <c r="W10" t="str">
        <v>61120 - Sick Leave Payoff</v>
      </c>
      <c r="X10" t="str">
        <v>61140 - Insurance -Employer</v>
      </c>
      <c r="Y10" t="str">
        <v>61150 - Fringe Benefits Retirement-Employer</v>
      </c>
      <c r="Z10" t="str">
        <v>61160 - Unemployment Insurance</v>
      </c>
      <c r="AA10" t="str">
        <v>61190 - Workers Compensation- County</v>
      </c>
      <c r="AB10" t="str">
        <v>62001 - Operating - Budget Only</v>
      </c>
      <c r="AC10" t="str">
        <v>62010 - Advertising</v>
      </c>
      <c r="AD10" t="str">
        <v>62011 - Classified Advertising</v>
      </c>
      <c r="AE10" t="str">
        <v>62012 - Advertisement for Bids</v>
      </c>
      <c r="AF10" t="str">
        <v>62013 - Legal Notices</v>
      </c>
      <c r="AG10" t="str">
        <v>62014 - Other</v>
      </c>
      <c r="AH10" t="str">
        <v>62015 - Forfeiture Disbursements</v>
      </c>
      <c r="AI10" t="str">
        <v>62021 - Truck  Rental</v>
      </c>
      <c r="AJ10" t="str">
        <v>62022 - Equipment Rental</v>
      </c>
      <c r="AK10" t="str">
        <v>62023 - Building Rental</v>
      </c>
      <c r="AL10" t="str">
        <v>62024 - Other  Rental</v>
      </c>
      <c r="AM10" t="str">
        <v>62025 - Voting Machine Rental</v>
      </c>
      <c r="AN10" t="str">
        <v>62026 - Business Travel</v>
      </c>
      <c r="AO10" t="str">
        <v>62027 - Conference Travel</v>
      </c>
      <c r="AP10" t="str">
        <v>62028 - Legislative Travel</v>
      </c>
      <c r="AQ10" t="str">
        <v>62029 - Recruiting Travel</v>
      </c>
      <c r="AR10" t="str">
        <v>62030 - Administrative Expense</v>
      </c>
      <c r="AS10" t="str">
        <v>62031 - Administrative Expense Contra</v>
      </c>
      <c r="AT10" t="str">
        <v>62035 - Late Fees/Finance Charges</v>
      </c>
      <c r="AU10" t="str">
        <v>62036 - Day Treatment Program</v>
      </c>
      <c r="AV10" t="str">
        <v>62037 - Electronic Monitoring</v>
      </c>
      <c r="AW10" t="str">
        <v>62038 - Juvenile Groceries</v>
      </c>
      <c r="AX10" t="str">
        <v>62039 - Emergency Foster Care</v>
      </c>
      <c r="AY10" t="str">
        <v>62040 - Emergency Food Assistance</v>
      </c>
      <c r="AZ10" t="str">
        <v>62041 - Emergency Medical Assistance</v>
      </c>
      <c r="BA10" t="str">
        <v>62042 - School/Recreation Expense</v>
      </c>
      <c r="BB10" t="str">
        <v>62043 - Residential Placement</v>
      </c>
      <c r="BC10" t="str">
        <v>62044 - Medical Expenses</v>
      </c>
      <c r="BD10" t="str">
        <v>62050 - Conference/Staff Development Expense</v>
      </c>
      <c r="BE10" t="str">
        <v>62080 - Dues &amp; Subscriptions</v>
      </c>
      <c r="BF10" t="str">
        <v>62081 - Organizational Dues</v>
      </c>
      <c r="BG10" t="str">
        <v>62082 - Subscriptions</v>
      </c>
      <c r="BH10" t="str">
        <v>62083 - Refunds</v>
      </c>
      <c r="BI10" t="str">
        <v>62084 - Reporting Vital Statistics</v>
      </c>
      <c r="BJ10" t="str">
        <v>62090 - Property Less than $5000</v>
      </c>
      <c r="BK10" t="str">
        <v>62093 - Computer Hardware less than $5000</v>
      </c>
      <c r="BL10" t="str">
        <v>62094 - Software as a service</v>
      </c>
      <c r="BM10" t="str">
        <v>62095 - Computer Software</v>
      </c>
      <c r="BN10" t="str">
        <v>62097 - Radios less than $5000 (8/30/01)</v>
      </c>
      <c r="BO10" t="str">
        <v>62098 - Weapons - Guns, Rifles</v>
      </c>
      <c r="BP10" t="str">
        <v>62125 - Questioned Cost Reimbursement</v>
      </c>
      <c r="BQ10" t="str">
        <v>62136 - Court Appointed Interpreter</v>
      </c>
      <c r="BR10" t="str">
        <v>62140 - Transportation Assistance</v>
      </c>
      <c r="BS10" t="str">
        <v>62150 - License &amp; Permit Fees</v>
      </c>
      <c r="BT10" t="str">
        <v>62151 - Rental Assistance- Emergency</v>
      </c>
      <c r="BU10" t="str">
        <v>62152 - Rental Assistance - Long Term</v>
      </c>
      <c r="BV10" t="str">
        <v>62153 - Rental Assistance - Client ERAP</v>
      </c>
      <c r="BW10" t="str">
        <v>62154 - Furnishings Assistance</v>
      </c>
      <c r="BX10" t="str">
        <v>62155 - Juror Housing &amp; Meals</v>
      </c>
      <c r="BY10" t="str">
        <v>62156 - Notary /Bonds Fees</v>
      </c>
      <c r="BZ10" t="str">
        <v>62157 - Rental Assistance - Portability Vouchers</v>
      </c>
      <c r="CA10" t="str">
        <v>62160 - Office Supplies</v>
      </c>
      <c r="CB10" t="str">
        <v>62170 - Postage</v>
      </c>
      <c r="CC10" t="str">
        <v>62175 - Printing / Imaging Expense</v>
      </c>
      <c r="CD10" t="str">
        <v>62179 - Water/Sewer/Garbage</v>
      </c>
      <c r="CE10" t="str">
        <v>62180 - Emergency Assistance</v>
      </c>
      <c r="CF10" t="str">
        <v>62181 - Utilities Assistance - Elderly</v>
      </c>
      <c r="CG10" t="str">
        <v>62182 - Utilities Assistance - Emergency</v>
      </c>
      <c r="CH10" t="str">
        <v>62183 - Utilities Assistance - Co Payment</v>
      </c>
      <c r="CI10" t="str">
        <v>62184 - Utilities Assistance - Mortgage</v>
      </c>
      <c r="CJ10" t="str">
        <v>62185 - Utitlities Assitance - ERAP Client</v>
      </c>
      <c r="CK10" t="str">
        <v>62186 - Utilities Assistance</v>
      </c>
      <c r="CL10" t="str">
        <v>62187 - Utilities</v>
      </c>
      <c r="CM10" t="str">
        <v>62188 - Print Shop Expenses</v>
      </c>
      <c r="CN10" t="str">
        <v>62189 - Publications</v>
      </c>
      <c r="CO10" t="str">
        <v>62190 - Testing Expense</v>
      </c>
      <c r="CP10" t="str">
        <v>62191 - Mortgage Assistance</v>
      </c>
      <c r="CQ10" t="str">
        <v>62192 - Transportation Assistance</v>
      </c>
      <c r="CR10" t="str">
        <v>62195 - Other Miscellaneous</v>
      </c>
      <c r="CS10" t="str">
        <v>62200 - Engineering</v>
      </c>
      <c r="CT10" t="str">
        <v>62210 - Shipping &amp; Handing (Freight)</v>
      </c>
      <c r="CU10" t="str">
        <v>62211 - Telephones</v>
      </c>
      <c r="CV10" t="str">
        <v>62212 - Cellular Phones</v>
      </c>
      <c r="CW10" t="str">
        <v>62213 - Pagers</v>
      </c>
      <c r="CX10" t="str">
        <v>62214 - Internet Access</v>
      </c>
      <c r="CY10" t="str">
        <v>62215 - Telecom maintenance and repair</v>
      </c>
      <c r="CZ10" t="str">
        <v>62216 - Telecom contracts</v>
      </c>
      <c r="DA10" t="str">
        <v>62217 - Telecommunications</v>
      </c>
      <c r="DB10" t="str">
        <v>62218 - Telephone Reimbursement</v>
      </c>
      <c r="DC10" t="str">
        <v>62219 - Long Distance</v>
      </c>
      <c r="DD10" t="str">
        <v>62221 - Financial &amp; Audit</v>
      </c>
      <c r="DE10" t="str">
        <v>62222 - Sign Painting &amp; Lettering</v>
      </c>
      <c r="DF10" t="str">
        <v>62223 - Medical Services</v>
      </c>
      <c r="DG10" t="str">
        <v>62225 - Other Professional Fees</v>
      </c>
      <c r="DH10" t="str">
        <v>62226 - Professional Fees - Sub-Recipients</v>
      </c>
      <c r="DI10" t="str">
        <v>62227 - Collection Fees - Linebarger</v>
      </c>
      <c r="DJ10" t="str">
        <v>62228 - Judical Region - Local Issue</v>
      </c>
      <c r="DK10" t="str">
        <v>62229 - Contra - Reimbursement from Ci</v>
      </c>
      <c r="DL10" t="str">
        <v>62235 - DDA - Spendable Balance</v>
      </c>
      <c r="DM10" t="str">
        <v>62240 - Incentives- Participants</v>
      </c>
      <c r="DN10" t="str">
        <v>62250 - Incentives- Grants</v>
      </c>
      <c r="DO10" t="str">
        <v>62254 - Lumber</v>
      </c>
      <c r="DP10" t="str">
        <v>62255 - Steel &amp; Iron</v>
      </c>
      <c r="DQ10" t="str">
        <v>62256 - Concrete Pipes</v>
      </c>
      <c r="DR10" t="str">
        <v>62257 - Sand</v>
      </c>
      <c r="DS10" t="str">
        <v>62258 - Chat</v>
      </c>
      <c r="DT10" t="str">
        <v>62259 - Liquid Asphalt</v>
      </c>
      <c r="DU10" t="str">
        <v>62260 - Asphalt Plant Mix</v>
      </c>
      <c r="DV10" t="str">
        <v>62261 - Cement Slurry</v>
      </c>
      <c r="DW10" t="str">
        <v>62262 - Road Gravel</v>
      </c>
      <c r="DX10" t="str">
        <v>62263 - Hazardous Waste Disposal</v>
      </c>
      <c r="DY10" t="str">
        <v>62264 - Waste Disposal</v>
      </c>
      <c r="DZ10" t="str">
        <v>62265 - Trash / Litter Removal</v>
      </c>
      <c r="EA10" t="str">
        <v>62266 - Cement Sacrete</v>
      </c>
      <c r="EB10" t="str">
        <v>62267 - Signage</v>
      </c>
      <c r="EC10" t="str">
        <v>62268 - Surety Bonds</v>
      </c>
      <c r="ED10" t="str">
        <v>62269 - Death/Burial Expense</v>
      </c>
      <c r="EE10" t="str">
        <v>62270 - Line Stabilizer</v>
      </c>
      <c r="EF10" t="str">
        <v>62271 - Delivery Service</v>
      </c>
      <c r="EG10" t="str">
        <v>62275 - Usage Equipment</v>
      </c>
      <c r="EH10" t="str">
        <v>62280 - Usage Materials/Burdened</v>
      </c>
      <c r="EI10" t="str">
        <v>62285 - Fuel</v>
      </c>
      <c r="EJ10" t="str">
        <v>62310 - Petit Jury</v>
      </c>
      <c r="EK10" t="str">
        <v>62320 - Grand Jury</v>
      </c>
      <c r="EL10" t="str">
        <v>62330 - Visiting Judges</v>
      </c>
      <c r="EM10" t="str">
        <v>62340 - Visiting Court Reporters</v>
      </c>
      <c r="EN10" t="str">
        <v>62350 - Election Workers</v>
      </c>
      <c r="EO10" t="str">
        <v>62351 - DCCCD  Fitness Center</v>
      </c>
      <c r="EP10" t="str">
        <v>62352 - Room &amp; Board</v>
      </c>
      <c r="EQ10" t="str">
        <v>62353 - Cable Television</v>
      </c>
      <c r="ER10" t="str">
        <v>62354 - Relocation Expense</v>
      </c>
      <c r="ES10" t="str">
        <v>62355 - Miscellaneous Reimbursables</v>
      </c>
      <c r="ET10" t="str">
        <v>62356 - Maintenance Contracts</v>
      </c>
      <c r="EU10" t="str">
        <v>62357 - CPS Contracts</v>
      </c>
      <c r="EV10" t="str">
        <v>62358 - General Liability</v>
      </c>
      <c r="EW10" t="str">
        <v>62359 - Property Insurance</v>
      </c>
      <c r="EX10" t="str">
        <v>62360 - Insurance</v>
      </c>
      <c r="EY10" t="str">
        <v>62361 - Data Processing Contract</v>
      </c>
      <c r="EZ10" t="str">
        <v>62362 - Workers Comp (Courtesy Patrol)</v>
      </c>
      <c r="FA10" t="str">
        <v>62363 - Fire Fighting</v>
      </c>
      <c r="FB10" t="str">
        <v>62364 - Claims Against County</v>
      </c>
      <c r="FC10" t="str">
        <v>62365 - Janitorial Service -Contractual</v>
      </c>
      <c r="FD10" t="str">
        <v>62366 - Records Management Contracts</v>
      </c>
      <c r="FE10" t="str">
        <v>62367 - Other Contractual Services</v>
      </c>
      <c r="FF10" t="str">
        <v>62368 - Water Improvements - CDBG</v>
      </c>
      <c r="FG10" t="str">
        <v>62369 - Streets/Sidewalks - CDBG</v>
      </c>
      <c r="FH10" t="str">
        <v>62370 - Housing Reconstruction - CDBG</v>
      </c>
      <c r="FI10" t="str">
        <v>62371 - Transfer to State</v>
      </c>
      <c r="FJ10" t="str">
        <v>62372 - Indirect Costs</v>
      </c>
      <c r="FK10" t="str">
        <v>62373 - EMS Service</v>
      </c>
      <c r="FL10" t="str">
        <v>62374 - Mental Health State Contracts</v>
      </c>
      <c r="FM10" t="str">
        <v>62375 - Blight Removal/Demolition - CDBG</v>
      </c>
      <c r="FN10" t="str">
        <v>62376 - Housing Construction - CDBG</v>
      </c>
      <c r="FO10" t="str">
        <v>62377 - Building Improvements - CDBG</v>
      </c>
      <c r="FP10" t="str">
        <v>62378 - Sewer Improvements - CDBG</v>
      </c>
      <c r="FQ10" t="str">
        <v>62379 - Code Adminisstrator - CDBF</v>
      </c>
      <c r="FR10" t="str">
        <v>62405 - Tuition Reimbursement</v>
      </c>
      <c r="FS10" t="str">
        <v>62410 - Substitute Court Reporters</v>
      </c>
      <c r="FT10" t="str">
        <v>62430 - Consulting Fees</v>
      </c>
      <c r="FU10" t="str">
        <v>62440 - Classroom Training</v>
      </c>
      <c r="FV10" t="str">
        <v>62460 - Training Fees</v>
      </c>
      <c r="FW10" t="str">
        <v>62462 - Registration Fees - Training</v>
      </c>
      <c r="FX10" t="str">
        <v>62465 - Court Appointed Masters/Refere</v>
      </c>
      <c r="FY10" t="str">
        <v>62470 - Court Appted Atty - Other allowable Exp District Court</v>
      </c>
      <c r="FZ10" t="str">
        <v>62471 - Court Appted Atty - Other allowable Exp County Court</v>
      </c>
      <c r="GA10" t="str">
        <v>62472 - Court Appted Atty - Other allowable Exp Appeals</v>
      </c>
      <c r="GB10" t="str">
        <v>62473 - Court Appted Atty - Misdemeanor</v>
      </c>
      <c r="GC10" t="str">
        <v>62474 - Court Appted Atty - County Court Appeal</v>
      </c>
      <c r="GD10" t="str">
        <v>62475 - Court Appted Atty - Felony</v>
      </c>
      <c r="GE10" t="str">
        <v>62476 - Court Appted Atty - Captial Murder</v>
      </c>
      <c r="GF10" t="str">
        <v>62477 - Court Appted Atty - Writs</v>
      </c>
      <c r="GG10" t="str">
        <v>62478 - Court Appted Atty - Investigator</v>
      </c>
      <c r="GH10" t="str">
        <v>62479 - Court Appted Atty -Child Welfare</v>
      </c>
      <c r="GI10" t="str">
        <v>62480 - Court Appted Atty - Delinquency</v>
      </c>
      <c r="GJ10" t="str">
        <v>62481 - Court Appointed Atty. -   Death Penalty</v>
      </c>
      <c r="GK10" t="str">
        <v>62482 - Court Appted Atty - No Charges</v>
      </c>
      <c r="GL10" t="str">
        <v>62483 - Court Appted Atty - District Court Appeal</v>
      </c>
      <c r="GM10" t="str">
        <v>62484 - Courty Appted Atty - Other allowable Exp Capital</v>
      </c>
      <c r="GN10" t="str">
        <v>62485 - Ct. Appt. Ad-Iitem Full Guardianship</v>
      </c>
      <c r="GO10" t="str">
        <v>62486 - Court Appointed Advocates</v>
      </c>
      <c r="GP10" t="str">
        <v>62488 - Trial Expense Other Court Costs</v>
      </c>
      <c r="GQ10" t="str">
        <v>62491 - Transcripts of Proceedings</v>
      </c>
      <c r="GR10" t="str">
        <v>62492 - Mediators</v>
      </c>
      <c r="GS10" t="str">
        <v>62493 - Witness Fees</v>
      </c>
      <c r="GT10" t="str">
        <v>62494 - Expenses -Visiting Judges &amp; CT Reporters</v>
      </c>
      <c r="GU10" t="str">
        <v>62495 - Attorney Pro Tem</v>
      </c>
      <c r="GV10" t="str">
        <v>62496 - Appraisal District Share</v>
      </c>
      <c r="GW10" t="str">
        <v>62497 - Expert Testimony - Non PSYCH</v>
      </c>
      <c r="GX10" t="str">
        <v>62498 - Expert Testimony - Psych</v>
      </c>
      <c r="GY10" t="str">
        <v>62499 - Expert Testimony - Non Psych Capital</v>
      </c>
      <c r="GZ10" t="str">
        <v>62500 - Expert Testimony - PD</v>
      </c>
      <c r="HA10" t="str">
        <v>62501 - Expert Testimony - Psych Capital</v>
      </c>
      <c r="HB10" t="str">
        <v>62502 - Capital Public Defender Expert Witness</v>
      </c>
      <c r="HC10" t="str">
        <v>62505 - Investigator - Capital</v>
      </c>
      <c r="HD10" t="str">
        <v>62510 - Ammunition/Explosives</v>
      </c>
      <c r="HE10" t="str">
        <v>62520 - Crime Scene Supplies</v>
      </c>
      <c r="HF10" t="str">
        <v>62530 - Law Enforcement Badges</v>
      </c>
      <c r="HG10" t="str">
        <v>62535 - Bulletproof Vests</v>
      </c>
      <c r="HH10" t="str">
        <v>62540 - Groceries</v>
      </c>
      <c r="HI10" t="str">
        <v>62543 - Vehicles Insurance</v>
      </c>
      <c r="HJ10" t="str">
        <v>62544 - Other</v>
      </c>
      <c r="HK10" t="str">
        <v>62545 - Household Utensils</v>
      </c>
      <c r="HL10" t="str">
        <v>62550 - Kitchen Supplies</v>
      </c>
      <c r="HM10" t="str">
        <v>62555 - Detention Supplies</v>
      </c>
      <c r="HN10" t="str">
        <v>62556 - Personal Care Toiletries</v>
      </c>
      <c r="HO10" t="str">
        <v>62560 - Land-Open Spaces and PW</v>
      </c>
      <c r="HP10" t="str">
        <v>62565 - Citi Lead Projects - Public Wks</v>
      </c>
      <c r="HQ10" t="str">
        <v>62567 - Professional Services</v>
      </c>
      <c r="HR10" t="str">
        <v>62568 - R O W</v>
      </c>
      <c r="HS10" t="str">
        <v>62569 - Land Improvment- Highways and Streets</v>
      </c>
      <c r="HT10" t="str">
        <v>62570 - Construction</v>
      </c>
      <c r="HU10" t="str">
        <v>62571 - Special Commissioners</v>
      </c>
      <c r="HV10" t="str">
        <v>62575 - Clothing  &amp;  Bedding</v>
      </c>
      <c r="HW10" t="str">
        <v>62580 - Reserve Deputy Bond</v>
      </c>
      <c r="HX10" t="str">
        <v>62585 - Informant Fees</v>
      </c>
      <c r="HY10" t="str">
        <v>62590 - County Auto Maintenance</v>
      </c>
      <c r="HZ10" t="str">
        <v>62595 - Vehicle Emissions Repairs</v>
      </c>
      <c r="IA10" t="str">
        <v>62610 - Auto Parts &amp; Supplies</v>
      </c>
      <c r="IB10" t="str">
        <v>62620 - Towing / Road Service</v>
      </c>
      <c r="IC10" t="str">
        <v>62630 - Radio Parts &amp; Supplies</v>
      </c>
      <c r="ID10" t="str">
        <v>62635 - Materials and Supplies</v>
      </c>
      <c r="IE10" t="str">
        <v>62640 - Maintenance/Labor on Building/Office Equipment</v>
      </c>
      <c r="IF10" t="str">
        <v>62650 - Special Equipment Maintenance</v>
      </c>
      <c r="IG10" t="str">
        <v>62660 - Computer Maintenance (Non Contractual)</v>
      </c>
      <c r="IH10" t="str">
        <v>62670 - Maintenance</v>
      </c>
      <c r="II10" t="str">
        <v>62680 - Building Material</v>
      </c>
      <c r="IJ10" t="str">
        <v>62690 - Hardware &amp; Electrical Supplies</v>
      </c>
      <c r="IK10" t="str">
        <v>62710 - Plumbing Supplies</v>
      </c>
      <c r="IL10" t="str">
        <v>62720 - Janitorial Supplies</v>
      </c>
      <c r="IM10" t="str">
        <v>62730 - Small Tools</v>
      </c>
      <c r="IN10" t="str">
        <v>62740 - Painting Supplies</v>
      </c>
      <c r="IO10" t="str">
        <v>62750 - Welding Supplies</v>
      </c>
      <c r="IP10" t="str">
        <v>62760 - Ground Maintenance</v>
      </c>
      <c r="IQ10" t="str">
        <v>62770 - Extermination/Fumigation</v>
      </c>
      <c r="IR10" t="str">
        <v>62810 - Groceries-Other</v>
      </c>
      <c r="IS10" t="str">
        <v>62815 - Jury Room Supplies</v>
      </c>
      <c r="IT10" t="str">
        <v>62818 - FM-Minor Building Alterations</v>
      </c>
      <c r="IU10" t="str">
        <v>62820 - Agricultural Supplies</v>
      </c>
      <c r="IV10" t="str">
        <v>62825 - Animal &amp; Livestock Feed &amp; Supplies</v>
      </c>
      <c r="IW10" t="str">
        <v>62830 - Animal Disposal</v>
      </c>
      <c r="IX10" t="str">
        <v>62835 - Autopsy Supplies</v>
      </c>
      <c r="IY10" t="str">
        <v>62840 - Laboratory Supplies</v>
      </c>
      <c r="IZ10" t="str">
        <v>62845 - Chemicals</v>
      </c>
      <c r="JA10" t="str">
        <v>62846 - Cylinder Gases</v>
      </c>
      <c r="JB10" t="str">
        <v>62847 - Drafting /Survey Supplies</v>
      </c>
      <c r="JC10" t="str">
        <v>62860 - FM-ADA Improvements</v>
      </c>
      <c r="JD10" t="str">
        <v>62861 - FM-Flooring updates</v>
      </c>
      <c r="JE10" t="str">
        <v>62862 - FM-Environmental Remediation</v>
      </c>
      <c r="JF10" t="str">
        <v>62863 - FM-HVAC Repair</v>
      </c>
      <c r="JG10" t="str">
        <v>62864 - FM-Minor Building Alterations</v>
      </c>
      <c r="JH10" t="str">
        <v>62865 - FM-Landscaping</v>
      </c>
      <c r="JI10" t="str">
        <v>62866 - FM-ADA Improvements</v>
      </c>
      <c r="JJ10" t="str">
        <v>62867 - FM-Lighting</v>
      </c>
      <c r="JK10" t="str">
        <v>62868 - FM-Other Facility Expense</v>
      </c>
      <c r="JL10" t="str">
        <v>62869 - FM-Fire Alarm&amp; Smoke Detectors</v>
      </c>
      <c r="JM10" t="str">
        <v>62871 - FM-Other Facility Expense</v>
      </c>
      <c r="JN10" t="str">
        <v>62872 - FM-Parking Program</v>
      </c>
      <c r="JO10" t="str">
        <v>62873 - FM-Emergency Management System</v>
      </c>
      <c r="JP10" t="str">
        <v>62874 - FM-Electrical</v>
      </c>
      <c r="JQ10" t="str">
        <v>62875 - FM-Plumbing</v>
      </c>
      <c r="JR10" t="str">
        <v>62876 - FM-Elevators</v>
      </c>
      <c r="JS10" t="str">
        <v>62880 - Election Supplies</v>
      </c>
      <c r="JT10" t="str">
        <v>62890 - Voting Machine Supplies</v>
      </c>
      <c r="JU10" t="str">
        <v>62910 - Voting Machine Transportation</v>
      </c>
      <c r="JV10" t="str">
        <v>62920 - Drug &amp; Medical Supplies</v>
      </c>
      <c r="JW10" t="str">
        <v>62930 - Photo Supplies</v>
      </c>
      <c r="JX10" t="str">
        <v>62935 - Two-Way Radios</v>
      </c>
      <c r="JY10" t="str">
        <v>62940 - Laundry &amp; Cleaning Supplies</v>
      </c>
      <c r="JZ10" t="str">
        <v>62950 - Books &amp; Supplements</v>
      </c>
      <c r="KA10" t="str">
        <v>62960 - Training Supplies</v>
      </c>
      <c r="KB10" t="str">
        <v>62970 - Uniforms</v>
      </c>
      <c r="KC10" t="str">
        <v>62975 - Payment Old Cancelled Warrants</v>
      </c>
      <c r="KD10" t="str">
        <v>62980 - Auto Expense - Incidental</v>
      </c>
      <c r="KE10" t="str">
        <v>62990 - Special Allocation - Welfare Dept.</v>
      </c>
      <c r="KF10" t="str">
        <v>62995 - Lease Expenses</v>
      </c>
      <c r="KG10" t="str">
        <v>63101 - GT6112-Substitute Teacher Salaries</v>
      </c>
      <c r="KH10" t="str">
        <v>63102 - GT6119-Teachers and Other Prof</v>
      </c>
      <c r="KI10" t="str">
        <v>63103 - GT6121-Extra Duty Pay /Overtime</v>
      </c>
      <c r="KJ10" t="str">
        <v>63104 - GT6129-Support Salaries</v>
      </c>
      <c r="KK10" t="str">
        <v>63105 - GT6141-Social Security / Medic</v>
      </c>
      <c r="KL10" t="str">
        <v>63106 - GT6142-Group Health and Life I</v>
      </c>
      <c r="KM10" t="str">
        <v>63107 - GT6143-Workers Compensation</v>
      </c>
      <c r="KN10" t="str">
        <v>63108 - GT6145-Unemployment Compensation</v>
      </c>
      <c r="KO10" t="str">
        <v>63109 - GT6146-Teacher Retirement / TR</v>
      </c>
      <c r="KP10" t="str">
        <v>63110 - GT6200-No Description</v>
      </c>
      <c r="KQ10" t="str">
        <v>63111 - GT6211-Legal Services</v>
      </c>
      <c r="KR10" t="str">
        <v>63112 - GT6212-Audit Services</v>
      </c>
      <c r="KS10" t="str">
        <v>63113 - GT6239-Education Service Center</v>
      </c>
      <c r="KT10" t="str">
        <v>63114 - GT6249-Maintenance and Repair</v>
      </c>
      <c r="KU10" t="str">
        <v>63115 - GT6259-Utilities</v>
      </c>
      <c r="KV10" t="str">
        <v>63116 - GT6269-Rentals - Operating Lea</v>
      </c>
      <c r="KW10" t="str">
        <v>63117 - GT6299-No Description</v>
      </c>
      <c r="KX10" t="str">
        <v>63118 - GT6319-Supplies for Maintenanc</v>
      </c>
      <c r="KY10" t="str">
        <v>63119 - GT6321-Textbooks</v>
      </c>
      <c r="KZ10" t="str">
        <v>63120 - GT6329-No Description</v>
      </c>
      <c r="LA10" t="str">
        <v>63121 - GT6339-Testing Materials</v>
      </c>
      <c r="LB10" t="str">
        <v>63122 - GT6399-Supplies and Materials</v>
      </c>
      <c r="LC10" t="str">
        <v>63123 - GT6411-Employee Travel</v>
      </c>
      <c r="LD10" t="str">
        <v>63124 - GT6429-Insurance Cost</v>
      </c>
      <c r="LE10" t="str">
        <v>63125 - GT6494-No Description</v>
      </c>
      <c r="LF10" t="str">
        <v>63126 - GT6499-Fees, Dues and Other Ex</v>
      </c>
      <c r="LG10" t="str">
        <v>67520 - Interest Payment</v>
      </c>
      <c r="LH10" t="str">
        <v>67525 - Premium &amp; Discount Amortization - Debt</v>
      </c>
      <c r="LI10" t="str">
        <v>67530 - Principal Payment</v>
      </c>
      <c r="LJ10" t="str">
        <v>67532 - Debt Issuance Costs</v>
      </c>
      <c r="LK10" t="str">
        <v>67535 - Deferred Debt Issuance Amortization</v>
      </c>
      <c r="LL10" t="str">
        <v>68001 - Property - Budget Only</v>
      </c>
      <c r="LM10" t="str">
        <v>68010 - Engineering &amp; Design ( Other than CMAQ)</v>
      </c>
      <c r="LN10" t="str">
        <v>68011 - Capital Outlay Other</v>
      </c>
      <c r="LO10" t="str">
        <v>68020 - Professional/Consultant Fees</v>
      </c>
      <c r="LP10" t="str">
        <v>68050 - Administrative Costs- Property</v>
      </c>
      <c r="LQ10" t="str">
        <v>68110 - Land - DO NOT USE</v>
      </c>
      <c r="LR10" t="str">
        <v>68111 - Land-NEW</v>
      </c>
      <c r="LS10" t="str">
        <v>68115 - Land Improvements</v>
      </c>
      <c r="LT10" t="str">
        <v>68116 - Land Improvements-NEW</v>
      </c>
      <c r="LU10" t="str">
        <v>68120 - Buildings</v>
      </c>
      <c r="LV10" t="str">
        <v>68121 - Building Reno - 20 year</v>
      </c>
      <c r="LW10" t="str">
        <v>68130 - Building Improvements</v>
      </c>
      <c r="LX10" t="str">
        <v>68131 - Tenant Build Out - Leasehold</v>
      </c>
      <c r="LY10" t="str">
        <v>68132 - Major Elevator Improvements</v>
      </c>
      <c r="LZ10" t="str">
        <v>68136 - Capx Temp Buildings</v>
      </c>
      <c r="MA10" t="str">
        <v>68141 - R-O-W - Land</v>
      </c>
      <c r="MB10" t="str">
        <v>68144 - R-O-W - Appraisers Fees</v>
      </c>
      <c r="MC10" t="str">
        <v>68147 - R-O-W - Title Expense</v>
      </c>
      <c r="MD10" t="str">
        <v>68149 - R-O-W - Sole Expense of State</v>
      </c>
      <c r="ME10" t="str">
        <v>68180 - Property Inspection</v>
      </c>
      <c r="MF10" t="str">
        <v>68185 - Archeological Survey</v>
      </c>
      <c r="MG10" t="str">
        <v>68190 - Architects Fees</v>
      </c>
      <c r="MH10" t="str">
        <v>68210 - Construction in Progress_A08210</v>
      </c>
      <c r="MI10" t="str">
        <v>68293 - Computer Hardware - Non capital outlay</v>
      </c>
      <c r="MJ10" t="str">
        <v>68294 - Computer Software As A Service - Not capitallized</v>
      </c>
      <c r="MK10" t="str">
        <v>68295 - Software Purchase - Non CAP</v>
      </c>
      <c r="ML10" t="str">
        <v>68311 - Roads</v>
      </c>
      <c r="MM10" t="str">
        <v>68312 - Bridges</v>
      </c>
      <c r="MN10" t="str">
        <v>68314 - Quality Control - Roads &amp; Bridge</v>
      </c>
      <c r="MO10" t="str">
        <v>68318 - Capital exp-cities</v>
      </c>
      <c r="MP10" t="str">
        <v>68319 - Capital - Contra (Reimbursement from Cities</v>
      </c>
      <c r="MQ10" t="str">
        <v>68330 - Curb, Gutter, &amp; Drainage</v>
      </c>
      <c r="MR10" t="str">
        <v>68399 - Capital-contra-cities</v>
      </c>
      <c r="MS10" t="str">
        <v>68410 - Furniture &amp; Equipment</v>
      </c>
      <c r="MT10" t="str">
        <v>68414 - Office Equipment</v>
      </c>
      <c r="MU10" t="str">
        <v>68415 - Equipment, Fixed Assets</v>
      </c>
      <c r="MV10" t="str">
        <v>68416 - Medical Equipment</v>
      </c>
      <c r="MW10" t="str">
        <v>68417 - Telephone Equipment</v>
      </c>
      <c r="MX10" t="str">
        <v>68418 - General Equipment</v>
      </c>
      <c r="MY10" t="str">
        <v>68419 - Laundry Equipment</v>
      </c>
      <c r="MZ10" t="str">
        <v>68520 - Telecommunication Equipment</v>
      </c>
      <c r="NA10" t="str">
        <v>68530 - Law Library Books (Complete Se</v>
      </c>
      <c r="NB10" t="str">
        <v>68610 - Special Equipment Maintenance</v>
      </c>
      <c r="NC10" t="str">
        <v>68615 - Road Construction Equipment</v>
      </c>
      <c r="ND10" t="str">
        <v>68616 - Laboratory Equipment</v>
      </c>
      <c r="NE10" t="str">
        <v>68620 - Vehicles</v>
      </c>
      <c r="NF10" t="str">
        <v>68621 - Electric Vehicles</v>
      </c>
      <c r="NG10" t="str">
        <v>68625 - Trucks</v>
      </c>
      <c r="NH10" t="str">
        <v>68630 - Computer Hardware</v>
      </c>
      <c r="NI10" t="str">
        <v>68639 - Software - Other Exp</v>
      </c>
      <c r="NJ10" t="str">
        <v>68640 - Computer Software over $10000</v>
      </c>
      <c r="NK10" t="str">
        <v>68641 - Software Dev, Imp, Cons Fees</v>
      </c>
      <c r="NL10" t="str">
        <v>68642 - Leases NonCapitalized F196 only</v>
      </c>
      <c r="NM10" t="str">
        <v>68643 - Capital Leases</v>
      </c>
      <c r="NN10" t="str">
        <v>68708 - Property - Traffic Signs</v>
      </c>
      <c r="NO10" t="str">
        <v>68713 - Property - Kitchen Equipment</v>
      </c>
      <c r="NP10" t="str">
        <v>68801 - Flooring Updates</v>
      </c>
      <c r="NQ10" t="str">
        <v>68803 - FM-Electrical</v>
      </c>
      <c r="NR10" t="str">
        <v>68806 - FM-Energy Management system</v>
      </c>
      <c r="NS10" t="str">
        <v>68809 - FM-Environmental Remediation</v>
      </c>
      <c r="NT10" t="str">
        <v>68812 - FM-Fire Alarm&amp; Smoke Detectors</v>
      </c>
      <c r="NU10" t="str">
        <v>68815 - FM-HVAC Repair</v>
      </c>
      <c r="NV10" t="str">
        <v>68818 - FM-Minor building alterations</v>
      </c>
      <c r="NW10" t="str">
        <v>68821 - FM-Painting</v>
      </c>
      <c r="NX10" t="str">
        <v>68824 - FM-Parking Program</v>
      </c>
      <c r="NY10" t="str">
        <v>68827 - FM_Plumbing</v>
      </c>
      <c r="NZ10" t="str">
        <v>68830 - FM-Roofing</v>
      </c>
      <c r="OA10" t="str">
        <v>68833 - Telcom</v>
      </c>
      <c r="OB10" t="str">
        <v>68836 - FM-Waterproofing</v>
      </c>
      <c r="OC10" t="str">
        <v>68839 - FM-Windows</v>
      </c>
      <c r="OD10" t="str">
        <v>68842 - FM-Landscaping</v>
      </c>
      <c r="OE10" t="str">
        <v>68845 - FM-ADA Improvements</v>
      </c>
      <c r="OF10" t="str">
        <v>68851 - FM-Lighting</v>
      </c>
      <c r="OG10" t="str">
        <v>68871 - FM-Other Facility Expense</v>
      </c>
      <c r="OH10" t="str">
        <v>68950 - Depreciation</v>
      </c>
      <c r="OI10" t="str">
        <v xml:space="preserve">68951 - Amortization </v>
      </c>
      <c r="OJ10" t="str">
        <v>68955 - Depreciation Adjustment - FA</v>
      </c>
      <c r="OK10" t="str">
        <v>68960 - Gain/Loss - NBV - FA</v>
      </c>
      <c r="OL10" t="str">
        <v>68961 - Cost of Removal Gain/Loss</v>
      </c>
      <c r="OM10" t="str">
        <v>69305 - Retiree-Health</v>
      </c>
      <c r="ON10" t="str">
        <v>69310 - W. Comp. Admin. Fee Expenses</v>
      </c>
      <c r="OO10" t="str">
        <v>69315 - Prescriptions</v>
      </c>
      <c r="OP10" t="str">
        <v>69320 - Administrative Fees-INS TRUST</v>
      </c>
      <c r="OQ10" t="str">
        <v>69325 - Trust - Section 125 Flex Claims</v>
      </c>
      <c r="OR10" t="str">
        <v>69330 - Trust - Optumhealth Bank</v>
      </c>
      <c r="OS10" t="str">
        <v>69335 - Trust - Miscellaneous Expenses</v>
      </c>
      <c r="OT10" t="str">
        <v>69340 - North Texas Alliance</v>
      </c>
      <c r="OU10" t="str">
        <v>69345 - Trust - Texas Health Choice</v>
      </c>
      <c r="OV10" t="str">
        <v>69350 - Trust - Safeguard Dental</v>
      </c>
      <c r="OW10" t="str">
        <v>69355 - Trust-Mental Health Network services</v>
      </c>
      <c r="OX10" t="str">
        <v>69360 - Trust - Refunds Medical Payments</v>
      </c>
      <c r="OY10" t="str">
        <v>69365 - Affordalbe Care ACT</v>
      </c>
      <c r="OZ10" t="str">
        <v>69370 - Special &amp; Trust Disbursements</v>
      </c>
      <c r="PA10" t="str">
        <v>69375 - ISF-Workers Comp Expenses</v>
      </c>
    </row>
    <row r="11" spans="1:417" x14ac:dyDescent="0.25">
      <c r="A11" t="str" cm="1">
        <f t="array" ref="A11:PA11">TRANSPOSE(_xlfn._xlws.SORT(_xlfn._xlws.FILTER(TableAccount[Account List],ISNUMBER(SEARCH(Travel!AA12,TableAccount[Account List])))))</f>
        <v>61010 - Salaries - Official</v>
      </c>
      <c r="B11" t="str">
        <v>61011 - District Court Judges(Tex. Govt. Code Sec. 659.012(a)(1))</v>
      </c>
      <c r="C11" t="str">
        <v>61012 - Court of Appeals Justices(Tex. Govt. Code Sec. 659.012(a)(2))</v>
      </c>
      <c r="D11" t="str">
        <v>61013 - Supreme Court Justices &amp; Court of Criminal Appeals Judges(Tex. Govt. Code Sec. 659.012(a)(3))</v>
      </c>
      <c r="E11" t="str">
        <v>61014 - County Court at Law Judges (Tex. Govt. Code Sec. 25.0005)</v>
      </c>
      <c r="F11" t="str">
        <v>61015 - Probate Court Judges(Tex. Govt. Code Sec. 25.0023)</v>
      </c>
      <c r="G11" t="str">
        <v>61016 - Appointed Directors</v>
      </c>
      <c r="H11" t="str">
        <v>61020 - Salaries - Assistant</v>
      </c>
      <c r="I11" t="str">
        <v>61025 - Supplemental Pay</v>
      </c>
      <c r="J11" t="str">
        <v>61030 - Salaries - Court Coordinators</v>
      </c>
      <c r="K11" t="str">
        <v>61040 - Salaries - Court Reporters</v>
      </c>
      <c r="L11" t="str">
        <v>61050 - Salaries - Overtime</v>
      </c>
      <c r="M11" t="str">
        <v>61060 - Salaries - Extra Help</v>
      </c>
      <c r="N11" t="str">
        <v>61061 - Salaries - Part-time Regular</v>
      </c>
      <c r="O11" t="str">
        <v>61062 - Salaries - Part-time Temporary</v>
      </c>
      <c r="P11" t="str">
        <v>61070 - Automobile Allowance</v>
      </c>
      <c r="Q11" t="str">
        <v>61080 - Mileage Reimbursement</v>
      </c>
      <c r="R11" t="str">
        <v>61090 - Salary Lag Account</v>
      </c>
      <c r="S11" t="str">
        <v>61110 - Social Security</v>
      </c>
      <c r="T11" t="str">
        <v>61111 - FICA_A01111</v>
      </c>
      <c r="U11" t="str">
        <v>61112 - Medicare_A01112</v>
      </c>
      <c r="V11" t="str">
        <v>61113 - PARS</v>
      </c>
      <c r="W11" t="str">
        <v>61120 - Sick Leave Payoff</v>
      </c>
      <c r="X11" t="str">
        <v>61140 - Insurance -Employer</v>
      </c>
      <c r="Y11" t="str">
        <v>61150 - Fringe Benefits Retirement-Employer</v>
      </c>
      <c r="Z11" t="str">
        <v>61160 - Unemployment Insurance</v>
      </c>
      <c r="AA11" t="str">
        <v>61190 - Workers Compensation- County</v>
      </c>
      <c r="AB11" t="str">
        <v>62001 - Operating - Budget Only</v>
      </c>
      <c r="AC11" t="str">
        <v>62010 - Advertising</v>
      </c>
      <c r="AD11" t="str">
        <v>62011 - Classified Advertising</v>
      </c>
      <c r="AE11" t="str">
        <v>62012 - Advertisement for Bids</v>
      </c>
      <c r="AF11" t="str">
        <v>62013 - Legal Notices</v>
      </c>
      <c r="AG11" t="str">
        <v>62014 - Other</v>
      </c>
      <c r="AH11" t="str">
        <v>62015 - Forfeiture Disbursements</v>
      </c>
      <c r="AI11" t="str">
        <v>62021 - Truck  Rental</v>
      </c>
      <c r="AJ11" t="str">
        <v>62022 - Equipment Rental</v>
      </c>
      <c r="AK11" t="str">
        <v>62023 - Building Rental</v>
      </c>
      <c r="AL11" t="str">
        <v>62024 - Other  Rental</v>
      </c>
      <c r="AM11" t="str">
        <v>62025 - Voting Machine Rental</v>
      </c>
      <c r="AN11" t="str">
        <v>62026 - Business Travel</v>
      </c>
      <c r="AO11" t="str">
        <v>62027 - Conference Travel</v>
      </c>
      <c r="AP11" t="str">
        <v>62028 - Legislative Travel</v>
      </c>
      <c r="AQ11" t="str">
        <v>62029 - Recruiting Travel</v>
      </c>
      <c r="AR11" t="str">
        <v>62030 - Administrative Expense</v>
      </c>
      <c r="AS11" t="str">
        <v>62031 - Administrative Expense Contra</v>
      </c>
      <c r="AT11" t="str">
        <v>62035 - Late Fees/Finance Charges</v>
      </c>
      <c r="AU11" t="str">
        <v>62036 - Day Treatment Program</v>
      </c>
      <c r="AV11" t="str">
        <v>62037 - Electronic Monitoring</v>
      </c>
      <c r="AW11" t="str">
        <v>62038 - Juvenile Groceries</v>
      </c>
      <c r="AX11" t="str">
        <v>62039 - Emergency Foster Care</v>
      </c>
      <c r="AY11" t="str">
        <v>62040 - Emergency Food Assistance</v>
      </c>
      <c r="AZ11" t="str">
        <v>62041 - Emergency Medical Assistance</v>
      </c>
      <c r="BA11" t="str">
        <v>62042 - School/Recreation Expense</v>
      </c>
      <c r="BB11" t="str">
        <v>62043 - Residential Placement</v>
      </c>
      <c r="BC11" t="str">
        <v>62044 - Medical Expenses</v>
      </c>
      <c r="BD11" t="str">
        <v>62050 - Conference/Staff Development Expense</v>
      </c>
      <c r="BE11" t="str">
        <v>62080 - Dues &amp; Subscriptions</v>
      </c>
      <c r="BF11" t="str">
        <v>62081 - Organizational Dues</v>
      </c>
      <c r="BG11" t="str">
        <v>62082 - Subscriptions</v>
      </c>
      <c r="BH11" t="str">
        <v>62083 - Refunds</v>
      </c>
      <c r="BI11" t="str">
        <v>62084 - Reporting Vital Statistics</v>
      </c>
      <c r="BJ11" t="str">
        <v>62090 - Property Less than $5000</v>
      </c>
      <c r="BK11" t="str">
        <v>62093 - Computer Hardware less than $5000</v>
      </c>
      <c r="BL11" t="str">
        <v>62094 - Software as a service</v>
      </c>
      <c r="BM11" t="str">
        <v>62095 - Computer Software</v>
      </c>
      <c r="BN11" t="str">
        <v>62097 - Radios less than $5000 (8/30/01)</v>
      </c>
      <c r="BO11" t="str">
        <v>62098 - Weapons - Guns, Rifles</v>
      </c>
      <c r="BP11" t="str">
        <v>62125 - Questioned Cost Reimbursement</v>
      </c>
      <c r="BQ11" t="str">
        <v>62136 - Court Appointed Interpreter</v>
      </c>
      <c r="BR11" t="str">
        <v>62140 - Transportation Assistance</v>
      </c>
      <c r="BS11" t="str">
        <v>62150 - License &amp; Permit Fees</v>
      </c>
      <c r="BT11" t="str">
        <v>62151 - Rental Assistance- Emergency</v>
      </c>
      <c r="BU11" t="str">
        <v>62152 - Rental Assistance - Long Term</v>
      </c>
      <c r="BV11" t="str">
        <v>62153 - Rental Assistance - Client ERAP</v>
      </c>
      <c r="BW11" t="str">
        <v>62154 - Furnishings Assistance</v>
      </c>
      <c r="BX11" t="str">
        <v>62155 - Juror Housing &amp; Meals</v>
      </c>
      <c r="BY11" t="str">
        <v>62156 - Notary /Bonds Fees</v>
      </c>
      <c r="BZ11" t="str">
        <v>62157 - Rental Assistance - Portability Vouchers</v>
      </c>
      <c r="CA11" t="str">
        <v>62160 - Office Supplies</v>
      </c>
      <c r="CB11" t="str">
        <v>62170 - Postage</v>
      </c>
      <c r="CC11" t="str">
        <v>62175 - Printing / Imaging Expense</v>
      </c>
      <c r="CD11" t="str">
        <v>62179 - Water/Sewer/Garbage</v>
      </c>
      <c r="CE11" t="str">
        <v>62180 - Emergency Assistance</v>
      </c>
      <c r="CF11" t="str">
        <v>62181 - Utilities Assistance - Elderly</v>
      </c>
      <c r="CG11" t="str">
        <v>62182 - Utilities Assistance - Emergency</v>
      </c>
      <c r="CH11" t="str">
        <v>62183 - Utilities Assistance - Co Payment</v>
      </c>
      <c r="CI11" t="str">
        <v>62184 - Utilities Assistance - Mortgage</v>
      </c>
      <c r="CJ11" t="str">
        <v>62185 - Utitlities Assitance - ERAP Client</v>
      </c>
      <c r="CK11" t="str">
        <v>62186 - Utilities Assistance</v>
      </c>
      <c r="CL11" t="str">
        <v>62187 - Utilities</v>
      </c>
      <c r="CM11" t="str">
        <v>62188 - Print Shop Expenses</v>
      </c>
      <c r="CN11" t="str">
        <v>62189 - Publications</v>
      </c>
      <c r="CO11" t="str">
        <v>62190 - Testing Expense</v>
      </c>
      <c r="CP11" t="str">
        <v>62191 - Mortgage Assistance</v>
      </c>
      <c r="CQ11" t="str">
        <v>62192 - Transportation Assistance</v>
      </c>
      <c r="CR11" t="str">
        <v>62195 - Other Miscellaneous</v>
      </c>
      <c r="CS11" t="str">
        <v>62200 - Engineering</v>
      </c>
      <c r="CT11" t="str">
        <v>62210 - Shipping &amp; Handing (Freight)</v>
      </c>
      <c r="CU11" t="str">
        <v>62211 - Telephones</v>
      </c>
      <c r="CV11" t="str">
        <v>62212 - Cellular Phones</v>
      </c>
      <c r="CW11" t="str">
        <v>62213 - Pagers</v>
      </c>
      <c r="CX11" t="str">
        <v>62214 - Internet Access</v>
      </c>
      <c r="CY11" t="str">
        <v>62215 - Telecom maintenance and repair</v>
      </c>
      <c r="CZ11" t="str">
        <v>62216 - Telecom contracts</v>
      </c>
      <c r="DA11" t="str">
        <v>62217 - Telecommunications</v>
      </c>
      <c r="DB11" t="str">
        <v>62218 - Telephone Reimbursement</v>
      </c>
      <c r="DC11" t="str">
        <v>62219 - Long Distance</v>
      </c>
      <c r="DD11" t="str">
        <v>62221 - Financial &amp; Audit</v>
      </c>
      <c r="DE11" t="str">
        <v>62222 - Sign Painting &amp; Lettering</v>
      </c>
      <c r="DF11" t="str">
        <v>62223 - Medical Services</v>
      </c>
      <c r="DG11" t="str">
        <v>62225 - Other Professional Fees</v>
      </c>
      <c r="DH11" t="str">
        <v>62226 - Professional Fees - Sub-Recipients</v>
      </c>
      <c r="DI11" t="str">
        <v>62227 - Collection Fees - Linebarger</v>
      </c>
      <c r="DJ11" t="str">
        <v>62228 - Judical Region - Local Issue</v>
      </c>
      <c r="DK11" t="str">
        <v>62229 - Contra - Reimbursement from Ci</v>
      </c>
      <c r="DL11" t="str">
        <v>62235 - DDA - Spendable Balance</v>
      </c>
      <c r="DM11" t="str">
        <v>62240 - Incentives- Participants</v>
      </c>
      <c r="DN11" t="str">
        <v>62250 - Incentives- Grants</v>
      </c>
      <c r="DO11" t="str">
        <v>62254 - Lumber</v>
      </c>
      <c r="DP11" t="str">
        <v>62255 - Steel &amp; Iron</v>
      </c>
      <c r="DQ11" t="str">
        <v>62256 - Concrete Pipes</v>
      </c>
      <c r="DR11" t="str">
        <v>62257 - Sand</v>
      </c>
      <c r="DS11" t="str">
        <v>62258 - Chat</v>
      </c>
      <c r="DT11" t="str">
        <v>62259 - Liquid Asphalt</v>
      </c>
      <c r="DU11" t="str">
        <v>62260 - Asphalt Plant Mix</v>
      </c>
      <c r="DV11" t="str">
        <v>62261 - Cement Slurry</v>
      </c>
      <c r="DW11" t="str">
        <v>62262 - Road Gravel</v>
      </c>
      <c r="DX11" t="str">
        <v>62263 - Hazardous Waste Disposal</v>
      </c>
      <c r="DY11" t="str">
        <v>62264 - Waste Disposal</v>
      </c>
      <c r="DZ11" t="str">
        <v>62265 - Trash / Litter Removal</v>
      </c>
      <c r="EA11" t="str">
        <v>62266 - Cement Sacrete</v>
      </c>
      <c r="EB11" t="str">
        <v>62267 - Signage</v>
      </c>
      <c r="EC11" t="str">
        <v>62268 - Surety Bonds</v>
      </c>
      <c r="ED11" t="str">
        <v>62269 - Death/Burial Expense</v>
      </c>
      <c r="EE11" t="str">
        <v>62270 - Line Stabilizer</v>
      </c>
      <c r="EF11" t="str">
        <v>62271 - Delivery Service</v>
      </c>
      <c r="EG11" t="str">
        <v>62275 - Usage Equipment</v>
      </c>
      <c r="EH11" t="str">
        <v>62280 - Usage Materials/Burdened</v>
      </c>
      <c r="EI11" t="str">
        <v>62285 - Fuel</v>
      </c>
      <c r="EJ11" t="str">
        <v>62310 - Petit Jury</v>
      </c>
      <c r="EK11" t="str">
        <v>62320 - Grand Jury</v>
      </c>
      <c r="EL11" t="str">
        <v>62330 - Visiting Judges</v>
      </c>
      <c r="EM11" t="str">
        <v>62340 - Visiting Court Reporters</v>
      </c>
      <c r="EN11" t="str">
        <v>62350 - Election Workers</v>
      </c>
      <c r="EO11" t="str">
        <v>62351 - DCCCD  Fitness Center</v>
      </c>
      <c r="EP11" t="str">
        <v>62352 - Room &amp; Board</v>
      </c>
      <c r="EQ11" t="str">
        <v>62353 - Cable Television</v>
      </c>
      <c r="ER11" t="str">
        <v>62354 - Relocation Expense</v>
      </c>
      <c r="ES11" t="str">
        <v>62355 - Miscellaneous Reimbursables</v>
      </c>
      <c r="ET11" t="str">
        <v>62356 - Maintenance Contracts</v>
      </c>
      <c r="EU11" t="str">
        <v>62357 - CPS Contracts</v>
      </c>
      <c r="EV11" t="str">
        <v>62358 - General Liability</v>
      </c>
      <c r="EW11" t="str">
        <v>62359 - Property Insurance</v>
      </c>
      <c r="EX11" t="str">
        <v>62360 - Insurance</v>
      </c>
      <c r="EY11" t="str">
        <v>62361 - Data Processing Contract</v>
      </c>
      <c r="EZ11" t="str">
        <v>62362 - Workers Comp (Courtesy Patrol)</v>
      </c>
      <c r="FA11" t="str">
        <v>62363 - Fire Fighting</v>
      </c>
      <c r="FB11" t="str">
        <v>62364 - Claims Against County</v>
      </c>
      <c r="FC11" t="str">
        <v>62365 - Janitorial Service -Contractual</v>
      </c>
      <c r="FD11" t="str">
        <v>62366 - Records Management Contracts</v>
      </c>
      <c r="FE11" t="str">
        <v>62367 - Other Contractual Services</v>
      </c>
      <c r="FF11" t="str">
        <v>62368 - Water Improvements - CDBG</v>
      </c>
      <c r="FG11" t="str">
        <v>62369 - Streets/Sidewalks - CDBG</v>
      </c>
      <c r="FH11" t="str">
        <v>62370 - Housing Reconstruction - CDBG</v>
      </c>
      <c r="FI11" t="str">
        <v>62371 - Transfer to State</v>
      </c>
      <c r="FJ11" t="str">
        <v>62372 - Indirect Costs</v>
      </c>
      <c r="FK11" t="str">
        <v>62373 - EMS Service</v>
      </c>
      <c r="FL11" t="str">
        <v>62374 - Mental Health State Contracts</v>
      </c>
      <c r="FM11" t="str">
        <v>62375 - Blight Removal/Demolition - CDBG</v>
      </c>
      <c r="FN11" t="str">
        <v>62376 - Housing Construction - CDBG</v>
      </c>
      <c r="FO11" t="str">
        <v>62377 - Building Improvements - CDBG</v>
      </c>
      <c r="FP11" t="str">
        <v>62378 - Sewer Improvements - CDBG</v>
      </c>
      <c r="FQ11" t="str">
        <v>62379 - Code Adminisstrator - CDBF</v>
      </c>
      <c r="FR11" t="str">
        <v>62405 - Tuition Reimbursement</v>
      </c>
      <c r="FS11" t="str">
        <v>62410 - Substitute Court Reporters</v>
      </c>
      <c r="FT11" t="str">
        <v>62430 - Consulting Fees</v>
      </c>
      <c r="FU11" t="str">
        <v>62440 - Classroom Training</v>
      </c>
      <c r="FV11" t="str">
        <v>62460 - Training Fees</v>
      </c>
      <c r="FW11" t="str">
        <v>62462 - Registration Fees - Training</v>
      </c>
      <c r="FX11" t="str">
        <v>62465 - Court Appointed Masters/Refere</v>
      </c>
      <c r="FY11" t="str">
        <v>62470 - Court Appted Atty - Other allowable Exp District Court</v>
      </c>
      <c r="FZ11" t="str">
        <v>62471 - Court Appted Atty - Other allowable Exp County Court</v>
      </c>
      <c r="GA11" t="str">
        <v>62472 - Court Appted Atty - Other allowable Exp Appeals</v>
      </c>
      <c r="GB11" t="str">
        <v>62473 - Court Appted Atty - Misdemeanor</v>
      </c>
      <c r="GC11" t="str">
        <v>62474 - Court Appted Atty - County Court Appeal</v>
      </c>
      <c r="GD11" t="str">
        <v>62475 - Court Appted Atty - Felony</v>
      </c>
      <c r="GE11" t="str">
        <v>62476 - Court Appted Atty - Captial Murder</v>
      </c>
      <c r="GF11" t="str">
        <v>62477 - Court Appted Atty - Writs</v>
      </c>
      <c r="GG11" t="str">
        <v>62478 - Court Appted Atty - Investigator</v>
      </c>
      <c r="GH11" t="str">
        <v>62479 - Court Appted Atty -Child Welfare</v>
      </c>
      <c r="GI11" t="str">
        <v>62480 - Court Appted Atty - Delinquency</v>
      </c>
      <c r="GJ11" t="str">
        <v>62481 - Court Appointed Atty. -   Death Penalty</v>
      </c>
      <c r="GK11" t="str">
        <v>62482 - Court Appted Atty - No Charges</v>
      </c>
      <c r="GL11" t="str">
        <v>62483 - Court Appted Atty - District Court Appeal</v>
      </c>
      <c r="GM11" t="str">
        <v>62484 - Courty Appted Atty - Other allowable Exp Capital</v>
      </c>
      <c r="GN11" t="str">
        <v>62485 - Ct. Appt. Ad-Iitem Full Guardianship</v>
      </c>
      <c r="GO11" t="str">
        <v>62486 - Court Appointed Advocates</v>
      </c>
      <c r="GP11" t="str">
        <v>62488 - Trial Expense Other Court Costs</v>
      </c>
      <c r="GQ11" t="str">
        <v>62491 - Transcripts of Proceedings</v>
      </c>
      <c r="GR11" t="str">
        <v>62492 - Mediators</v>
      </c>
      <c r="GS11" t="str">
        <v>62493 - Witness Fees</v>
      </c>
      <c r="GT11" t="str">
        <v>62494 - Expenses -Visiting Judges &amp; CT Reporters</v>
      </c>
      <c r="GU11" t="str">
        <v>62495 - Attorney Pro Tem</v>
      </c>
      <c r="GV11" t="str">
        <v>62496 - Appraisal District Share</v>
      </c>
      <c r="GW11" t="str">
        <v>62497 - Expert Testimony - Non PSYCH</v>
      </c>
      <c r="GX11" t="str">
        <v>62498 - Expert Testimony - Psych</v>
      </c>
      <c r="GY11" t="str">
        <v>62499 - Expert Testimony - Non Psych Capital</v>
      </c>
      <c r="GZ11" t="str">
        <v>62500 - Expert Testimony - PD</v>
      </c>
      <c r="HA11" t="str">
        <v>62501 - Expert Testimony - Psych Capital</v>
      </c>
      <c r="HB11" t="str">
        <v>62502 - Capital Public Defender Expert Witness</v>
      </c>
      <c r="HC11" t="str">
        <v>62505 - Investigator - Capital</v>
      </c>
      <c r="HD11" t="str">
        <v>62510 - Ammunition/Explosives</v>
      </c>
      <c r="HE11" t="str">
        <v>62520 - Crime Scene Supplies</v>
      </c>
      <c r="HF11" t="str">
        <v>62530 - Law Enforcement Badges</v>
      </c>
      <c r="HG11" t="str">
        <v>62535 - Bulletproof Vests</v>
      </c>
      <c r="HH11" t="str">
        <v>62540 - Groceries</v>
      </c>
      <c r="HI11" t="str">
        <v>62543 - Vehicles Insurance</v>
      </c>
      <c r="HJ11" t="str">
        <v>62544 - Other</v>
      </c>
      <c r="HK11" t="str">
        <v>62545 - Household Utensils</v>
      </c>
      <c r="HL11" t="str">
        <v>62550 - Kitchen Supplies</v>
      </c>
      <c r="HM11" t="str">
        <v>62555 - Detention Supplies</v>
      </c>
      <c r="HN11" t="str">
        <v>62556 - Personal Care Toiletries</v>
      </c>
      <c r="HO11" t="str">
        <v>62560 - Land-Open Spaces and PW</v>
      </c>
      <c r="HP11" t="str">
        <v>62565 - Citi Lead Projects - Public Wks</v>
      </c>
      <c r="HQ11" t="str">
        <v>62567 - Professional Services</v>
      </c>
      <c r="HR11" t="str">
        <v>62568 - R O W</v>
      </c>
      <c r="HS11" t="str">
        <v>62569 - Land Improvment- Highways and Streets</v>
      </c>
      <c r="HT11" t="str">
        <v>62570 - Construction</v>
      </c>
      <c r="HU11" t="str">
        <v>62571 - Special Commissioners</v>
      </c>
      <c r="HV11" t="str">
        <v>62575 - Clothing  &amp;  Bedding</v>
      </c>
      <c r="HW11" t="str">
        <v>62580 - Reserve Deputy Bond</v>
      </c>
      <c r="HX11" t="str">
        <v>62585 - Informant Fees</v>
      </c>
      <c r="HY11" t="str">
        <v>62590 - County Auto Maintenance</v>
      </c>
      <c r="HZ11" t="str">
        <v>62595 - Vehicle Emissions Repairs</v>
      </c>
      <c r="IA11" t="str">
        <v>62610 - Auto Parts &amp; Supplies</v>
      </c>
      <c r="IB11" t="str">
        <v>62620 - Towing / Road Service</v>
      </c>
      <c r="IC11" t="str">
        <v>62630 - Radio Parts &amp; Supplies</v>
      </c>
      <c r="ID11" t="str">
        <v>62635 - Materials and Supplies</v>
      </c>
      <c r="IE11" t="str">
        <v>62640 - Maintenance/Labor on Building/Office Equipment</v>
      </c>
      <c r="IF11" t="str">
        <v>62650 - Special Equipment Maintenance</v>
      </c>
      <c r="IG11" t="str">
        <v>62660 - Computer Maintenance (Non Contractual)</v>
      </c>
      <c r="IH11" t="str">
        <v>62670 - Maintenance</v>
      </c>
      <c r="II11" t="str">
        <v>62680 - Building Material</v>
      </c>
      <c r="IJ11" t="str">
        <v>62690 - Hardware &amp; Electrical Supplies</v>
      </c>
      <c r="IK11" t="str">
        <v>62710 - Plumbing Supplies</v>
      </c>
      <c r="IL11" t="str">
        <v>62720 - Janitorial Supplies</v>
      </c>
      <c r="IM11" t="str">
        <v>62730 - Small Tools</v>
      </c>
      <c r="IN11" t="str">
        <v>62740 - Painting Supplies</v>
      </c>
      <c r="IO11" t="str">
        <v>62750 - Welding Supplies</v>
      </c>
      <c r="IP11" t="str">
        <v>62760 - Ground Maintenance</v>
      </c>
      <c r="IQ11" t="str">
        <v>62770 - Extermination/Fumigation</v>
      </c>
      <c r="IR11" t="str">
        <v>62810 - Groceries-Other</v>
      </c>
      <c r="IS11" t="str">
        <v>62815 - Jury Room Supplies</v>
      </c>
      <c r="IT11" t="str">
        <v>62818 - FM-Minor Building Alterations</v>
      </c>
      <c r="IU11" t="str">
        <v>62820 - Agricultural Supplies</v>
      </c>
      <c r="IV11" t="str">
        <v>62825 - Animal &amp; Livestock Feed &amp; Supplies</v>
      </c>
      <c r="IW11" t="str">
        <v>62830 - Animal Disposal</v>
      </c>
      <c r="IX11" t="str">
        <v>62835 - Autopsy Supplies</v>
      </c>
      <c r="IY11" t="str">
        <v>62840 - Laboratory Supplies</v>
      </c>
      <c r="IZ11" t="str">
        <v>62845 - Chemicals</v>
      </c>
      <c r="JA11" t="str">
        <v>62846 - Cylinder Gases</v>
      </c>
      <c r="JB11" t="str">
        <v>62847 - Drafting /Survey Supplies</v>
      </c>
      <c r="JC11" t="str">
        <v>62860 - FM-ADA Improvements</v>
      </c>
      <c r="JD11" t="str">
        <v>62861 - FM-Flooring updates</v>
      </c>
      <c r="JE11" t="str">
        <v>62862 - FM-Environmental Remediation</v>
      </c>
      <c r="JF11" t="str">
        <v>62863 - FM-HVAC Repair</v>
      </c>
      <c r="JG11" t="str">
        <v>62864 - FM-Minor Building Alterations</v>
      </c>
      <c r="JH11" t="str">
        <v>62865 - FM-Landscaping</v>
      </c>
      <c r="JI11" t="str">
        <v>62866 - FM-ADA Improvements</v>
      </c>
      <c r="JJ11" t="str">
        <v>62867 - FM-Lighting</v>
      </c>
      <c r="JK11" t="str">
        <v>62868 - FM-Other Facility Expense</v>
      </c>
      <c r="JL11" t="str">
        <v>62869 - FM-Fire Alarm&amp; Smoke Detectors</v>
      </c>
      <c r="JM11" t="str">
        <v>62871 - FM-Other Facility Expense</v>
      </c>
      <c r="JN11" t="str">
        <v>62872 - FM-Parking Program</v>
      </c>
      <c r="JO11" t="str">
        <v>62873 - FM-Emergency Management System</v>
      </c>
      <c r="JP11" t="str">
        <v>62874 - FM-Electrical</v>
      </c>
      <c r="JQ11" t="str">
        <v>62875 - FM-Plumbing</v>
      </c>
      <c r="JR11" t="str">
        <v>62876 - FM-Elevators</v>
      </c>
      <c r="JS11" t="str">
        <v>62880 - Election Supplies</v>
      </c>
      <c r="JT11" t="str">
        <v>62890 - Voting Machine Supplies</v>
      </c>
      <c r="JU11" t="str">
        <v>62910 - Voting Machine Transportation</v>
      </c>
      <c r="JV11" t="str">
        <v>62920 - Drug &amp; Medical Supplies</v>
      </c>
      <c r="JW11" t="str">
        <v>62930 - Photo Supplies</v>
      </c>
      <c r="JX11" t="str">
        <v>62935 - Two-Way Radios</v>
      </c>
      <c r="JY11" t="str">
        <v>62940 - Laundry &amp; Cleaning Supplies</v>
      </c>
      <c r="JZ11" t="str">
        <v>62950 - Books &amp; Supplements</v>
      </c>
      <c r="KA11" t="str">
        <v>62960 - Training Supplies</v>
      </c>
      <c r="KB11" t="str">
        <v>62970 - Uniforms</v>
      </c>
      <c r="KC11" t="str">
        <v>62975 - Payment Old Cancelled Warrants</v>
      </c>
      <c r="KD11" t="str">
        <v>62980 - Auto Expense - Incidental</v>
      </c>
      <c r="KE11" t="str">
        <v>62990 - Special Allocation - Welfare Dept.</v>
      </c>
      <c r="KF11" t="str">
        <v>62995 - Lease Expenses</v>
      </c>
      <c r="KG11" t="str">
        <v>63101 - GT6112-Substitute Teacher Salaries</v>
      </c>
      <c r="KH11" t="str">
        <v>63102 - GT6119-Teachers and Other Prof</v>
      </c>
      <c r="KI11" t="str">
        <v>63103 - GT6121-Extra Duty Pay /Overtime</v>
      </c>
      <c r="KJ11" t="str">
        <v>63104 - GT6129-Support Salaries</v>
      </c>
      <c r="KK11" t="str">
        <v>63105 - GT6141-Social Security / Medic</v>
      </c>
      <c r="KL11" t="str">
        <v>63106 - GT6142-Group Health and Life I</v>
      </c>
      <c r="KM11" t="str">
        <v>63107 - GT6143-Workers Compensation</v>
      </c>
      <c r="KN11" t="str">
        <v>63108 - GT6145-Unemployment Compensation</v>
      </c>
      <c r="KO11" t="str">
        <v>63109 - GT6146-Teacher Retirement / TR</v>
      </c>
      <c r="KP11" t="str">
        <v>63110 - GT6200-No Description</v>
      </c>
      <c r="KQ11" t="str">
        <v>63111 - GT6211-Legal Services</v>
      </c>
      <c r="KR11" t="str">
        <v>63112 - GT6212-Audit Services</v>
      </c>
      <c r="KS11" t="str">
        <v>63113 - GT6239-Education Service Center</v>
      </c>
      <c r="KT11" t="str">
        <v>63114 - GT6249-Maintenance and Repair</v>
      </c>
      <c r="KU11" t="str">
        <v>63115 - GT6259-Utilities</v>
      </c>
      <c r="KV11" t="str">
        <v>63116 - GT6269-Rentals - Operating Lea</v>
      </c>
      <c r="KW11" t="str">
        <v>63117 - GT6299-No Description</v>
      </c>
      <c r="KX11" t="str">
        <v>63118 - GT6319-Supplies for Maintenanc</v>
      </c>
      <c r="KY11" t="str">
        <v>63119 - GT6321-Textbooks</v>
      </c>
      <c r="KZ11" t="str">
        <v>63120 - GT6329-No Description</v>
      </c>
      <c r="LA11" t="str">
        <v>63121 - GT6339-Testing Materials</v>
      </c>
      <c r="LB11" t="str">
        <v>63122 - GT6399-Supplies and Materials</v>
      </c>
      <c r="LC11" t="str">
        <v>63123 - GT6411-Employee Travel</v>
      </c>
      <c r="LD11" t="str">
        <v>63124 - GT6429-Insurance Cost</v>
      </c>
      <c r="LE11" t="str">
        <v>63125 - GT6494-No Description</v>
      </c>
      <c r="LF11" t="str">
        <v>63126 - GT6499-Fees, Dues and Other Ex</v>
      </c>
      <c r="LG11" t="str">
        <v>67520 - Interest Payment</v>
      </c>
      <c r="LH11" t="str">
        <v>67525 - Premium &amp; Discount Amortization - Debt</v>
      </c>
      <c r="LI11" t="str">
        <v>67530 - Principal Payment</v>
      </c>
      <c r="LJ11" t="str">
        <v>67532 - Debt Issuance Costs</v>
      </c>
      <c r="LK11" t="str">
        <v>67535 - Deferred Debt Issuance Amortization</v>
      </c>
      <c r="LL11" t="str">
        <v>68001 - Property - Budget Only</v>
      </c>
      <c r="LM11" t="str">
        <v>68010 - Engineering &amp; Design ( Other than CMAQ)</v>
      </c>
      <c r="LN11" t="str">
        <v>68011 - Capital Outlay Other</v>
      </c>
      <c r="LO11" t="str">
        <v>68020 - Professional/Consultant Fees</v>
      </c>
      <c r="LP11" t="str">
        <v>68050 - Administrative Costs- Property</v>
      </c>
      <c r="LQ11" t="str">
        <v>68110 - Land - DO NOT USE</v>
      </c>
      <c r="LR11" t="str">
        <v>68111 - Land-NEW</v>
      </c>
      <c r="LS11" t="str">
        <v>68115 - Land Improvements</v>
      </c>
      <c r="LT11" t="str">
        <v>68116 - Land Improvements-NEW</v>
      </c>
      <c r="LU11" t="str">
        <v>68120 - Buildings</v>
      </c>
      <c r="LV11" t="str">
        <v>68121 - Building Reno - 20 year</v>
      </c>
      <c r="LW11" t="str">
        <v>68130 - Building Improvements</v>
      </c>
      <c r="LX11" t="str">
        <v>68131 - Tenant Build Out - Leasehold</v>
      </c>
      <c r="LY11" t="str">
        <v>68132 - Major Elevator Improvements</v>
      </c>
      <c r="LZ11" t="str">
        <v>68136 - Capx Temp Buildings</v>
      </c>
      <c r="MA11" t="str">
        <v>68141 - R-O-W - Land</v>
      </c>
      <c r="MB11" t="str">
        <v>68144 - R-O-W - Appraisers Fees</v>
      </c>
      <c r="MC11" t="str">
        <v>68147 - R-O-W - Title Expense</v>
      </c>
      <c r="MD11" t="str">
        <v>68149 - R-O-W - Sole Expense of State</v>
      </c>
      <c r="ME11" t="str">
        <v>68180 - Property Inspection</v>
      </c>
      <c r="MF11" t="str">
        <v>68185 - Archeological Survey</v>
      </c>
      <c r="MG11" t="str">
        <v>68190 - Architects Fees</v>
      </c>
      <c r="MH11" t="str">
        <v>68210 - Construction in Progress_A08210</v>
      </c>
      <c r="MI11" t="str">
        <v>68293 - Computer Hardware - Non capital outlay</v>
      </c>
      <c r="MJ11" t="str">
        <v>68294 - Computer Software As A Service - Not capitallized</v>
      </c>
      <c r="MK11" t="str">
        <v>68295 - Software Purchase - Non CAP</v>
      </c>
      <c r="ML11" t="str">
        <v>68311 - Roads</v>
      </c>
      <c r="MM11" t="str">
        <v>68312 - Bridges</v>
      </c>
      <c r="MN11" t="str">
        <v>68314 - Quality Control - Roads &amp; Bridge</v>
      </c>
      <c r="MO11" t="str">
        <v>68318 - Capital exp-cities</v>
      </c>
      <c r="MP11" t="str">
        <v>68319 - Capital - Contra (Reimbursement from Cities</v>
      </c>
      <c r="MQ11" t="str">
        <v>68330 - Curb, Gutter, &amp; Drainage</v>
      </c>
      <c r="MR11" t="str">
        <v>68399 - Capital-contra-cities</v>
      </c>
      <c r="MS11" t="str">
        <v>68410 - Furniture &amp; Equipment</v>
      </c>
      <c r="MT11" t="str">
        <v>68414 - Office Equipment</v>
      </c>
      <c r="MU11" t="str">
        <v>68415 - Equipment, Fixed Assets</v>
      </c>
      <c r="MV11" t="str">
        <v>68416 - Medical Equipment</v>
      </c>
      <c r="MW11" t="str">
        <v>68417 - Telephone Equipment</v>
      </c>
      <c r="MX11" t="str">
        <v>68418 - General Equipment</v>
      </c>
      <c r="MY11" t="str">
        <v>68419 - Laundry Equipment</v>
      </c>
      <c r="MZ11" t="str">
        <v>68520 - Telecommunication Equipment</v>
      </c>
      <c r="NA11" t="str">
        <v>68530 - Law Library Books (Complete Se</v>
      </c>
      <c r="NB11" t="str">
        <v>68610 - Special Equipment Maintenance</v>
      </c>
      <c r="NC11" t="str">
        <v>68615 - Road Construction Equipment</v>
      </c>
      <c r="ND11" t="str">
        <v>68616 - Laboratory Equipment</v>
      </c>
      <c r="NE11" t="str">
        <v>68620 - Vehicles</v>
      </c>
      <c r="NF11" t="str">
        <v>68621 - Electric Vehicles</v>
      </c>
      <c r="NG11" t="str">
        <v>68625 - Trucks</v>
      </c>
      <c r="NH11" t="str">
        <v>68630 - Computer Hardware</v>
      </c>
      <c r="NI11" t="str">
        <v>68639 - Software - Other Exp</v>
      </c>
      <c r="NJ11" t="str">
        <v>68640 - Computer Software over $10000</v>
      </c>
      <c r="NK11" t="str">
        <v>68641 - Software Dev, Imp, Cons Fees</v>
      </c>
      <c r="NL11" t="str">
        <v>68642 - Leases NonCapitalized F196 only</v>
      </c>
      <c r="NM11" t="str">
        <v>68643 - Capital Leases</v>
      </c>
      <c r="NN11" t="str">
        <v>68708 - Property - Traffic Signs</v>
      </c>
      <c r="NO11" t="str">
        <v>68713 - Property - Kitchen Equipment</v>
      </c>
      <c r="NP11" t="str">
        <v>68801 - Flooring Updates</v>
      </c>
      <c r="NQ11" t="str">
        <v>68803 - FM-Electrical</v>
      </c>
      <c r="NR11" t="str">
        <v>68806 - FM-Energy Management system</v>
      </c>
      <c r="NS11" t="str">
        <v>68809 - FM-Environmental Remediation</v>
      </c>
      <c r="NT11" t="str">
        <v>68812 - FM-Fire Alarm&amp; Smoke Detectors</v>
      </c>
      <c r="NU11" t="str">
        <v>68815 - FM-HVAC Repair</v>
      </c>
      <c r="NV11" t="str">
        <v>68818 - FM-Minor building alterations</v>
      </c>
      <c r="NW11" t="str">
        <v>68821 - FM-Painting</v>
      </c>
      <c r="NX11" t="str">
        <v>68824 - FM-Parking Program</v>
      </c>
      <c r="NY11" t="str">
        <v>68827 - FM_Plumbing</v>
      </c>
      <c r="NZ11" t="str">
        <v>68830 - FM-Roofing</v>
      </c>
      <c r="OA11" t="str">
        <v>68833 - Telcom</v>
      </c>
      <c r="OB11" t="str">
        <v>68836 - FM-Waterproofing</v>
      </c>
      <c r="OC11" t="str">
        <v>68839 - FM-Windows</v>
      </c>
      <c r="OD11" t="str">
        <v>68842 - FM-Landscaping</v>
      </c>
      <c r="OE11" t="str">
        <v>68845 - FM-ADA Improvements</v>
      </c>
      <c r="OF11" t="str">
        <v>68851 - FM-Lighting</v>
      </c>
      <c r="OG11" t="str">
        <v>68871 - FM-Other Facility Expense</v>
      </c>
      <c r="OH11" t="str">
        <v>68950 - Depreciation</v>
      </c>
      <c r="OI11" t="str">
        <v xml:space="preserve">68951 - Amortization </v>
      </c>
      <c r="OJ11" t="str">
        <v>68955 - Depreciation Adjustment - FA</v>
      </c>
      <c r="OK11" t="str">
        <v>68960 - Gain/Loss - NBV - FA</v>
      </c>
      <c r="OL11" t="str">
        <v>68961 - Cost of Removal Gain/Loss</v>
      </c>
      <c r="OM11" t="str">
        <v>69305 - Retiree-Health</v>
      </c>
      <c r="ON11" t="str">
        <v>69310 - W. Comp. Admin. Fee Expenses</v>
      </c>
      <c r="OO11" t="str">
        <v>69315 - Prescriptions</v>
      </c>
      <c r="OP11" t="str">
        <v>69320 - Administrative Fees-INS TRUST</v>
      </c>
      <c r="OQ11" t="str">
        <v>69325 - Trust - Section 125 Flex Claims</v>
      </c>
      <c r="OR11" t="str">
        <v>69330 - Trust - Optumhealth Bank</v>
      </c>
      <c r="OS11" t="str">
        <v>69335 - Trust - Miscellaneous Expenses</v>
      </c>
      <c r="OT11" t="str">
        <v>69340 - North Texas Alliance</v>
      </c>
      <c r="OU11" t="str">
        <v>69345 - Trust - Texas Health Choice</v>
      </c>
      <c r="OV11" t="str">
        <v>69350 - Trust - Safeguard Dental</v>
      </c>
      <c r="OW11" t="str">
        <v>69355 - Trust-Mental Health Network services</v>
      </c>
      <c r="OX11" t="str">
        <v>69360 - Trust - Refunds Medical Payments</v>
      </c>
      <c r="OY11" t="str">
        <v>69365 - Affordalbe Care ACT</v>
      </c>
      <c r="OZ11" t="str">
        <v>69370 - Special &amp; Trust Disbursements</v>
      </c>
      <c r="PA11" t="str">
        <v>69375 - ISF-Workers Comp Expenses</v>
      </c>
    </row>
    <row r="12" spans="1:417" x14ac:dyDescent="0.25">
      <c r="A12" t="str" cm="1">
        <f t="array" ref="A12:PA12">TRANSPOSE(_xlfn._xlws.SORT(_xlfn._xlws.FILTER(TableAccount[Account List],ISNUMBER(SEARCH(Travel!AA13,TableAccount[Account List])))))</f>
        <v>61010 - Salaries - Official</v>
      </c>
      <c r="B12" t="str">
        <v>61011 - District Court Judges(Tex. Govt. Code Sec. 659.012(a)(1))</v>
      </c>
      <c r="C12" t="str">
        <v>61012 - Court of Appeals Justices(Tex. Govt. Code Sec. 659.012(a)(2))</v>
      </c>
      <c r="D12" t="str">
        <v>61013 - Supreme Court Justices &amp; Court of Criminal Appeals Judges(Tex. Govt. Code Sec. 659.012(a)(3))</v>
      </c>
      <c r="E12" t="str">
        <v>61014 - County Court at Law Judges (Tex. Govt. Code Sec. 25.0005)</v>
      </c>
      <c r="F12" t="str">
        <v>61015 - Probate Court Judges(Tex. Govt. Code Sec. 25.0023)</v>
      </c>
      <c r="G12" t="str">
        <v>61016 - Appointed Directors</v>
      </c>
      <c r="H12" t="str">
        <v>61020 - Salaries - Assistant</v>
      </c>
      <c r="I12" t="str">
        <v>61025 - Supplemental Pay</v>
      </c>
      <c r="J12" t="str">
        <v>61030 - Salaries - Court Coordinators</v>
      </c>
      <c r="K12" t="str">
        <v>61040 - Salaries - Court Reporters</v>
      </c>
      <c r="L12" t="str">
        <v>61050 - Salaries - Overtime</v>
      </c>
      <c r="M12" t="str">
        <v>61060 - Salaries - Extra Help</v>
      </c>
      <c r="N12" t="str">
        <v>61061 - Salaries - Part-time Regular</v>
      </c>
      <c r="O12" t="str">
        <v>61062 - Salaries - Part-time Temporary</v>
      </c>
      <c r="P12" t="str">
        <v>61070 - Automobile Allowance</v>
      </c>
      <c r="Q12" t="str">
        <v>61080 - Mileage Reimbursement</v>
      </c>
      <c r="R12" t="str">
        <v>61090 - Salary Lag Account</v>
      </c>
      <c r="S12" t="str">
        <v>61110 - Social Security</v>
      </c>
      <c r="T12" t="str">
        <v>61111 - FICA_A01111</v>
      </c>
      <c r="U12" t="str">
        <v>61112 - Medicare_A01112</v>
      </c>
      <c r="V12" t="str">
        <v>61113 - PARS</v>
      </c>
      <c r="W12" t="str">
        <v>61120 - Sick Leave Payoff</v>
      </c>
      <c r="X12" t="str">
        <v>61140 - Insurance -Employer</v>
      </c>
      <c r="Y12" t="str">
        <v>61150 - Fringe Benefits Retirement-Employer</v>
      </c>
      <c r="Z12" t="str">
        <v>61160 - Unemployment Insurance</v>
      </c>
      <c r="AA12" t="str">
        <v>61190 - Workers Compensation- County</v>
      </c>
      <c r="AB12" t="str">
        <v>62001 - Operating - Budget Only</v>
      </c>
      <c r="AC12" t="str">
        <v>62010 - Advertising</v>
      </c>
      <c r="AD12" t="str">
        <v>62011 - Classified Advertising</v>
      </c>
      <c r="AE12" t="str">
        <v>62012 - Advertisement for Bids</v>
      </c>
      <c r="AF12" t="str">
        <v>62013 - Legal Notices</v>
      </c>
      <c r="AG12" t="str">
        <v>62014 - Other</v>
      </c>
      <c r="AH12" t="str">
        <v>62015 - Forfeiture Disbursements</v>
      </c>
      <c r="AI12" t="str">
        <v>62021 - Truck  Rental</v>
      </c>
      <c r="AJ12" t="str">
        <v>62022 - Equipment Rental</v>
      </c>
      <c r="AK12" t="str">
        <v>62023 - Building Rental</v>
      </c>
      <c r="AL12" t="str">
        <v>62024 - Other  Rental</v>
      </c>
      <c r="AM12" t="str">
        <v>62025 - Voting Machine Rental</v>
      </c>
      <c r="AN12" t="str">
        <v>62026 - Business Travel</v>
      </c>
      <c r="AO12" t="str">
        <v>62027 - Conference Travel</v>
      </c>
      <c r="AP12" t="str">
        <v>62028 - Legislative Travel</v>
      </c>
      <c r="AQ12" t="str">
        <v>62029 - Recruiting Travel</v>
      </c>
      <c r="AR12" t="str">
        <v>62030 - Administrative Expense</v>
      </c>
      <c r="AS12" t="str">
        <v>62031 - Administrative Expense Contra</v>
      </c>
      <c r="AT12" t="str">
        <v>62035 - Late Fees/Finance Charges</v>
      </c>
      <c r="AU12" t="str">
        <v>62036 - Day Treatment Program</v>
      </c>
      <c r="AV12" t="str">
        <v>62037 - Electronic Monitoring</v>
      </c>
      <c r="AW12" t="str">
        <v>62038 - Juvenile Groceries</v>
      </c>
      <c r="AX12" t="str">
        <v>62039 - Emergency Foster Care</v>
      </c>
      <c r="AY12" t="str">
        <v>62040 - Emergency Food Assistance</v>
      </c>
      <c r="AZ12" t="str">
        <v>62041 - Emergency Medical Assistance</v>
      </c>
      <c r="BA12" t="str">
        <v>62042 - School/Recreation Expense</v>
      </c>
      <c r="BB12" t="str">
        <v>62043 - Residential Placement</v>
      </c>
      <c r="BC12" t="str">
        <v>62044 - Medical Expenses</v>
      </c>
      <c r="BD12" t="str">
        <v>62050 - Conference/Staff Development Expense</v>
      </c>
      <c r="BE12" t="str">
        <v>62080 - Dues &amp; Subscriptions</v>
      </c>
      <c r="BF12" t="str">
        <v>62081 - Organizational Dues</v>
      </c>
      <c r="BG12" t="str">
        <v>62082 - Subscriptions</v>
      </c>
      <c r="BH12" t="str">
        <v>62083 - Refunds</v>
      </c>
      <c r="BI12" t="str">
        <v>62084 - Reporting Vital Statistics</v>
      </c>
      <c r="BJ12" t="str">
        <v>62090 - Property Less than $5000</v>
      </c>
      <c r="BK12" t="str">
        <v>62093 - Computer Hardware less than $5000</v>
      </c>
      <c r="BL12" t="str">
        <v>62094 - Software as a service</v>
      </c>
      <c r="BM12" t="str">
        <v>62095 - Computer Software</v>
      </c>
      <c r="BN12" t="str">
        <v>62097 - Radios less than $5000 (8/30/01)</v>
      </c>
      <c r="BO12" t="str">
        <v>62098 - Weapons - Guns, Rifles</v>
      </c>
      <c r="BP12" t="str">
        <v>62125 - Questioned Cost Reimbursement</v>
      </c>
      <c r="BQ12" t="str">
        <v>62136 - Court Appointed Interpreter</v>
      </c>
      <c r="BR12" t="str">
        <v>62140 - Transportation Assistance</v>
      </c>
      <c r="BS12" t="str">
        <v>62150 - License &amp; Permit Fees</v>
      </c>
      <c r="BT12" t="str">
        <v>62151 - Rental Assistance- Emergency</v>
      </c>
      <c r="BU12" t="str">
        <v>62152 - Rental Assistance - Long Term</v>
      </c>
      <c r="BV12" t="str">
        <v>62153 - Rental Assistance - Client ERAP</v>
      </c>
      <c r="BW12" t="str">
        <v>62154 - Furnishings Assistance</v>
      </c>
      <c r="BX12" t="str">
        <v>62155 - Juror Housing &amp; Meals</v>
      </c>
      <c r="BY12" t="str">
        <v>62156 - Notary /Bonds Fees</v>
      </c>
      <c r="BZ12" t="str">
        <v>62157 - Rental Assistance - Portability Vouchers</v>
      </c>
      <c r="CA12" t="str">
        <v>62160 - Office Supplies</v>
      </c>
      <c r="CB12" t="str">
        <v>62170 - Postage</v>
      </c>
      <c r="CC12" t="str">
        <v>62175 - Printing / Imaging Expense</v>
      </c>
      <c r="CD12" t="str">
        <v>62179 - Water/Sewer/Garbage</v>
      </c>
      <c r="CE12" t="str">
        <v>62180 - Emergency Assistance</v>
      </c>
      <c r="CF12" t="str">
        <v>62181 - Utilities Assistance - Elderly</v>
      </c>
      <c r="CG12" t="str">
        <v>62182 - Utilities Assistance - Emergency</v>
      </c>
      <c r="CH12" t="str">
        <v>62183 - Utilities Assistance - Co Payment</v>
      </c>
      <c r="CI12" t="str">
        <v>62184 - Utilities Assistance - Mortgage</v>
      </c>
      <c r="CJ12" t="str">
        <v>62185 - Utitlities Assitance - ERAP Client</v>
      </c>
      <c r="CK12" t="str">
        <v>62186 - Utilities Assistance</v>
      </c>
      <c r="CL12" t="str">
        <v>62187 - Utilities</v>
      </c>
      <c r="CM12" t="str">
        <v>62188 - Print Shop Expenses</v>
      </c>
      <c r="CN12" t="str">
        <v>62189 - Publications</v>
      </c>
      <c r="CO12" t="str">
        <v>62190 - Testing Expense</v>
      </c>
      <c r="CP12" t="str">
        <v>62191 - Mortgage Assistance</v>
      </c>
      <c r="CQ12" t="str">
        <v>62192 - Transportation Assistance</v>
      </c>
      <c r="CR12" t="str">
        <v>62195 - Other Miscellaneous</v>
      </c>
      <c r="CS12" t="str">
        <v>62200 - Engineering</v>
      </c>
      <c r="CT12" t="str">
        <v>62210 - Shipping &amp; Handing (Freight)</v>
      </c>
      <c r="CU12" t="str">
        <v>62211 - Telephones</v>
      </c>
      <c r="CV12" t="str">
        <v>62212 - Cellular Phones</v>
      </c>
      <c r="CW12" t="str">
        <v>62213 - Pagers</v>
      </c>
      <c r="CX12" t="str">
        <v>62214 - Internet Access</v>
      </c>
      <c r="CY12" t="str">
        <v>62215 - Telecom maintenance and repair</v>
      </c>
      <c r="CZ12" t="str">
        <v>62216 - Telecom contracts</v>
      </c>
      <c r="DA12" t="str">
        <v>62217 - Telecommunications</v>
      </c>
      <c r="DB12" t="str">
        <v>62218 - Telephone Reimbursement</v>
      </c>
      <c r="DC12" t="str">
        <v>62219 - Long Distance</v>
      </c>
      <c r="DD12" t="str">
        <v>62221 - Financial &amp; Audit</v>
      </c>
      <c r="DE12" t="str">
        <v>62222 - Sign Painting &amp; Lettering</v>
      </c>
      <c r="DF12" t="str">
        <v>62223 - Medical Services</v>
      </c>
      <c r="DG12" t="str">
        <v>62225 - Other Professional Fees</v>
      </c>
      <c r="DH12" t="str">
        <v>62226 - Professional Fees - Sub-Recipients</v>
      </c>
      <c r="DI12" t="str">
        <v>62227 - Collection Fees - Linebarger</v>
      </c>
      <c r="DJ12" t="str">
        <v>62228 - Judical Region - Local Issue</v>
      </c>
      <c r="DK12" t="str">
        <v>62229 - Contra - Reimbursement from Ci</v>
      </c>
      <c r="DL12" t="str">
        <v>62235 - DDA - Spendable Balance</v>
      </c>
      <c r="DM12" t="str">
        <v>62240 - Incentives- Participants</v>
      </c>
      <c r="DN12" t="str">
        <v>62250 - Incentives- Grants</v>
      </c>
      <c r="DO12" t="str">
        <v>62254 - Lumber</v>
      </c>
      <c r="DP12" t="str">
        <v>62255 - Steel &amp; Iron</v>
      </c>
      <c r="DQ12" t="str">
        <v>62256 - Concrete Pipes</v>
      </c>
      <c r="DR12" t="str">
        <v>62257 - Sand</v>
      </c>
      <c r="DS12" t="str">
        <v>62258 - Chat</v>
      </c>
      <c r="DT12" t="str">
        <v>62259 - Liquid Asphalt</v>
      </c>
      <c r="DU12" t="str">
        <v>62260 - Asphalt Plant Mix</v>
      </c>
      <c r="DV12" t="str">
        <v>62261 - Cement Slurry</v>
      </c>
      <c r="DW12" t="str">
        <v>62262 - Road Gravel</v>
      </c>
      <c r="DX12" t="str">
        <v>62263 - Hazardous Waste Disposal</v>
      </c>
      <c r="DY12" t="str">
        <v>62264 - Waste Disposal</v>
      </c>
      <c r="DZ12" t="str">
        <v>62265 - Trash / Litter Removal</v>
      </c>
      <c r="EA12" t="str">
        <v>62266 - Cement Sacrete</v>
      </c>
      <c r="EB12" t="str">
        <v>62267 - Signage</v>
      </c>
      <c r="EC12" t="str">
        <v>62268 - Surety Bonds</v>
      </c>
      <c r="ED12" t="str">
        <v>62269 - Death/Burial Expense</v>
      </c>
      <c r="EE12" t="str">
        <v>62270 - Line Stabilizer</v>
      </c>
      <c r="EF12" t="str">
        <v>62271 - Delivery Service</v>
      </c>
      <c r="EG12" t="str">
        <v>62275 - Usage Equipment</v>
      </c>
      <c r="EH12" t="str">
        <v>62280 - Usage Materials/Burdened</v>
      </c>
      <c r="EI12" t="str">
        <v>62285 - Fuel</v>
      </c>
      <c r="EJ12" t="str">
        <v>62310 - Petit Jury</v>
      </c>
      <c r="EK12" t="str">
        <v>62320 - Grand Jury</v>
      </c>
      <c r="EL12" t="str">
        <v>62330 - Visiting Judges</v>
      </c>
      <c r="EM12" t="str">
        <v>62340 - Visiting Court Reporters</v>
      </c>
      <c r="EN12" t="str">
        <v>62350 - Election Workers</v>
      </c>
      <c r="EO12" t="str">
        <v>62351 - DCCCD  Fitness Center</v>
      </c>
      <c r="EP12" t="str">
        <v>62352 - Room &amp; Board</v>
      </c>
      <c r="EQ12" t="str">
        <v>62353 - Cable Television</v>
      </c>
      <c r="ER12" t="str">
        <v>62354 - Relocation Expense</v>
      </c>
      <c r="ES12" t="str">
        <v>62355 - Miscellaneous Reimbursables</v>
      </c>
      <c r="ET12" t="str">
        <v>62356 - Maintenance Contracts</v>
      </c>
      <c r="EU12" t="str">
        <v>62357 - CPS Contracts</v>
      </c>
      <c r="EV12" t="str">
        <v>62358 - General Liability</v>
      </c>
      <c r="EW12" t="str">
        <v>62359 - Property Insurance</v>
      </c>
      <c r="EX12" t="str">
        <v>62360 - Insurance</v>
      </c>
      <c r="EY12" t="str">
        <v>62361 - Data Processing Contract</v>
      </c>
      <c r="EZ12" t="str">
        <v>62362 - Workers Comp (Courtesy Patrol)</v>
      </c>
      <c r="FA12" t="str">
        <v>62363 - Fire Fighting</v>
      </c>
      <c r="FB12" t="str">
        <v>62364 - Claims Against County</v>
      </c>
      <c r="FC12" t="str">
        <v>62365 - Janitorial Service -Contractual</v>
      </c>
      <c r="FD12" t="str">
        <v>62366 - Records Management Contracts</v>
      </c>
      <c r="FE12" t="str">
        <v>62367 - Other Contractual Services</v>
      </c>
      <c r="FF12" t="str">
        <v>62368 - Water Improvements - CDBG</v>
      </c>
      <c r="FG12" t="str">
        <v>62369 - Streets/Sidewalks - CDBG</v>
      </c>
      <c r="FH12" t="str">
        <v>62370 - Housing Reconstruction - CDBG</v>
      </c>
      <c r="FI12" t="str">
        <v>62371 - Transfer to State</v>
      </c>
      <c r="FJ12" t="str">
        <v>62372 - Indirect Costs</v>
      </c>
      <c r="FK12" t="str">
        <v>62373 - EMS Service</v>
      </c>
      <c r="FL12" t="str">
        <v>62374 - Mental Health State Contracts</v>
      </c>
      <c r="FM12" t="str">
        <v>62375 - Blight Removal/Demolition - CDBG</v>
      </c>
      <c r="FN12" t="str">
        <v>62376 - Housing Construction - CDBG</v>
      </c>
      <c r="FO12" t="str">
        <v>62377 - Building Improvements - CDBG</v>
      </c>
      <c r="FP12" t="str">
        <v>62378 - Sewer Improvements - CDBG</v>
      </c>
      <c r="FQ12" t="str">
        <v>62379 - Code Adminisstrator - CDBF</v>
      </c>
      <c r="FR12" t="str">
        <v>62405 - Tuition Reimbursement</v>
      </c>
      <c r="FS12" t="str">
        <v>62410 - Substitute Court Reporters</v>
      </c>
      <c r="FT12" t="str">
        <v>62430 - Consulting Fees</v>
      </c>
      <c r="FU12" t="str">
        <v>62440 - Classroom Training</v>
      </c>
      <c r="FV12" t="str">
        <v>62460 - Training Fees</v>
      </c>
      <c r="FW12" t="str">
        <v>62462 - Registration Fees - Training</v>
      </c>
      <c r="FX12" t="str">
        <v>62465 - Court Appointed Masters/Refere</v>
      </c>
      <c r="FY12" t="str">
        <v>62470 - Court Appted Atty - Other allowable Exp District Court</v>
      </c>
      <c r="FZ12" t="str">
        <v>62471 - Court Appted Atty - Other allowable Exp County Court</v>
      </c>
      <c r="GA12" t="str">
        <v>62472 - Court Appted Atty - Other allowable Exp Appeals</v>
      </c>
      <c r="GB12" t="str">
        <v>62473 - Court Appted Atty - Misdemeanor</v>
      </c>
      <c r="GC12" t="str">
        <v>62474 - Court Appted Atty - County Court Appeal</v>
      </c>
      <c r="GD12" t="str">
        <v>62475 - Court Appted Atty - Felony</v>
      </c>
      <c r="GE12" t="str">
        <v>62476 - Court Appted Atty - Captial Murder</v>
      </c>
      <c r="GF12" t="str">
        <v>62477 - Court Appted Atty - Writs</v>
      </c>
      <c r="GG12" t="str">
        <v>62478 - Court Appted Atty - Investigator</v>
      </c>
      <c r="GH12" t="str">
        <v>62479 - Court Appted Atty -Child Welfare</v>
      </c>
      <c r="GI12" t="str">
        <v>62480 - Court Appted Atty - Delinquency</v>
      </c>
      <c r="GJ12" t="str">
        <v>62481 - Court Appointed Atty. -   Death Penalty</v>
      </c>
      <c r="GK12" t="str">
        <v>62482 - Court Appted Atty - No Charges</v>
      </c>
      <c r="GL12" t="str">
        <v>62483 - Court Appted Atty - District Court Appeal</v>
      </c>
      <c r="GM12" t="str">
        <v>62484 - Courty Appted Atty - Other allowable Exp Capital</v>
      </c>
      <c r="GN12" t="str">
        <v>62485 - Ct. Appt. Ad-Iitem Full Guardianship</v>
      </c>
      <c r="GO12" t="str">
        <v>62486 - Court Appointed Advocates</v>
      </c>
      <c r="GP12" t="str">
        <v>62488 - Trial Expense Other Court Costs</v>
      </c>
      <c r="GQ12" t="str">
        <v>62491 - Transcripts of Proceedings</v>
      </c>
      <c r="GR12" t="str">
        <v>62492 - Mediators</v>
      </c>
      <c r="GS12" t="str">
        <v>62493 - Witness Fees</v>
      </c>
      <c r="GT12" t="str">
        <v>62494 - Expenses -Visiting Judges &amp; CT Reporters</v>
      </c>
      <c r="GU12" t="str">
        <v>62495 - Attorney Pro Tem</v>
      </c>
      <c r="GV12" t="str">
        <v>62496 - Appraisal District Share</v>
      </c>
      <c r="GW12" t="str">
        <v>62497 - Expert Testimony - Non PSYCH</v>
      </c>
      <c r="GX12" t="str">
        <v>62498 - Expert Testimony - Psych</v>
      </c>
      <c r="GY12" t="str">
        <v>62499 - Expert Testimony - Non Psych Capital</v>
      </c>
      <c r="GZ12" t="str">
        <v>62500 - Expert Testimony - PD</v>
      </c>
      <c r="HA12" t="str">
        <v>62501 - Expert Testimony - Psych Capital</v>
      </c>
      <c r="HB12" t="str">
        <v>62502 - Capital Public Defender Expert Witness</v>
      </c>
      <c r="HC12" t="str">
        <v>62505 - Investigator - Capital</v>
      </c>
      <c r="HD12" t="str">
        <v>62510 - Ammunition/Explosives</v>
      </c>
      <c r="HE12" t="str">
        <v>62520 - Crime Scene Supplies</v>
      </c>
      <c r="HF12" t="str">
        <v>62530 - Law Enforcement Badges</v>
      </c>
      <c r="HG12" t="str">
        <v>62535 - Bulletproof Vests</v>
      </c>
      <c r="HH12" t="str">
        <v>62540 - Groceries</v>
      </c>
      <c r="HI12" t="str">
        <v>62543 - Vehicles Insurance</v>
      </c>
      <c r="HJ12" t="str">
        <v>62544 - Other</v>
      </c>
      <c r="HK12" t="str">
        <v>62545 - Household Utensils</v>
      </c>
      <c r="HL12" t="str">
        <v>62550 - Kitchen Supplies</v>
      </c>
      <c r="HM12" t="str">
        <v>62555 - Detention Supplies</v>
      </c>
      <c r="HN12" t="str">
        <v>62556 - Personal Care Toiletries</v>
      </c>
      <c r="HO12" t="str">
        <v>62560 - Land-Open Spaces and PW</v>
      </c>
      <c r="HP12" t="str">
        <v>62565 - Citi Lead Projects - Public Wks</v>
      </c>
      <c r="HQ12" t="str">
        <v>62567 - Professional Services</v>
      </c>
      <c r="HR12" t="str">
        <v>62568 - R O W</v>
      </c>
      <c r="HS12" t="str">
        <v>62569 - Land Improvment- Highways and Streets</v>
      </c>
      <c r="HT12" t="str">
        <v>62570 - Construction</v>
      </c>
      <c r="HU12" t="str">
        <v>62571 - Special Commissioners</v>
      </c>
      <c r="HV12" t="str">
        <v>62575 - Clothing  &amp;  Bedding</v>
      </c>
      <c r="HW12" t="str">
        <v>62580 - Reserve Deputy Bond</v>
      </c>
      <c r="HX12" t="str">
        <v>62585 - Informant Fees</v>
      </c>
      <c r="HY12" t="str">
        <v>62590 - County Auto Maintenance</v>
      </c>
      <c r="HZ12" t="str">
        <v>62595 - Vehicle Emissions Repairs</v>
      </c>
      <c r="IA12" t="str">
        <v>62610 - Auto Parts &amp; Supplies</v>
      </c>
      <c r="IB12" t="str">
        <v>62620 - Towing / Road Service</v>
      </c>
      <c r="IC12" t="str">
        <v>62630 - Radio Parts &amp; Supplies</v>
      </c>
      <c r="ID12" t="str">
        <v>62635 - Materials and Supplies</v>
      </c>
      <c r="IE12" t="str">
        <v>62640 - Maintenance/Labor on Building/Office Equipment</v>
      </c>
      <c r="IF12" t="str">
        <v>62650 - Special Equipment Maintenance</v>
      </c>
      <c r="IG12" t="str">
        <v>62660 - Computer Maintenance (Non Contractual)</v>
      </c>
      <c r="IH12" t="str">
        <v>62670 - Maintenance</v>
      </c>
      <c r="II12" t="str">
        <v>62680 - Building Material</v>
      </c>
      <c r="IJ12" t="str">
        <v>62690 - Hardware &amp; Electrical Supplies</v>
      </c>
      <c r="IK12" t="str">
        <v>62710 - Plumbing Supplies</v>
      </c>
      <c r="IL12" t="str">
        <v>62720 - Janitorial Supplies</v>
      </c>
      <c r="IM12" t="str">
        <v>62730 - Small Tools</v>
      </c>
      <c r="IN12" t="str">
        <v>62740 - Painting Supplies</v>
      </c>
      <c r="IO12" t="str">
        <v>62750 - Welding Supplies</v>
      </c>
      <c r="IP12" t="str">
        <v>62760 - Ground Maintenance</v>
      </c>
      <c r="IQ12" t="str">
        <v>62770 - Extermination/Fumigation</v>
      </c>
      <c r="IR12" t="str">
        <v>62810 - Groceries-Other</v>
      </c>
      <c r="IS12" t="str">
        <v>62815 - Jury Room Supplies</v>
      </c>
      <c r="IT12" t="str">
        <v>62818 - FM-Minor Building Alterations</v>
      </c>
      <c r="IU12" t="str">
        <v>62820 - Agricultural Supplies</v>
      </c>
      <c r="IV12" t="str">
        <v>62825 - Animal &amp; Livestock Feed &amp; Supplies</v>
      </c>
      <c r="IW12" t="str">
        <v>62830 - Animal Disposal</v>
      </c>
      <c r="IX12" t="str">
        <v>62835 - Autopsy Supplies</v>
      </c>
      <c r="IY12" t="str">
        <v>62840 - Laboratory Supplies</v>
      </c>
      <c r="IZ12" t="str">
        <v>62845 - Chemicals</v>
      </c>
      <c r="JA12" t="str">
        <v>62846 - Cylinder Gases</v>
      </c>
      <c r="JB12" t="str">
        <v>62847 - Drafting /Survey Supplies</v>
      </c>
      <c r="JC12" t="str">
        <v>62860 - FM-ADA Improvements</v>
      </c>
      <c r="JD12" t="str">
        <v>62861 - FM-Flooring updates</v>
      </c>
      <c r="JE12" t="str">
        <v>62862 - FM-Environmental Remediation</v>
      </c>
      <c r="JF12" t="str">
        <v>62863 - FM-HVAC Repair</v>
      </c>
      <c r="JG12" t="str">
        <v>62864 - FM-Minor Building Alterations</v>
      </c>
      <c r="JH12" t="str">
        <v>62865 - FM-Landscaping</v>
      </c>
      <c r="JI12" t="str">
        <v>62866 - FM-ADA Improvements</v>
      </c>
      <c r="JJ12" t="str">
        <v>62867 - FM-Lighting</v>
      </c>
      <c r="JK12" t="str">
        <v>62868 - FM-Other Facility Expense</v>
      </c>
      <c r="JL12" t="str">
        <v>62869 - FM-Fire Alarm&amp; Smoke Detectors</v>
      </c>
      <c r="JM12" t="str">
        <v>62871 - FM-Other Facility Expense</v>
      </c>
      <c r="JN12" t="str">
        <v>62872 - FM-Parking Program</v>
      </c>
      <c r="JO12" t="str">
        <v>62873 - FM-Emergency Management System</v>
      </c>
      <c r="JP12" t="str">
        <v>62874 - FM-Electrical</v>
      </c>
      <c r="JQ12" t="str">
        <v>62875 - FM-Plumbing</v>
      </c>
      <c r="JR12" t="str">
        <v>62876 - FM-Elevators</v>
      </c>
      <c r="JS12" t="str">
        <v>62880 - Election Supplies</v>
      </c>
      <c r="JT12" t="str">
        <v>62890 - Voting Machine Supplies</v>
      </c>
      <c r="JU12" t="str">
        <v>62910 - Voting Machine Transportation</v>
      </c>
      <c r="JV12" t="str">
        <v>62920 - Drug &amp; Medical Supplies</v>
      </c>
      <c r="JW12" t="str">
        <v>62930 - Photo Supplies</v>
      </c>
      <c r="JX12" t="str">
        <v>62935 - Two-Way Radios</v>
      </c>
      <c r="JY12" t="str">
        <v>62940 - Laundry &amp; Cleaning Supplies</v>
      </c>
      <c r="JZ12" t="str">
        <v>62950 - Books &amp; Supplements</v>
      </c>
      <c r="KA12" t="str">
        <v>62960 - Training Supplies</v>
      </c>
      <c r="KB12" t="str">
        <v>62970 - Uniforms</v>
      </c>
      <c r="KC12" t="str">
        <v>62975 - Payment Old Cancelled Warrants</v>
      </c>
      <c r="KD12" t="str">
        <v>62980 - Auto Expense - Incidental</v>
      </c>
      <c r="KE12" t="str">
        <v>62990 - Special Allocation - Welfare Dept.</v>
      </c>
      <c r="KF12" t="str">
        <v>62995 - Lease Expenses</v>
      </c>
      <c r="KG12" t="str">
        <v>63101 - GT6112-Substitute Teacher Salaries</v>
      </c>
      <c r="KH12" t="str">
        <v>63102 - GT6119-Teachers and Other Prof</v>
      </c>
      <c r="KI12" t="str">
        <v>63103 - GT6121-Extra Duty Pay /Overtime</v>
      </c>
      <c r="KJ12" t="str">
        <v>63104 - GT6129-Support Salaries</v>
      </c>
      <c r="KK12" t="str">
        <v>63105 - GT6141-Social Security / Medic</v>
      </c>
      <c r="KL12" t="str">
        <v>63106 - GT6142-Group Health and Life I</v>
      </c>
      <c r="KM12" t="str">
        <v>63107 - GT6143-Workers Compensation</v>
      </c>
      <c r="KN12" t="str">
        <v>63108 - GT6145-Unemployment Compensation</v>
      </c>
      <c r="KO12" t="str">
        <v>63109 - GT6146-Teacher Retirement / TR</v>
      </c>
      <c r="KP12" t="str">
        <v>63110 - GT6200-No Description</v>
      </c>
      <c r="KQ12" t="str">
        <v>63111 - GT6211-Legal Services</v>
      </c>
      <c r="KR12" t="str">
        <v>63112 - GT6212-Audit Services</v>
      </c>
      <c r="KS12" t="str">
        <v>63113 - GT6239-Education Service Center</v>
      </c>
      <c r="KT12" t="str">
        <v>63114 - GT6249-Maintenance and Repair</v>
      </c>
      <c r="KU12" t="str">
        <v>63115 - GT6259-Utilities</v>
      </c>
      <c r="KV12" t="str">
        <v>63116 - GT6269-Rentals - Operating Lea</v>
      </c>
      <c r="KW12" t="str">
        <v>63117 - GT6299-No Description</v>
      </c>
      <c r="KX12" t="str">
        <v>63118 - GT6319-Supplies for Maintenanc</v>
      </c>
      <c r="KY12" t="str">
        <v>63119 - GT6321-Textbooks</v>
      </c>
      <c r="KZ12" t="str">
        <v>63120 - GT6329-No Description</v>
      </c>
      <c r="LA12" t="str">
        <v>63121 - GT6339-Testing Materials</v>
      </c>
      <c r="LB12" t="str">
        <v>63122 - GT6399-Supplies and Materials</v>
      </c>
      <c r="LC12" t="str">
        <v>63123 - GT6411-Employee Travel</v>
      </c>
      <c r="LD12" t="str">
        <v>63124 - GT6429-Insurance Cost</v>
      </c>
      <c r="LE12" t="str">
        <v>63125 - GT6494-No Description</v>
      </c>
      <c r="LF12" t="str">
        <v>63126 - GT6499-Fees, Dues and Other Ex</v>
      </c>
      <c r="LG12" t="str">
        <v>67520 - Interest Payment</v>
      </c>
      <c r="LH12" t="str">
        <v>67525 - Premium &amp; Discount Amortization - Debt</v>
      </c>
      <c r="LI12" t="str">
        <v>67530 - Principal Payment</v>
      </c>
      <c r="LJ12" t="str">
        <v>67532 - Debt Issuance Costs</v>
      </c>
      <c r="LK12" t="str">
        <v>67535 - Deferred Debt Issuance Amortization</v>
      </c>
      <c r="LL12" t="str">
        <v>68001 - Property - Budget Only</v>
      </c>
      <c r="LM12" t="str">
        <v>68010 - Engineering &amp; Design ( Other than CMAQ)</v>
      </c>
      <c r="LN12" t="str">
        <v>68011 - Capital Outlay Other</v>
      </c>
      <c r="LO12" t="str">
        <v>68020 - Professional/Consultant Fees</v>
      </c>
      <c r="LP12" t="str">
        <v>68050 - Administrative Costs- Property</v>
      </c>
      <c r="LQ12" t="str">
        <v>68110 - Land - DO NOT USE</v>
      </c>
      <c r="LR12" t="str">
        <v>68111 - Land-NEW</v>
      </c>
      <c r="LS12" t="str">
        <v>68115 - Land Improvements</v>
      </c>
      <c r="LT12" t="str">
        <v>68116 - Land Improvements-NEW</v>
      </c>
      <c r="LU12" t="str">
        <v>68120 - Buildings</v>
      </c>
      <c r="LV12" t="str">
        <v>68121 - Building Reno - 20 year</v>
      </c>
      <c r="LW12" t="str">
        <v>68130 - Building Improvements</v>
      </c>
      <c r="LX12" t="str">
        <v>68131 - Tenant Build Out - Leasehold</v>
      </c>
      <c r="LY12" t="str">
        <v>68132 - Major Elevator Improvements</v>
      </c>
      <c r="LZ12" t="str">
        <v>68136 - Capx Temp Buildings</v>
      </c>
      <c r="MA12" t="str">
        <v>68141 - R-O-W - Land</v>
      </c>
      <c r="MB12" t="str">
        <v>68144 - R-O-W - Appraisers Fees</v>
      </c>
      <c r="MC12" t="str">
        <v>68147 - R-O-W - Title Expense</v>
      </c>
      <c r="MD12" t="str">
        <v>68149 - R-O-W - Sole Expense of State</v>
      </c>
      <c r="ME12" t="str">
        <v>68180 - Property Inspection</v>
      </c>
      <c r="MF12" t="str">
        <v>68185 - Archeological Survey</v>
      </c>
      <c r="MG12" t="str">
        <v>68190 - Architects Fees</v>
      </c>
      <c r="MH12" t="str">
        <v>68210 - Construction in Progress_A08210</v>
      </c>
      <c r="MI12" t="str">
        <v>68293 - Computer Hardware - Non capital outlay</v>
      </c>
      <c r="MJ12" t="str">
        <v>68294 - Computer Software As A Service - Not capitallized</v>
      </c>
      <c r="MK12" t="str">
        <v>68295 - Software Purchase - Non CAP</v>
      </c>
      <c r="ML12" t="str">
        <v>68311 - Roads</v>
      </c>
      <c r="MM12" t="str">
        <v>68312 - Bridges</v>
      </c>
      <c r="MN12" t="str">
        <v>68314 - Quality Control - Roads &amp; Bridge</v>
      </c>
      <c r="MO12" t="str">
        <v>68318 - Capital exp-cities</v>
      </c>
      <c r="MP12" t="str">
        <v>68319 - Capital - Contra (Reimbursement from Cities</v>
      </c>
      <c r="MQ12" t="str">
        <v>68330 - Curb, Gutter, &amp; Drainage</v>
      </c>
      <c r="MR12" t="str">
        <v>68399 - Capital-contra-cities</v>
      </c>
      <c r="MS12" t="str">
        <v>68410 - Furniture &amp; Equipment</v>
      </c>
      <c r="MT12" t="str">
        <v>68414 - Office Equipment</v>
      </c>
      <c r="MU12" t="str">
        <v>68415 - Equipment, Fixed Assets</v>
      </c>
      <c r="MV12" t="str">
        <v>68416 - Medical Equipment</v>
      </c>
      <c r="MW12" t="str">
        <v>68417 - Telephone Equipment</v>
      </c>
      <c r="MX12" t="str">
        <v>68418 - General Equipment</v>
      </c>
      <c r="MY12" t="str">
        <v>68419 - Laundry Equipment</v>
      </c>
      <c r="MZ12" t="str">
        <v>68520 - Telecommunication Equipment</v>
      </c>
      <c r="NA12" t="str">
        <v>68530 - Law Library Books (Complete Se</v>
      </c>
      <c r="NB12" t="str">
        <v>68610 - Special Equipment Maintenance</v>
      </c>
      <c r="NC12" t="str">
        <v>68615 - Road Construction Equipment</v>
      </c>
      <c r="ND12" t="str">
        <v>68616 - Laboratory Equipment</v>
      </c>
      <c r="NE12" t="str">
        <v>68620 - Vehicles</v>
      </c>
      <c r="NF12" t="str">
        <v>68621 - Electric Vehicles</v>
      </c>
      <c r="NG12" t="str">
        <v>68625 - Trucks</v>
      </c>
      <c r="NH12" t="str">
        <v>68630 - Computer Hardware</v>
      </c>
      <c r="NI12" t="str">
        <v>68639 - Software - Other Exp</v>
      </c>
      <c r="NJ12" t="str">
        <v>68640 - Computer Software over $10000</v>
      </c>
      <c r="NK12" t="str">
        <v>68641 - Software Dev, Imp, Cons Fees</v>
      </c>
      <c r="NL12" t="str">
        <v>68642 - Leases NonCapitalized F196 only</v>
      </c>
      <c r="NM12" t="str">
        <v>68643 - Capital Leases</v>
      </c>
      <c r="NN12" t="str">
        <v>68708 - Property - Traffic Signs</v>
      </c>
      <c r="NO12" t="str">
        <v>68713 - Property - Kitchen Equipment</v>
      </c>
      <c r="NP12" t="str">
        <v>68801 - Flooring Updates</v>
      </c>
      <c r="NQ12" t="str">
        <v>68803 - FM-Electrical</v>
      </c>
      <c r="NR12" t="str">
        <v>68806 - FM-Energy Management system</v>
      </c>
      <c r="NS12" t="str">
        <v>68809 - FM-Environmental Remediation</v>
      </c>
      <c r="NT12" t="str">
        <v>68812 - FM-Fire Alarm&amp; Smoke Detectors</v>
      </c>
      <c r="NU12" t="str">
        <v>68815 - FM-HVAC Repair</v>
      </c>
      <c r="NV12" t="str">
        <v>68818 - FM-Minor building alterations</v>
      </c>
      <c r="NW12" t="str">
        <v>68821 - FM-Painting</v>
      </c>
      <c r="NX12" t="str">
        <v>68824 - FM-Parking Program</v>
      </c>
      <c r="NY12" t="str">
        <v>68827 - FM_Plumbing</v>
      </c>
      <c r="NZ12" t="str">
        <v>68830 - FM-Roofing</v>
      </c>
      <c r="OA12" t="str">
        <v>68833 - Telcom</v>
      </c>
      <c r="OB12" t="str">
        <v>68836 - FM-Waterproofing</v>
      </c>
      <c r="OC12" t="str">
        <v>68839 - FM-Windows</v>
      </c>
      <c r="OD12" t="str">
        <v>68842 - FM-Landscaping</v>
      </c>
      <c r="OE12" t="str">
        <v>68845 - FM-ADA Improvements</v>
      </c>
      <c r="OF12" t="str">
        <v>68851 - FM-Lighting</v>
      </c>
      <c r="OG12" t="str">
        <v>68871 - FM-Other Facility Expense</v>
      </c>
      <c r="OH12" t="str">
        <v>68950 - Depreciation</v>
      </c>
      <c r="OI12" t="str">
        <v xml:space="preserve">68951 - Amortization </v>
      </c>
      <c r="OJ12" t="str">
        <v>68955 - Depreciation Adjustment - FA</v>
      </c>
      <c r="OK12" t="str">
        <v>68960 - Gain/Loss - NBV - FA</v>
      </c>
      <c r="OL12" t="str">
        <v>68961 - Cost of Removal Gain/Loss</v>
      </c>
      <c r="OM12" t="str">
        <v>69305 - Retiree-Health</v>
      </c>
      <c r="ON12" t="str">
        <v>69310 - W. Comp. Admin. Fee Expenses</v>
      </c>
      <c r="OO12" t="str">
        <v>69315 - Prescriptions</v>
      </c>
      <c r="OP12" t="str">
        <v>69320 - Administrative Fees-INS TRUST</v>
      </c>
      <c r="OQ12" t="str">
        <v>69325 - Trust - Section 125 Flex Claims</v>
      </c>
      <c r="OR12" t="str">
        <v>69330 - Trust - Optumhealth Bank</v>
      </c>
      <c r="OS12" t="str">
        <v>69335 - Trust - Miscellaneous Expenses</v>
      </c>
      <c r="OT12" t="str">
        <v>69340 - North Texas Alliance</v>
      </c>
      <c r="OU12" t="str">
        <v>69345 - Trust - Texas Health Choice</v>
      </c>
      <c r="OV12" t="str">
        <v>69350 - Trust - Safeguard Dental</v>
      </c>
      <c r="OW12" t="str">
        <v>69355 - Trust-Mental Health Network services</v>
      </c>
      <c r="OX12" t="str">
        <v>69360 - Trust - Refunds Medical Payments</v>
      </c>
      <c r="OY12" t="str">
        <v>69365 - Affordalbe Care ACT</v>
      </c>
      <c r="OZ12" t="str">
        <v>69370 - Special &amp; Trust Disbursements</v>
      </c>
      <c r="PA12" t="str">
        <v>69375 - ISF-Workers Comp Expenses</v>
      </c>
    </row>
    <row r="13" spans="1:417" x14ac:dyDescent="0.25">
      <c r="A13" t="str" cm="1">
        <f t="array" ref="A13:PA13">TRANSPOSE(_xlfn._xlws.SORT(_xlfn._xlws.FILTER(TableAccount[Account List],ISNUMBER(SEARCH(Travel!AA14,TableAccount[Account List])))))</f>
        <v>61010 - Salaries - Official</v>
      </c>
      <c r="B13" t="str">
        <v>61011 - District Court Judges(Tex. Govt. Code Sec. 659.012(a)(1))</v>
      </c>
      <c r="C13" t="str">
        <v>61012 - Court of Appeals Justices(Tex. Govt. Code Sec. 659.012(a)(2))</v>
      </c>
      <c r="D13" t="str">
        <v>61013 - Supreme Court Justices &amp; Court of Criminal Appeals Judges(Tex. Govt. Code Sec. 659.012(a)(3))</v>
      </c>
      <c r="E13" t="str">
        <v>61014 - County Court at Law Judges (Tex. Govt. Code Sec. 25.0005)</v>
      </c>
      <c r="F13" t="str">
        <v>61015 - Probate Court Judges(Tex. Govt. Code Sec. 25.0023)</v>
      </c>
      <c r="G13" t="str">
        <v>61016 - Appointed Directors</v>
      </c>
      <c r="H13" t="str">
        <v>61020 - Salaries - Assistant</v>
      </c>
      <c r="I13" t="str">
        <v>61025 - Supplemental Pay</v>
      </c>
      <c r="J13" t="str">
        <v>61030 - Salaries - Court Coordinators</v>
      </c>
      <c r="K13" t="str">
        <v>61040 - Salaries - Court Reporters</v>
      </c>
      <c r="L13" t="str">
        <v>61050 - Salaries - Overtime</v>
      </c>
      <c r="M13" t="str">
        <v>61060 - Salaries - Extra Help</v>
      </c>
      <c r="N13" t="str">
        <v>61061 - Salaries - Part-time Regular</v>
      </c>
      <c r="O13" t="str">
        <v>61062 - Salaries - Part-time Temporary</v>
      </c>
      <c r="P13" t="str">
        <v>61070 - Automobile Allowance</v>
      </c>
      <c r="Q13" t="str">
        <v>61080 - Mileage Reimbursement</v>
      </c>
      <c r="R13" t="str">
        <v>61090 - Salary Lag Account</v>
      </c>
      <c r="S13" t="str">
        <v>61110 - Social Security</v>
      </c>
      <c r="T13" t="str">
        <v>61111 - FICA_A01111</v>
      </c>
      <c r="U13" t="str">
        <v>61112 - Medicare_A01112</v>
      </c>
      <c r="V13" t="str">
        <v>61113 - PARS</v>
      </c>
      <c r="W13" t="str">
        <v>61120 - Sick Leave Payoff</v>
      </c>
      <c r="X13" t="str">
        <v>61140 - Insurance -Employer</v>
      </c>
      <c r="Y13" t="str">
        <v>61150 - Fringe Benefits Retirement-Employer</v>
      </c>
      <c r="Z13" t="str">
        <v>61160 - Unemployment Insurance</v>
      </c>
      <c r="AA13" t="str">
        <v>61190 - Workers Compensation- County</v>
      </c>
      <c r="AB13" t="str">
        <v>62001 - Operating - Budget Only</v>
      </c>
      <c r="AC13" t="str">
        <v>62010 - Advertising</v>
      </c>
      <c r="AD13" t="str">
        <v>62011 - Classified Advertising</v>
      </c>
      <c r="AE13" t="str">
        <v>62012 - Advertisement for Bids</v>
      </c>
      <c r="AF13" t="str">
        <v>62013 - Legal Notices</v>
      </c>
      <c r="AG13" t="str">
        <v>62014 - Other</v>
      </c>
      <c r="AH13" t="str">
        <v>62015 - Forfeiture Disbursements</v>
      </c>
      <c r="AI13" t="str">
        <v>62021 - Truck  Rental</v>
      </c>
      <c r="AJ13" t="str">
        <v>62022 - Equipment Rental</v>
      </c>
      <c r="AK13" t="str">
        <v>62023 - Building Rental</v>
      </c>
      <c r="AL13" t="str">
        <v>62024 - Other  Rental</v>
      </c>
      <c r="AM13" t="str">
        <v>62025 - Voting Machine Rental</v>
      </c>
      <c r="AN13" t="str">
        <v>62026 - Business Travel</v>
      </c>
      <c r="AO13" t="str">
        <v>62027 - Conference Travel</v>
      </c>
      <c r="AP13" t="str">
        <v>62028 - Legislative Travel</v>
      </c>
      <c r="AQ13" t="str">
        <v>62029 - Recruiting Travel</v>
      </c>
      <c r="AR13" t="str">
        <v>62030 - Administrative Expense</v>
      </c>
      <c r="AS13" t="str">
        <v>62031 - Administrative Expense Contra</v>
      </c>
      <c r="AT13" t="str">
        <v>62035 - Late Fees/Finance Charges</v>
      </c>
      <c r="AU13" t="str">
        <v>62036 - Day Treatment Program</v>
      </c>
      <c r="AV13" t="str">
        <v>62037 - Electronic Monitoring</v>
      </c>
      <c r="AW13" t="str">
        <v>62038 - Juvenile Groceries</v>
      </c>
      <c r="AX13" t="str">
        <v>62039 - Emergency Foster Care</v>
      </c>
      <c r="AY13" t="str">
        <v>62040 - Emergency Food Assistance</v>
      </c>
      <c r="AZ13" t="str">
        <v>62041 - Emergency Medical Assistance</v>
      </c>
      <c r="BA13" t="str">
        <v>62042 - School/Recreation Expense</v>
      </c>
      <c r="BB13" t="str">
        <v>62043 - Residential Placement</v>
      </c>
      <c r="BC13" t="str">
        <v>62044 - Medical Expenses</v>
      </c>
      <c r="BD13" t="str">
        <v>62050 - Conference/Staff Development Expense</v>
      </c>
      <c r="BE13" t="str">
        <v>62080 - Dues &amp; Subscriptions</v>
      </c>
      <c r="BF13" t="str">
        <v>62081 - Organizational Dues</v>
      </c>
      <c r="BG13" t="str">
        <v>62082 - Subscriptions</v>
      </c>
      <c r="BH13" t="str">
        <v>62083 - Refunds</v>
      </c>
      <c r="BI13" t="str">
        <v>62084 - Reporting Vital Statistics</v>
      </c>
      <c r="BJ13" t="str">
        <v>62090 - Property Less than $5000</v>
      </c>
      <c r="BK13" t="str">
        <v>62093 - Computer Hardware less than $5000</v>
      </c>
      <c r="BL13" t="str">
        <v>62094 - Software as a service</v>
      </c>
      <c r="BM13" t="str">
        <v>62095 - Computer Software</v>
      </c>
      <c r="BN13" t="str">
        <v>62097 - Radios less than $5000 (8/30/01)</v>
      </c>
      <c r="BO13" t="str">
        <v>62098 - Weapons - Guns, Rifles</v>
      </c>
      <c r="BP13" t="str">
        <v>62125 - Questioned Cost Reimbursement</v>
      </c>
      <c r="BQ13" t="str">
        <v>62136 - Court Appointed Interpreter</v>
      </c>
      <c r="BR13" t="str">
        <v>62140 - Transportation Assistance</v>
      </c>
      <c r="BS13" t="str">
        <v>62150 - License &amp; Permit Fees</v>
      </c>
      <c r="BT13" t="str">
        <v>62151 - Rental Assistance- Emergency</v>
      </c>
      <c r="BU13" t="str">
        <v>62152 - Rental Assistance - Long Term</v>
      </c>
      <c r="BV13" t="str">
        <v>62153 - Rental Assistance - Client ERAP</v>
      </c>
      <c r="BW13" t="str">
        <v>62154 - Furnishings Assistance</v>
      </c>
      <c r="BX13" t="str">
        <v>62155 - Juror Housing &amp; Meals</v>
      </c>
      <c r="BY13" t="str">
        <v>62156 - Notary /Bonds Fees</v>
      </c>
      <c r="BZ13" t="str">
        <v>62157 - Rental Assistance - Portability Vouchers</v>
      </c>
      <c r="CA13" t="str">
        <v>62160 - Office Supplies</v>
      </c>
      <c r="CB13" t="str">
        <v>62170 - Postage</v>
      </c>
      <c r="CC13" t="str">
        <v>62175 - Printing / Imaging Expense</v>
      </c>
      <c r="CD13" t="str">
        <v>62179 - Water/Sewer/Garbage</v>
      </c>
      <c r="CE13" t="str">
        <v>62180 - Emergency Assistance</v>
      </c>
      <c r="CF13" t="str">
        <v>62181 - Utilities Assistance - Elderly</v>
      </c>
      <c r="CG13" t="str">
        <v>62182 - Utilities Assistance - Emergency</v>
      </c>
      <c r="CH13" t="str">
        <v>62183 - Utilities Assistance - Co Payment</v>
      </c>
      <c r="CI13" t="str">
        <v>62184 - Utilities Assistance - Mortgage</v>
      </c>
      <c r="CJ13" t="str">
        <v>62185 - Utitlities Assitance - ERAP Client</v>
      </c>
      <c r="CK13" t="str">
        <v>62186 - Utilities Assistance</v>
      </c>
      <c r="CL13" t="str">
        <v>62187 - Utilities</v>
      </c>
      <c r="CM13" t="str">
        <v>62188 - Print Shop Expenses</v>
      </c>
      <c r="CN13" t="str">
        <v>62189 - Publications</v>
      </c>
      <c r="CO13" t="str">
        <v>62190 - Testing Expense</v>
      </c>
      <c r="CP13" t="str">
        <v>62191 - Mortgage Assistance</v>
      </c>
      <c r="CQ13" t="str">
        <v>62192 - Transportation Assistance</v>
      </c>
      <c r="CR13" t="str">
        <v>62195 - Other Miscellaneous</v>
      </c>
      <c r="CS13" t="str">
        <v>62200 - Engineering</v>
      </c>
      <c r="CT13" t="str">
        <v>62210 - Shipping &amp; Handing (Freight)</v>
      </c>
      <c r="CU13" t="str">
        <v>62211 - Telephones</v>
      </c>
      <c r="CV13" t="str">
        <v>62212 - Cellular Phones</v>
      </c>
      <c r="CW13" t="str">
        <v>62213 - Pagers</v>
      </c>
      <c r="CX13" t="str">
        <v>62214 - Internet Access</v>
      </c>
      <c r="CY13" t="str">
        <v>62215 - Telecom maintenance and repair</v>
      </c>
      <c r="CZ13" t="str">
        <v>62216 - Telecom contracts</v>
      </c>
      <c r="DA13" t="str">
        <v>62217 - Telecommunications</v>
      </c>
      <c r="DB13" t="str">
        <v>62218 - Telephone Reimbursement</v>
      </c>
      <c r="DC13" t="str">
        <v>62219 - Long Distance</v>
      </c>
      <c r="DD13" t="str">
        <v>62221 - Financial &amp; Audit</v>
      </c>
      <c r="DE13" t="str">
        <v>62222 - Sign Painting &amp; Lettering</v>
      </c>
      <c r="DF13" t="str">
        <v>62223 - Medical Services</v>
      </c>
      <c r="DG13" t="str">
        <v>62225 - Other Professional Fees</v>
      </c>
      <c r="DH13" t="str">
        <v>62226 - Professional Fees - Sub-Recipients</v>
      </c>
      <c r="DI13" t="str">
        <v>62227 - Collection Fees - Linebarger</v>
      </c>
      <c r="DJ13" t="str">
        <v>62228 - Judical Region - Local Issue</v>
      </c>
      <c r="DK13" t="str">
        <v>62229 - Contra - Reimbursement from Ci</v>
      </c>
      <c r="DL13" t="str">
        <v>62235 - DDA - Spendable Balance</v>
      </c>
      <c r="DM13" t="str">
        <v>62240 - Incentives- Participants</v>
      </c>
      <c r="DN13" t="str">
        <v>62250 - Incentives- Grants</v>
      </c>
      <c r="DO13" t="str">
        <v>62254 - Lumber</v>
      </c>
      <c r="DP13" t="str">
        <v>62255 - Steel &amp; Iron</v>
      </c>
      <c r="DQ13" t="str">
        <v>62256 - Concrete Pipes</v>
      </c>
      <c r="DR13" t="str">
        <v>62257 - Sand</v>
      </c>
      <c r="DS13" t="str">
        <v>62258 - Chat</v>
      </c>
      <c r="DT13" t="str">
        <v>62259 - Liquid Asphalt</v>
      </c>
      <c r="DU13" t="str">
        <v>62260 - Asphalt Plant Mix</v>
      </c>
      <c r="DV13" t="str">
        <v>62261 - Cement Slurry</v>
      </c>
      <c r="DW13" t="str">
        <v>62262 - Road Gravel</v>
      </c>
      <c r="DX13" t="str">
        <v>62263 - Hazardous Waste Disposal</v>
      </c>
      <c r="DY13" t="str">
        <v>62264 - Waste Disposal</v>
      </c>
      <c r="DZ13" t="str">
        <v>62265 - Trash / Litter Removal</v>
      </c>
      <c r="EA13" t="str">
        <v>62266 - Cement Sacrete</v>
      </c>
      <c r="EB13" t="str">
        <v>62267 - Signage</v>
      </c>
      <c r="EC13" t="str">
        <v>62268 - Surety Bonds</v>
      </c>
      <c r="ED13" t="str">
        <v>62269 - Death/Burial Expense</v>
      </c>
      <c r="EE13" t="str">
        <v>62270 - Line Stabilizer</v>
      </c>
      <c r="EF13" t="str">
        <v>62271 - Delivery Service</v>
      </c>
      <c r="EG13" t="str">
        <v>62275 - Usage Equipment</v>
      </c>
      <c r="EH13" t="str">
        <v>62280 - Usage Materials/Burdened</v>
      </c>
      <c r="EI13" t="str">
        <v>62285 - Fuel</v>
      </c>
      <c r="EJ13" t="str">
        <v>62310 - Petit Jury</v>
      </c>
      <c r="EK13" t="str">
        <v>62320 - Grand Jury</v>
      </c>
      <c r="EL13" t="str">
        <v>62330 - Visiting Judges</v>
      </c>
      <c r="EM13" t="str">
        <v>62340 - Visiting Court Reporters</v>
      </c>
      <c r="EN13" t="str">
        <v>62350 - Election Workers</v>
      </c>
      <c r="EO13" t="str">
        <v>62351 - DCCCD  Fitness Center</v>
      </c>
      <c r="EP13" t="str">
        <v>62352 - Room &amp; Board</v>
      </c>
      <c r="EQ13" t="str">
        <v>62353 - Cable Television</v>
      </c>
      <c r="ER13" t="str">
        <v>62354 - Relocation Expense</v>
      </c>
      <c r="ES13" t="str">
        <v>62355 - Miscellaneous Reimbursables</v>
      </c>
      <c r="ET13" t="str">
        <v>62356 - Maintenance Contracts</v>
      </c>
      <c r="EU13" t="str">
        <v>62357 - CPS Contracts</v>
      </c>
      <c r="EV13" t="str">
        <v>62358 - General Liability</v>
      </c>
      <c r="EW13" t="str">
        <v>62359 - Property Insurance</v>
      </c>
      <c r="EX13" t="str">
        <v>62360 - Insurance</v>
      </c>
      <c r="EY13" t="str">
        <v>62361 - Data Processing Contract</v>
      </c>
      <c r="EZ13" t="str">
        <v>62362 - Workers Comp (Courtesy Patrol)</v>
      </c>
      <c r="FA13" t="str">
        <v>62363 - Fire Fighting</v>
      </c>
      <c r="FB13" t="str">
        <v>62364 - Claims Against County</v>
      </c>
      <c r="FC13" t="str">
        <v>62365 - Janitorial Service -Contractual</v>
      </c>
      <c r="FD13" t="str">
        <v>62366 - Records Management Contracts</v>
      </c>
      <c r="FE13" t="str">
        <v>62367 - Other Contractual Services</v>
      </c>
      <c r="FF13" t="str">
        <v>62368 - Water Improvements - CDBG</v>
      </c>
      <c r="FG13" t="str">
        <v>62369 - Streets/Sidewalks - CDBG</v>
      </c>
      <c r="FH13" t="str">
        <v>62370 - Housing Reconstruction - CDBG</v>
      </c>
      <c r="FI13" t="str">
        <v>62371 - Transfer to State</v>
      </c>
      <c r="FJ13" t="str">
        <v>62372 - Indirect Costs</v>
      </c>
      <c r="FK13" t="str">
        <v>62373 - EMS Service</v>
      </c>
      <c r="FL13" t="str">
        <v>62374 - Mental Health State Contracts</v>
      </c>
      <c r="FM13" t="str">
        <v>62375 - Blight Removal/Demolition - CDBG</v>
      </c>
      <c r="FN13" t="str">
        <v>62376 - Housing Construction - CDBG</v>
      </c>
      <c r="FO13" t="str">
        <v>62377 - Building Improvements - CDBG</v>
      </c>
      <c r="FP13" t="str">
        <v>62378 - Sewer Improvements - CDBG</v>
      </c>
      <c r="FQ13" t="str">
        <v>62379 - Code Adminisstrator - CDBF</v>
      </c>
      <c r="FR13" t="str">
        <v>62405 - Tuition Reimbursement</v>
      </c>
      <c r="FS13" t="str">
        <v>62410 - Substitute Court Reporters</v>
      </c>
      <c r="FT13" t="str">
        <v>62430 - Consulting Fees</v>
      </c>
      <c r="FU13" t="str">
        <v>62440 - Classroom Training</v>
      </c>
      <c r="FV13" t="str">
        <v>62460 - Training Fees</v>
      </c>
      <c r="FW13" t="str">
        <v>62462 - Registration Fees - Training</v>
      </c>
      <c r="FX13" t="str">
        <v>62465 - Court Appointed Masters/Refere</v>
      </c>
      <c r="FY13" t="str">
        <v>62470 - Court Appted Atty - Other allowable Exp District Court</v>
      </c>
      <c r="FZ13" t="str">
        <v>62471 - Court Appted Atty - Other allowable Exp County Court</v>
      </c>
      <c r="GA13" t="str">
        <v>62472 - Court Appted Atty - Other allowable Exp Appeals</v>
      </c>
      <c r="GB13" t="str">
        <v>62473 - Court Appted Atty - Misdemeanor</v>
      </c>
      <c r="GC13" t="str">
        <v>62474 - Court Appted Atty - County Court Appeal</v>
      </c>
      <c r="GD13" t="str">
        <v>62475 - Court Appted Atty - Felony</v>
      </c>
      <c r="GE13" t="str">
        <v>62476 - Court Appted Atty - Captial Murder</v>
      </c>
      <c r="GF13" t="str">
        <v>62477 - Court Appted Atty - Writs</v>
      </c>
      <c r="GG13" t="str">
        <v>62478 - Court Appted Atty - Investigator</v>
      </c>
      <c r="GH13" t="str">
        <v>62479 - Court Appted Atty -Child Welfare</v>
      </c>
      <c r="GI13" t="str">
        <v>62480 - Court Appted Atty - Delinquency</v>
      </c>
      <c r="GJ13" t="str">
        <v>62481 - Court Appointed Atty. -   Death Penalty</v>
      </c>
      <c r="GK13" t="str">
        <v>62482 - Court Appted Atty - No Charges</v>
      </c>
      <c r="GL13" t="str">
        <v>62483 - Court Appted Atty - District Court Appeal</v>
      </c>
      <c r="GM13" t="str">
        <v>62484 - Courty Appted Atty - Other allowable Exp Capital</v>
      </c>
      <c r="GN13" t="str">
        <v>62485 - Ct. Appt. Ad-Iitem Full Guardianship</v>
      </c>
      <c r="GO13" t="str">
        <v>62486 - Court Appointed Advocates</v>
      </c>
      <c r="GP13" t="str">
        <v>62488 - Trial Expense Other Court Costs</v>
      </c>
      <c r="GQ13" t="str">
        <v>62491 - Transcripts of Proceedings</v>
      </c>
      <c r="GR13" t="str">
        <v>62492 - Mediators</v>
      </c>
      <c r="GS13" t="str">
        <v>62493 - Witness Fees</v>
      </c>
      <c r="GT13" t="str">
        <v>62494 - Expenses -Visiting Judges &amp; CT Reporters</v>
      </c>
      <c r="GU13" t="str">
        <v>62495 - Attorney Pro Tem</v>
      </c>
      <c r="GV13" t="str">
        <v>62496 - Appraisal District Share</v>
      </c>
      <c r="GW13" t="str">
        <v>62497 - Expert Testimony - Non PSYCH</v>
      </c>
      <c r="GX13" t="str">
        <v>62498 - Expert Testimony - Psych</v>
      </c>
      <c r="GY13" t="str">
        <v>62499 - Expert Testimony - Non Psych Capital</v>
      </c>
      <c r="GZ13" t="str">
        <v>62500 - Expert Testimony - PD</v>
      </c>
      <c r="HA13" t="str">
        <v>62501 - Expert Testimony - Psych Capital</v>
      </c>
      <c r="HB13" t="str">
        <v>62502 - Capital Public Defender Expert Witness</v>
      </c>
      <c r="HC13" t="str">
        <v>62505 - Investigator - Capital</v>
      </c>
      <c r="HD13" t="str">
        <v>62510 - Ammunition/Explosives</v>
      </c>
      <c r="HE13" t="str">
        <v>62520 - Crime Scene Supplies</v>
      </c>
      <c r="HF13" t="str">
        <v>62530 - Law Enforcement Badges</v>
      </c>
      <c r="HG13" t="str">
        <v>62535 - Bulletproof Vests</v>
      </c>
      <c r="HH13" t="str">
        <v>62540 - Groceries</v>
      </c>
      <c r="HI13" t="str">
        <v>62543 - Vehicles Insurance</v>
      </c>
      <c r="HJ13" t="str">
        <v>62544 - Other</v>
      </c>
      <c r="HK13" t="str">
        <v>62545 - Household Utensils</v>
      </c>
      <c r="HL13" t="str">
        <v>62550 - Kitchen Supplies</v>
      </c>
      <c r="HM13" t="str">
        <v>62555 - Detention Supplies</v>
      </c>
      <c r="HN13" t="str">
        <v>62556 - Personal Care Toiletries</v>
      </c>
      <c r="HO13" t="str">
        <v>62560 - Land-Open Spaces and PW</v>
      </c>
      <c r="HP13" t="str">
        <v>62565 - Citi Lead Projects - Public Wks</v>
      </c>
      <c r="HQ13" t="str">
        <v>62567 - Professional Services</v>
      </c>
      <c r="HR13" t="str">
        <v>62568 - R O W</v>
      </c>
      <c r="HS13" t="str">
        <v>62569 - Land Improvment- Highways and Streets</v>
      </c>
      <c r="HT13" t="str">
        <v>62570 - Construction</v>
      </c>
      <c r="HU13" t="str">
        <v>62571 - Special Commissioners</v>
      </c>
      <c r="HV13" t="str">
        <v>62575 - Clothing  &amp;  Bedding</v>
      </c>
      <c r="HW13" t="str">
        <v>62580 - Reserve Deputy Bond</v>
      </c>
      <c r="HX13" t="str">
        <v>62585 - Informant Fees</v>
      </c>
      <c r="HY13" t="str">
        <v>62590 - County Auto Maintenance</v>
      </c>
      <c r="HZ13" t="str">
        <v>62595 - Vehicle Emissions Repairs</v>
      </c>
      <c r="IA13" t="str">
        <v>62610 - Auto Parts &amp; Supplies</v>
      </c>
      <c r="IB13" t="str">
        <v>62620 - Towing / Road Service</v>
      </c>
      <c r="IC13" t="str">
        <v>62630 - Radio Parts &amp; Supplies</v>
      </c>
      <c r="ID13" t="str">
        <v>62635 - Materials and Supplies</v>
      </c>
      <c r="IE13" t="str">
        <v>62640 - Maintenance/Labor on Building/Office Equipment</v>
      </c>
      <c r="IF13" t="str">
        <v>62650 - Special Equipment Maintenance</v>
      </c>
      <c r="IG13" t="str">
        <v>62660 - Computer Maintenance (Non Contractual)</v>
      </c>
      <c r="IH13" t="str">
        <v>62670 - Maintenance</v>
      </c>
      <c r="II13" t="str">
        <v>62680 - Building Material</v>
      </c>
      <c r="IJ13" t="str">
        <v>62690 - Hardware &amp; Electrical Supplies</v>
      </c>
      <c r="IK13" t="str">
        <v>62710 - Plumbing Supplies</v>
      </c>
      <c r="IL13" t="str">
        <v>62720 - Janitorial Supplies</v>
      </c>
      <c r="IM13" t="str">
        <v>62730 - Small Tools</v>
      </c>
      <c r="IN13" t="str">
        <v>62740 - Painting Supplies</v>
      </c>
      <c r="IO13" t="str">
        <v>62750 - Welding Supplies</v>
      </c>
      <c r="IP13" t="str">
        <v>62760 - Ground Maintenance</v>
      </c>
      <c r="IQ13" t="str">
        <v>62770 - Extermination/Fumigation</v>
      </c>
      <c r="IR13" t="str">
        <v>62810 - Groceries-Other</v>
      </c>
      <c r="IS13" t="str">
        <v>62815 - Jury Room Supplies</v>
      </c>
      <c r="IT13" t="str">
        <v>62818 - FM-Minor Building Alterations</v>
      </c>
      <c r="IU13" t="str">
        <v>62820 - Agricultural Supplies</v>
      </c>
      <c r="IV13" t="str">
        <v>62825 - Animal &amp; Livestock Feed &amp; Supplies</v>
      </c>
      <c r="IW13" t="str">
        <v>62830 - Animal Disposal</v>
      </c>
      <c r="IX13" t="str">
        <v>62835 - Autopsy Supplies</v>
      </c>
      <c r="IY13" t="str">
        <v>62840 - Laboratory Supplies</v>
      </c>
      <c r="IZ13" t="str">
        <v>62845 - Chemicals</v>
      </c>
      <c r="JA13" t="str">
        <v>62846 - Cylinder Gases</v>
      </c>
      <c r="JB13" t="str">
        <v>62847 - Drafting /Survey Supplies</v>
      </c>
      <c r="JC13" t="str">
        <v>62860 - FM-ADA Improvements</v>
      </c>
      <c r="JD13" t="str">
        <v>62861 - FM-Flooring updates</v>
      </c>
      <c r="JE13" t="str">
        <v>62862 - FM-Environmental Remediation</v>
      </c>
      <c r="JF13" t="str">
        <v>62863 - FM-HVAC Repair</v>
      </c>
      <c r="JG13" t="str">
        <v>62864 - FM-Minor Building Alterations</v>
      </c>
      <c r="JH13" t="str">
        <v>62865 - FM-Landscaping</v>
      </c>
      <c r="JI13" t="str">
        <v>62866 - FM-ADA Improvements</v>
      </c>
      <c r="JJ13" t="str">
        <v>62867 - FM-Lighting</v>
      </c>
      <c r="JK13" t="str">
        <v>62868 - FM-Other Facility Expense</v>
      </c>
      <c r="JL13" t="str">
        <v>62869 - FM-Fire Alarm&amp; Smoke Detectors</v>
      </c>
      <c r="JM13" t="str">
        <v>62871 - FM-Other Facility Expense</v>
      </c>
      <c r="JN13" t="str">
        <v>62872 - FM-Parking Program</v>
      </c>
      <c r="JO13" t="str">
        <v>62873 - FM-Emergency Management System</v>
      </c>
      <c r="JP13" t="str">
        <v>62874 - FM-Electrical</v>
      </c>
      <c r="JQ13" t="str">
        <v>62875 - FM-Plumbing</v>
      </c>
      <c r="JR13" t="str">
        <v>62876 - FM-Elevators</v>
      </c>
      <c r="JS13" t="str">
        <v>62880 - Election Supplies</v>
      </c>
      <c r="JT13" t="str">
        <v>62890 - Voting Machine Supplies</v>
      </c>
      <c r="JU13" t="str">
        <v>62910 - Voting Machine Transportation</v>
      </c>
      <c r="JV13" t="str">
        <v>62920 - Drug &amp; Medical Supplies</v>
      </c>
      <c r="JW13" t="str">
        <v>62930 - Photo Supplies</v>
      </c>
      <c r="JX13" t="str">
        <v>62935 - Two-Way Radios</v>
      </c>
      <c r="JY13" t="str">
        <v>62940 - Laundry &amp; Cleaning Supplies</v>
      </c>
      <c r="JZ13" t="str">
        <v>62950 - Books &amp; Supplements</v>
      </c>
      <c r="KA13" t="str">
        <v>62960 - Training Supplies</v>
      </c>
      <c r="KB13" t="str">
        <v>62970 - Uniforms</v>
      </c>
      <c r="KC13" t="str">
        <v>62975 - Payment Old Cancelled Warrants</v>
      </c>
      <c r="KD13" t="str">
        <v>62980 - Auto Expense - Incidental</v>
      </c>
      <c r="KE13" t="str">
        <v>62990 - Special Allocation - Welfare Dept.</v>
      </c>
      <c r="KF13" t="str">
        <v>62995 - Lease Expenses</v>
      </c>
      <c r="KG13" t="str">
        <v>63101 - GT6112-Substitute Teacher Salaries</v>
      </c>
      <c r="KH13" t="str">
        <v>63102 - GT6119-Teachers and Other Prof</v>
      </c>
      <c r="KI13" t="str">
        <v>63103 - GT6121-Extra Duty Pay /Overtime</v>
      </c>
      <c r="KJ13" t="str">
        <v>63104 - GT6129-Support Salaries</v>
      </c>
      <c r="KK13" t="str">
        <v>63105 - GT6141-Social Security / Medic</v>
      </c>
      <c r="KL13" t="str">
        <v>63106 - GT6142-Group Health and Life I</v>
      </c>
      <c r="KM13" t="str">
        <v>63107 - GT6143-Workers Compensation</v>
      </c>
      <c r="KN13" t="str">
        <v>63108 - GT6145-Unemployment Compensation</v>
      </c>
      <c r="KO13" t="str">
        <v>63109 - GT6146-Teacher Retirement / TR</v>
      </c>
      <c r="KP13" t="str">
        <v>63110 - GT6200-No Description</v>
      </c>
      <c r="KQ13" t="str">
        <v>63111 - GT6211-Legal Services</v>
      </c>
      <c r="KR13" t="str">
        <v>63112 - GT6212-Audit Services</v>
      </c>
      <c r="KS13" t="str">
        <v>63113 - GT6239-Education Service Center</v>
      </c>
      <c r="KT13" t="str">
        <v>63114 - GT6249-Maintenance and Repair</v>
      </c>
      <c r="KU13" t="str">
        <v>63115 - GT6259-Utilities</v>
      </c>
      <c r="KV13" t="str">
        <v>63116 - GT6269-Rentals - Operating Lea</v>
      </c>
      <c r="KW13" t="str">
        <v>63117 - GT6299-No Description</v>
      </c>
      <c r="KX13" t="str">
        <v>63118 - GT6319-Supplies for Maintenanc</v>
      </c>
      <c r="KY13" t="str">
        <v>63119 - GT6321-Textbooks</v>
      </c>
      <c r="KZ13" t="str">
        <v>63120 - GT6329-No Description</v>
      </c>
      <c r="LA13" t="str">
        <v>63121 - GT6339-Testing Materials</v>
      </c>
      <c r="LB13" t="str">
        <v>63122 - GT6399-Supplies and Materials</v>
      </c>
      <c r="LC13" t="str">
        <v>63123 - GT6411-Employee Travel</v>
      </c>
      <c r="LD13" t="str">
        <v>63124 - GT6429-Insurance Cost</v>
      </c>
      <c r="LE13" t="str">
        <v>63125 - GT6494-No Description</v>
      </c>
      <c r="LF13" t="str">
        <v>63126 - GT6499-Fees, Dues and Other Ex</v>
      </c>
      <c r="LG13" t="str">
        <v>67520 - Interest Payment</v>
      </c>
      <c r="LH13" t="str">
        <v>67525 - Premium &amp; Discount Amortization - Debt</v>
      </c>
      <c r="LI13" t="str">
        <v>67530 - Principal Payment</v>
      </c>
      <c r="LJ13" t="str">
        <v>67532 - Debt Issuance Costs</v>
      </c>
      <c r="LK13" t="str">
        <v>67535 - Deferred Debt Issuance Amortization</v>
      </c>
      <c r="LL13" t="str">
        <v>68001 - Property - Budget Only</v>
      </c>
      <c r="LM13" t="str">
        <v>68010 - Engineering &amp; Design ( Other than CMAQ)</v>
      </c>
      <c r="LN13" t="str">
        <v>68011 - Capital Outlay Other</v>
      </c>
      <c r="LO13" t="str">
        <v>68020 - Professional/Consultant Fees</v>
      </c>
      <c r="LP13" t="str">
        <v>68050 - Administrative Costs- Property</v>
      </c>
      <c r="LQ13" t="str">
        <v>68110 - Land - DO NOT USE</v>
      </c>
      <c r="LR13" t="str">
        <v>68111 - Land-NEW</v>
      </c>
      <c r="LS13" t="str">
        <v>68115 - Land Improvements</v>
      </c>
      <c r="LT13" t="str">
        <v>68116 - Land Improvements-NEW</v>
      </c>
      <c r="LU13" t="str">
        <v>68120 - Buildings</v>
      </c>
      <c r="LV13" t="str">
        <v>68121 - Building Reno - 20 year</v>
      </c>
      <c r="LW13" t="str">
        <v>68130 - Building Improvements</v>
      </c>
      <c r="LX13" t="str">
        <v>68131 - Tenant Build Out - Leasehold</v>
      </c>
      <c r="LY13" t="str">
        <v>68132 - Major Elevator Improvements</v>
      </c>
      <c r="LZ13" t="str">
        <v>68136 - Capx Temp Buildings</v>
      </c>
      <c r="MA13" t="str">
        <v>68141 - R-O-W - Land</v>
      </c>
      <c r="MB13" t="str">
        <v>68144 - R-O-W - Appraisers Fees</v>
      </c>
      <c r="MC13" t="str">
        <v>68147 - R-O-W - Title Expense</v>
      </c>
      <c r="MD13" t="str">
        <v>68149 - R-O-W - Sole Expense of State</v>
      </c>
      <c r="ME13" t="str">
        <v>68180 - Property Inspection</v>
      </c>
      <c r="MF13" t="str">
        <v>68185 - Archeological Survey</v>
      </c>
      <c r="MG13" t="str">
        <v>68190 - Architects Fees</v>
      </c>
      <c r="MH13" t="str">
        <v>68210 - Construction in Progress_A08210</v>
      </c>
      <c r="MI13" t="str">
        <v>68293 - Computer Hardware - Non capital outlay</v>
      </c>
      <c r="MJ13" t="str">
        <v>68294 - Computer Software As A Service - Not capitallized</v>
      </c>
      <c r="MK13" t="str">
        <v>68295 - Software Purchase - Non CAP</v>
      </c>
      <c r="ML13" t="str">
        <v>68311 - Roads</v>
      </c>
      <c r="MM13" t="str">
        <v>68312 - Bridges</v>
      </c>
      <c r="MN13" t="str">
        <v>68314 - Quality Control - Roads &amp; Bridge</v>
      </c>
      <c r="MO13" t="str">
        <v>68318 - Capital exp-cities</v>
      </c>
      <c r="MP13" t="str">
        <v>68319 - Capital - Contra (Reimbursement from Cities</v>
      </c>
      <c r="MQ13" t="str">
        <v>68330 - Curb, Gutter, &amp; Drainage</v>
      </c>
      <c r="MR13" t="str">
        <v>68399 - Capital-contra-cities</v>
      </c>
      <c r="MS13" t="str">
        <v>68410 - Furniture &amp; Equipment</v>
      </c>
      <c r="MT13" t="str">
        <v>68414 - Office Equipment</v>
      </c>
      <c r="MU13" t="str">
        <v>68415 - Equipment, Fixed Assets</v>
      </c>
      <c r="MV13" t="str">
        <v>68416 - Medical Equipment</v>
      </c>
      <c r="MW13" t="str">
        <v>68417 - Telephone Equipment</v>
      </c>
      <c r="MX13" t="str">
        <v>68418 - General Equipment</v>
      </c>
      <c r="MY13" t="str">
        <v>68419 - Laundry Equipment</v>
      </c>
      <c r="MZ13" t="str">
        <v>68520 - Telecommunication Equipment</v>
      </c>
      <c r="NA13" t="str">
        <v>68530 - Law Library Books (Complete Se</v>
      </c>
      <c r="NB13" t="str">
        <v>68610 - Special Equipment Maintenance</v>
      </c>
      <c r="NC13" t="str">
        <v>68615 - Road Construction Equipment</v>
      </c>
      <c r="ND13" t="str">
        <v>68616 - Laboratory Equipment</v>
      </c>
      <c r="NE13" t="str">
        <v>68620 - Vehicles</v>
      </c>
      <c r="NF13" t="str">
        <v>68621 - Electric Vehicles</v>
      </c>
      <c r="NG13" t="str">
        <v>68625 - Trucks</v>
      </c>
      <c r="NH13" t="str">
        <v>68630 - Computer Hardware</v>
      </c>
      <c r="NI13" t="str">
        <v>68639 - Software - Other Exp</v>
      </c>
      <c r="NJ13" t="str">
        <v>68640 - Computer Software over $10000</v>
      </c>
      <c r="NK13" t="str">
        <v>68641 - Software Dev, Imp, Cons Fees</v>
      </c>
      <c r="NL13" t="str">
        <v>68642 - Leases NonCapitalized F196 only</v>
      </c>
      <c r="NM13" t="str">
        <v>68643 - Capital Leases</v>
      </c>
      <c r="NN13" t="str">
        <v>68708 - Property - Traffic Signs</v>
      </c>
      <c r="NO13" t="str">
        <v>68713 - Property - Kitchen Equipment</v>
      </c>
      <c r="NP13" t="str">
        <v>68801 - Flooring Updates</v>
      </c>
      <c r="NQ13" t="str">
        <v>68803 - FM-Electrical</v>
      </c>
      <c r="NR13" t="str">
        <v>68806 - FM-Energy Management system</v>
      </c>
      <c r="NS13" t="str">
        <v>68809 - FM-Environmental Remediation</v>
      </c>
      <c r="NT13" t="str">
        <v>68812 - FM-Fire Alarm&amp; Smoke Detectors</v>
      </c>
      <c r="NU13" t="str">
        <v>68815 - FM-HVAC Repair</v>
      </c>
      <c r="NV13" t="str">
        <v>68818 - FM-Minor building alterations</v>
      </c>
      <c r="NW13" t="str">
        <v>68821 - FM-Painting</v>
      </c>
      <c r="NX13" t="str">
        <v>68824 - FM-Parking Program</v>
      </c>
      <c r="NY13" t="str">
        <v>68827 - FM_Plumbing</v>
      </c>
      <c r="NZ13" t="str">
        <v>68830 - FM-Roofing</v>
      </c>
      <c r="OA13" t="str">
        <v>68833 - Telcom</v>
      </c>
      <c r="OB13" t="str">
        <v>68836 - FM-Waterproofing</v>
      </c>
      <c r="OC13" t="str">
        <v>68839 - FM-Windows</v>
      </c>
      <c r="OD13" t="str">
        <v>68842 - FM-Landscaping</v>
      </c>
      <c r="OE13" t="str">
        <v>68845 - FM-ADA Improvements</v>
      </c>
      <c r="OF13" t="str">
        <v>68851 - FM-Lighting</v>
      </c>
      <c r="OG13" t="str">
        <v>68871 - FM-Other Facility Expense</v>
      </c>
      <c r="OH13" t="str">
        <v>68950 - Depreciation</v>
      </c>
      <c r="OI13" t="str">
        <v xml:space="preserve">68951 - Amortization </v>
      </c>
      <c r="OJ13" t="str">
        <v>68955 - Depreciation Adjustment - FA</v>
      </c>
      <c r="OK13" t="str">
        <v>68960 - Gain/Loss - NBV - FA</v>
      </c>
      <c r="OL13" t="str">
        <v>68961 - Cost of Removal Gain/Loss</v>
      </c>
      <c r="OM13" t="str">
        <v>69305 - Retiree-Health</v>
      </c>
      <c r="ON13" t="str">
        <v>69310 - W. Comp. Admin. Fee Expenses</v>
      </c>
      <c r="OO13" t="str">
        <v>69315 - Prescriptions</v>
      </c>
      <c r="OP13" t="str">
        <v>69320 - Administrative Fees-INS TRUST</v>
      </c>
      <c r="OQ13" t="str">
        <v>69325 - Trust - Section 125 Flex Claims</v>
      </c>
      <c r="OR13" t="str">
        <v>69330 - Trust - Optumhealth Bank</v>
      </c>
      <c r="OS13" t="str">
        <v>69335 - Trust - Miscellaneous Expenses</v>
      </c>
      <c r="OT13" t="str">
        <v>69340 - North Texas Alliance</v>
      </c>
      <c r="OU13" t="str">
        <v>69345 - Trust - Texas Health Choice</v>
      </c>
      <c r="OV13" t="str">
        <v>69350 - Trust - Safeguard Dental</v>
      </c>
      <c r="OW13" t="str">
        <v>69355 - Trust-Mental Health Network services</v>
      </c>
      <c r="OX13" t="str">
        <v>69360 - Trust - Refunds Medical Payments</v>
      </c>
      <c r="OY13" t="str">
        <v>69365 - Affordalbe Care ACT</v>
      </c>
      <c r="OZ13" t="str">
        <v>69370 - Special &amp; Trust Disbursements</v>
      </c>
      <c r="PA13" t="str">
        <v>69375 - ISF-Workers Comp Expenses</v>
      </c>
    </row>
    <row r="14" spans="1:417" x14ac:dyDescent="0.25">
      <c r="A14" t="str" cm="1">
        <f t="array" ref="A14:PA14">TRANSPOSE(_xlfn._xlws.SORT(_xlfn._xlws.FILTER(TableAccount[Account List],ISNUMBER(SEARCH(Travel!AA15,TableAccount[Account List])))))</f>
        <v>61010 - Salaries - Official</v>
      </c>
      <c r="B14" t="str">
        <v>61011 - District Court Judges(Tex. Govt. Code Sec. 659.012(a)(1))</v>
      </c>
      <c r="C14" t="str">
        <v>61012 - Court of Appeals Justices(Tex. Govt. Code Sec. 659.012(a)(2))</v>
      </c>
      <c r="D14" t="str">
        <v>61013 - Supreme Court Justices &amp; Court of Criminal Appeals Judges(Tex. Govt. Code Sec. 659.012(a)(3))</v>
      </c>
      <c r="E14" t="str">
        <v>61014 - County Court at Law Judges (Tex. Govt. Code Sec. 25.0005)</v>
      </c>
      <c r="F14" t="str">
        <v>61015 - Probate Court Judges(Tex. Govt. Code Sec. 25.0023)</v>
      </c>
      <c r="G14" t="str">
        <v>61016 - Appointed Directors</v>
      </c>
      <c r="H14" t="str">
        <v>61020 - Salaries - Assistant</v>
      </c>
      <c r="I14" t="str">
        <v>61025 - Supplemental Pay</v>
      </c>
      <c r="J14" t="str">
        <v>61030 - Salaries - Court Coordinators</v>
      </c>
      <c r="K14" t="str">
        <v>61040 - Salaries - Court Reporters</v>
      </c>
      <c r="L14" t="str">
        <v>61050 - Salaries - Overtime</v>
      </c>
      <c r="M14" t="str">
        <v>61060 - Salaries - Extra Help</v>
      </c>
      <c r="N14" t="str">
        <v>61061 - Salaries - Part-time Regular</v>
      </c>
      <c r="O14" t="str">
        <v>61062 - Salaries - Part-time Temporary</v>
      </c>
      <c r="P14" t="str">
        <v>61070 - Automobile Allowance</v>
      </c>
      <c r="Q14" t="str">
        <v>61080 - Mileage Reimbursement</v>
      </c>
      <c r="R14" t="str">
        <v>61090 - Salary Lag Account</v>
      </c>
      <c r="S14" t="str">
        <v>61110 - Social Security</v>
      </c>
      <c r="T14" t="str">
        <v>61111 - FICA_A01111</v>
      </c>
      <c r="U14" t="str">
        <v>61112 - Medicare_A01112</v>
      </c>
      <c r="V14" t="str">
        <v>61113 - PARS</v>
      </c>
      <c r="W14" t="str">
        <v>61120 - Sick Leave Payoff</v>
      </c>
      <c r="X14" t="str">
        <v>61140 - Insurance -Employer</v>
      </c>
      <c r="Y14" t="str">
        <v>61150 - Fringe Benefits Retirement-Employer</v>
      </c>
      <c r="Z14" t="str">
        <v>61160 - Unemployment Insurance</v>
      </c>
      <c r="AA14" t="str">
        <v>61190 - Workers Compensation- County</v>
      </c>
      <c r="AB14" t="str">
        <v>62001 - Operating - Budget Only</v>
      </c>
      <c r="AC14" t="str">
        <v>62010 - Advertising</v>
      </c>
      <c r="AD14" t="str">
        <v>62011 - Classified Advertising</v>
      </c>
      <c r="AE14" t="str">
        <v>62012 - Advertisement for Bids</v>
      </c>
      <c r="AF14" t="str">
        <v>62013 - Legal Notices</v>
      </c>
      <c r="AG14" t="str">
        <v>62014 - Other</v>
      </c>
      <c r="AH14" t="str">
        <v>62015 - Forfeiture Disbursements</v>
      </c>
      <c r="AI14" t="str">
        <v>62021 - Truck  Rental</v>
      </c>
      <c r="AJ14" t="str">
        <v>62022 - Equipment Rental</v>
      </c>
      <c r="AK14" t="str">
        <v>62023 - Building Rental</v>
      </c>
      <c r="AL14" t="str">
        <v>62024 - Other  Rental</v>
      </c>
      <c r="AM14" t="str">
        <v>62025 - Voting Machine Rental</v>
      </c>
      <c r="AN14" t="str">
        <v>62026 - Business Travel</v>
      </c>
      <c r="AO14" t="str">
        <v>62027 - Conference Travel</v>
      </c>
      <c r="AP14" t="str">
        <v>62028 - Legislative Travel</v>
      </c>
      <c r="AQ14" t="str">
        <v>62029 - Recruiting Travel</v>
      </c>
      <c r="AR14" t="str">
        <v>62030 - Administrative Expense</v>
      </c>
      <c r="AS14" t="str">
        <v>62031 - Administrative Expense Contra</v>
      </c>
      <c r="AT14" t="str">
        <v>62035 - Late Fees/Finance Charges</v>
      </c>
      <c r="AU14" t="str">
        <v>62036 - Day Treatment Program</v>
      </c>
      <c r="AV14" t="str">
        <v>62037 - Electronic Monitoring</v>
      </c>
      <c r="AW14" t="str">
        <v>62038 - Juvenile Groceries</v>
      </c>
      <c r="AX14" t="str">
        <v>62039 - Emergency Foster Care</v>
      </c>
      <c r="AY14" t="str">
        <v>62040 - Emergency Food Assistance</v>
      </c>
      <c r="AZ14" t="str">
        <v>62041 - Emergency Medical Assistance</v>
      </c>
      <c r="BA14" t="str">
        <v>62042 - School/Recreation Expense</v>
      </c>
      <c r="BB14" t="str">
        <v>62043 - Residential Placement</v>
      </c>
      <c r="BC14" t="str">
        <v>62044 - Medical Expenses</v>
      </c>
      <c r="BD14" t="str">
        <v>62050 - Conference/Staff Development Expense</v>
      </c>
      <c r="BE14" t="str">
        <v>62080 - Dues &amp; Subscriptions</v>
      </c>
      <c r="BF14" t="str">
        <v>62081 - Organizational Dues</v>
      </c>
      <c r="BG14" t="str">
        <v>62082 - Subscriptions</v>
      </c>
      <c r="BH14" t="str">
        <v>62083 - Refunds</v>
      </c>
      <c r="BI14" t="str">
        <v>62084 - Reporting Vital Statistics</v>
      </c>
      <c r="BJ14" t="str">
        <v>62090 - Property Less than $5000</v>
      </c>
      <c r="BK14" t="str">
        <v>62093 - Computer Hardware less than $5000</v>
      </c>
      <c r="BL14" t="str">
        <v>62094 - Software as a service</v>
      </c>
      <c r="BM14" t="str">
        <v>62095 - Computer Software</v>
      </c>
      <c r="BN14" t="str">
        <v>62097 - Radios less than $5000 (8/30/01)</v>
      </c>
      <c r="BO14" t="str">
        <v>62098 - Weapons - Guns, Rifles</v>
      </c>
      <c r="BP14" t="str">
        <v>62125 - Questioned Cost Reimbursement</v>
      </c>
      <c r="BQ14" t="str">
        <v>62136 - Court Appointed Interpreter</v>
      </c>
      <c r="BR14" t="str">
        <v>62140 - Transportation Assistance</v>
      </c>
      <c r="BS14" t="str">
        <v>62150 - License &amp; Permit Fees</v>
      </c>
      <c r="BT14" t="str">
        <v>62151 - Rental Assistance- Emergency</v>
      </c>
      <c r="BU14" t="str">
        <v>62152 - Rental Assistance - Long Term</v>
      </c>
      <c r="BV14" t="str">
        <v>62153 - Rental Assistance - Client ERAP</v>
      </c>
      <c r="BW14" t="str">
        <v>62154 - Furnishings Assistance</v>
      </c>
      <c r="BX14" t="str">
        <v>62155 - Juror Housing &amp; Meals</v>
      </c>
      <c r="BY14" t="str">
        <v>62156 - Notary /Bonds Fees</v>
      </c>
      <c r="BZ14" t="str">
        <v>62157 - Rental Assistance - Portability Vouchers</v>
      </c>
      <c r="CA14" t="str">
        <v>62160 - Office Supplies</v>
      </c>
      <c r="CB14" t="str">
        <v>62170 - Postage</v>
      </c>
      <c r="CC14" t="str">
        <v>62175 - Printing / Imaging Expense</v>
      </c>
      <c r="CD14" t="str">
        <v>62179 - Water/Sewer/Garbage</v>
      </c>
      <c r="CE14" t="str">
        <v>62180 - Emergency Assistance</v>
      </c>
      <c r="CF14" t="str">
        <v>62181 - Utilities Assistance - Elderly</v>
      </c>
      <c r="CG14" t="str">
        <v>62182 - Utilities Assistance - Emergency</v>
      </c>
      <c r="CH14" t="str">
        <v>62183 - Utilities Assistance - Co Payment</v>
      </c>
      <c r="CI14" t="str">
        <v>62184 - Utilities Assistance - Mortgage</v>
      </c>
      <c r="CJ14" t="str">
        <v>62185 - Utitlities Assitance - ERAP Client</v>
      </c>
      <c r="CK14" t="str">
        <v>62186 - Utilities Assistance</v>
      </c>
      <c r="CL14" t="str">
        <v>62187 - Utilities</v>
      </c>
      <c r="CM14" t="str">
        <v>62188 - Print Shop Expenses</v>
      </c>
      <c r="CN14" t="str">
        <v>62189 - Publications</v>
      </c>
      <c r="CO14" t="str">
        <v>62190 - Testing Expense</v>
      </c>
      <c r="CP14" t="str">
        <v>62191 - Mortgage Assistance</v>
      </c>
      <c r="CQ14" t="str">
        <v>62192 - Transportation Assistance</v>
      </c>
      <c r="CR14" t="str">
        <v>62195 - Other Miscellaneous</v>
      </c>
      <c r="CS14" t="str">
        <v>62200 - Engineering</v>
      </c>
      <c r="CT14" t="str">
        <v>62210 - Shipping &amp; Handing (Freight)</v>
      </c>
      <c r="CU14" t="str">
        <v>62211 - Telephones</v>
      </c>
      <c r="CV14" t="str">
        <v>62212 - Cellular Phones</v>
      </c>
      <c r="CW14" t="str">
        <v>62213 - Pagers</v>
      </c>
      <c r="CX14" t="str">
        <v>62214 - Internet Access</v>
      </c>
      <c r="CY14" t="str">
        <v>62215 - Telecom maintenance and repair</v>
      </c>
      <c r="CZ14" t="str">
        <v>62216 - Telecom contracts</v>
      </c>
      <c r="DA14" t="str">
        <v>62217 - Telecommunications</v>
      </c>
      <c r="DB14" t="str">
        <v>62218 - Telephone Reimbursement</v>
      </c>
      <c r="DC14" t="str">
        <v>62219 - Long Distance</v>
      </c>
      <c r="DD14" t="str">
        <v>62221 - Financial &amp; Audit</v>
      </c>
      <c r="DE14" t="str">
        <v>62222 - Sign Painting &amp; Lettering</v>
      </c>
      <c r="DF14" t="str">
        <v>62223 - Medical Services</v>
      </c>
      <c r="DG14" t="str">
        <v>62225 - Other Professional Fees</v>
      </c>
      <c r="DH14" t="str">
        <v>62226 - Professional Fees - Sub-Recipients</v>
      </c>
      <c r="DI14" t="str">
        <v>62227 - Collection Fees - Linebarger</v>
      </c>
      <c r="DJ14" t="str">
        <v>62228 - Judical Region - Local Issue</v>
      </c>
      <c r="DK14" t="str">
        <v>62229 - Contra - Reimbursement from Ci</v>
      </c>
      <c r="DL14" t="str">
        <v>62235 - DDA - Spendable Balance</v>
      </c>
      <c r="DM14" t="str">
        <v>62240 - Incentives- Participants</v>
      </c>
      <c r="DN14" t="str">
        <v>62250 - Incentives- Grants</v>
      </c>
      <c r="DO14" t="str">
        <v>62254 - Lumber</v>
      </c>
      <c r="DP14" t="str">
        <v>62255 - Steel &amp; Iron</v>
      </c>
      <c r="DQ14" t="str">
        <v>62256 - Concrete Pipes</v>
      </c>
      <c r="DR14" t="str">
        <v>62257 - Sand</v>
      </c>
      <c r="DS14" t="str">
        <v>62258 - Chat</v>
      </c>
      <c r="DT14" t="str">
        <v>62259 - Liquid Asphalt</v>
      </c>
      <c r="DU14" t="str">
        <v>62260 - Asphalt Plant Mix</v>
      </c>
      <c r="DV14" t="str">
        <v>62261 - Cement Slurry</v>
      </c>
      <c r="DW14" t="str">
        <v>62262 - Road Gravel</v>
      </c>
      <c r="DX14" t="str">
        <v>62263 - Hazardous Waste Disposal</v>
      </c>
      <c r="DY14" t="str">
        <v>62264 - Waste Disposal</v>
      </c>
      <c r="DZ14" t="str">
        <v>62265 - Trash / Litter Removal</v>
      </c>
      <c r="EA14" t="str">
        <v>62266 - Cement Sacrete</v>
      </c>
      <c r="EB14" t="str">
        <v>62267 - Signage</v>
      </c>
      <c r="EC14" t="str">
        <v>62268 - Surety Bonds</v>
      </c>
      <c r="ED14" t="str">
        <v>62269 - Death/Burial Expense</v>
      </c>
      <c r="EE14" t="str">
        <v>62270 - Line Stabilizer</v>
      </c>
      <c r="EF14" t="str">
        <v>62271 - Delivery Service</v>
      </c>
      <c r="EG14" t="str">
        <v>62275 - Usage Equipment</v>
      </c>
      <c r="EH14" t="str">
        <v>62280 - Usage Materials/Burdened</v>
      </c>
      <c r="EI14" t="str">
        <v>62285 - Fuel</v>
      </c>
      <c r="EJ14" t="str">
        <v>62310 - Petit Jury</v>
      </c>
      <c r="EK14" t="str">
        <v>62320 - Grand Jury</v>
      </c>
      <c r="EL14" t="str">
        <v>62330 - Visiting Judges</v>
      </c>
      <c r="EM14" t="str">
        <v>62340 - Visiting Court Reporters</v>
      </c>
      <c r="EN14" t="str">
        <v>62350 - Election Workers</v>
      </c>
      <c r="EO14" t="str">
        <v>62351 - DCCCD  Fitness Center</v>
      </c>
      <c r="EP14" t="str">
        <v>62352 - Room &amp; Board</v>
      </c>
      <c r="EQ14" t="str">
        <v>62353 - Cable Television</v>
      </c>
      <c r="ER14" t="str">
        <v>62354 - Relocation Expense</v>
      </c>
      <c r="ES14" t="str">
        <v>62355 - Miscellaneous Reimbursables</v>
      </c>
      <c r="ET14" t="str">
        <v>62356 - Maintenance Contracts</v>
      </c>
      <c r="EU14" t="str">
        <v>62357 - CPS Contracts</v>
      </c>
      <c r="EV14" t="str">
        <v>62358 - General Liability</v>
      </c>
      <c r="EW14" t="str">
        <v>62359 - Property Insurance</v>
      </c>
      <c r="EX14" t="str">
        <v>62360 - Insurance</v>
      </c>
      <c r="EY14" t="str">
        <v>62361 - Data Processing Contract</v>
      </c>
      <c r="EZ14" t="str">
        <v>62362 - Workers Comp (Courtesy Patrol)</v>
      </c>
      <c r="FA14" t="str">
        <v>62363 - Fire Fighting</v>
      </c>
      <c r="FB14" t="str">
        <v>62364 - Claims Against County</v>
      </c>
      <c r="FC14" t="str">
        <v>62365 - Janitorial Service -Contractual</v>
      </c>
      <c r="FD14" t="str">
        <v>62366 - Records Management Contracts</v>
      </c>
      <c r="FE14" t="str">
        <v>62367 - Other Contractual Services</v>
      </c>
      <c r="FF14" t="str">
        <v>62368 - Water Improvements - CDBG</v>
      </c>
      <c r="FG14" t="str">
        <v>62369 - Streets/Sidewalks - CDBG</v>
      </c>
      <c r="FH14" t="str">
        <v>62370 - Housing Reconstruction - CDBG</v>
      </c>
      <c r="FI14" t="str">
        <v>62371 - Transfer to State</v>
      </c>
      <c r="FJ14" t="str">
        <v>62372 - Indirect Costs</v>
      </c>
      <c r="FK14" t="str">
        <v>62373 - EMS Service</v>
      </c>
      <c r="FL14" t="str">
        <v>62374 - Mental Health State Contracts</v>
      </c>
      <c r="FM14" t="str">
        <v>62375 - Blight Removal/Demolition - CDBG</v>
      </c>
      <c r="FN14" t="str">
        <v>62376 - Housing Construction - CDBG</v>
      </c>
      <c r="FO14" t="str">
        <v>62377 - Building Improvements - CDBG</v>
      </c>
      <c r="FP14" t="str">
        <v>62378 - Sewer Improvements - CDBG</v>
      </c>
      <c r="FQ14" t="str">
        <v>62379 - Code Adminisstrator - CDBF</v>
      </c>
      <c r="FR14" t="str">
        <v>62405 - Tuition Reimbursement</v>
      </c>
      <c r="FS14" t="str">
        <v>62410 - Substitute Court Reporters</v>
      </c>
      <c r="FT14" t="str">
        <v>62430 - Consulting Fees</v>
      </c>
      <c r="FU14" t="str">
        <v>62440 - Classroom Training</v>
      </c>
      <c r="FV14" t="str">
        <v>62460 - Training Fees</v>
      </c>
      <c r="FW14" t="str">
        <v>62462 - Registration Fees - Training</v>
      </c>
      <c r="FX14" t="str">
        <v>62465 - Court Appointed Masters/Refere</v>
      </c>
      <c r="FY14" t="str">
        <v>62470 - Court Appted Atty - Other allowable Exp District Court</v>
      </c>
      <c r="FZ14" t="str">
        <v>62471 - Court Appted Atty - Other allowable Exp County Court</v>
      </c>
      <c r="GA14" t="str">
        <v>62472 - Court Appted Atty - Other allowable Exp Appeals</v>
      </c>
      <c r="GB14" t="str">
        <v>62473 - Court Appted Atty - Misdemeanor</v>
      </c>
      <c r="GC14" t="str">
        <v>62474 - Court Appted Atty - County Court Appeal</v>
      </c>
      <c r="GD14" t="str">
        <v>62475 - Court Appted Atty - Felony</v>
      </c>
      <c r="GE14" t="str">
        <v>62476 - Court Appted Atty - Captial Murder</v>
      </c>
      <c r="GF14" t="str">
        <v>62477 - Court Appted Atty - Writs</v>
      </c>
      <c r="GG14" t="str">
        <v>62478 - Court Appted Atty - Investigator</v>
      </c>
      <c r="GH14" t="str">
        <v>62479 - Court Appted Atty -Child Welfare</v>
      </c>
      <c r="GI14" t="str">
        <v>62480 - Court Appted Atty - Delinquency</v>
      </c>
      <c r="GJ14" t="str">
        <v>62481 - Court Appointed Atty. -   Death Penalty</v>
      </c>
      <c r="GK14" t="str">
        <v>62482 - Court Appted Atty - No Charges</v>
      </c>
      <c r="GL14" t="str">
        <v>62483 - Court Appted Atty - District Court Appeal</v>
      </c>
      <c r="GM14" t="str">
        <v>62484 - Courty Appted Atty - Other allowable Exp Capital</v>
      </c>
      <c r="GN14" t="str">
        <v>62485 - Ct. Appt. Ad-Iitem Full Guardianship</v>
      </c>
      <c r="GO14" t="str">
        <v>62486 - Court Appointed Advocates</v>
      </c>
      <c r="GP14" t="str">
        <v>62488 - Trial Expense Other Court Costs</v>
      </c>
      <c r="GQ14" t="str">
        <v>62491 - Transcripts of Proceedings</v>
      </c>
      <c r="GR14" t="str">
        <v>62492 - Mediators</v>
      </c>
      <c r="GS14" t="str">
        <v>62493 - Witness Fees</v>
      </c>
      <c r="GT14" t="str">
        <v>62494 - Expenses -Visiting Judges &amp; CT Reporters</v>
      </c>
      <c r="GU14" t="str">
        <v>62495 - Attorney Pro Tem</v>
      </c>
      <c r="GV14" t="str">
        <v>62496 - Appraisal District Share</v>
      </c>
      <c r="GW14" t="str">
        <v>62497 - Expert Testimony - Non PSYCH</v>
      </c>
      <c r="GX14" t="str">
        <v>62498 - Expert Testimony - Psych</v>
      </c>
      <c r="GY14" t="str">
        <v>62499 - Expert Testimony - Non Psych Capital</v>
      </c>
      <c r="GZ14" t="str">
        <v>62500 - Expert Testimony - PD</v>
      </c>
      <c r="HA14" t="str">
        <v>62501 - Expert Testimony - Psych Capital</v>
      </c>
      <c r="HB14" t="str">
        <v>62502 - Capital Public Defender Expert Witness</v>
      </c>
      <c r="HC14" t="str">
        <v>62505 - Investigator - Capital</v>
      </c>
      <c r="HD14" t="str">
        <v>62510 - Ammunition/Explosives</v>
      </c>
      <c r="HE14" t="str">
        <v>62520 - Crime Scene Supplies</v>
      </c>
      <c r="HF14" t="str">
        <v>62530 - Law Enforcement Badges</v>
      </c>
      <c r="HG14" t="str">
        <v>62535 - Bulletproof Vests</v>
      </c>
      <c r="HH14" t="str">
        <v>62540 - Groceries</v>
      </c>
      <c r="HI14" t="str">
        <v>62543 - Vehicles Insurance</v>
      </c>
      <c r="HJ14" t="str">
        <v>62544 - Other</v>
      </c>
      <c r="HK14" t="str">
        <v>62545 - Household Utensils</v>
      </c>
      <c r="HL14" t="str">
        <v>62550 - Kitchen Supplies</v>
      </c>
      <c r="HM14" t="str">
        <v>62555 - Detention Supplies</v>
      </c>
      <c r="HN14" t="str">
        <v>62556 - Personal Care Toiletries</v>
      </c>
      <c r="HO14" t="str">
        <v>62560 - Land-Open Spaces and PW</v>
      </c>
      <c r="HP14" t="str">
        <v>62565 - Citi Lead Projects - Public Wks</v>
      </c>
      <c r="HQ14" t="str">
        <v>62567 - Professional Services</v>
      </c>
      <c r="HR14" t="str">
        <v>62568 - R O W</v>
      </c>
      <c r="HS14" t="str">
        <v>62569 - Land Improvment- Highways and Streets</v>
      </c>
      <c r="HT14" t="str">
        <v>62570 - Construction</v>
      </c>
      <c r="HU14" t="str">
        <v>62571 - Special Commissioners</v>
      </c>
      <c r="HV14" t="str">
        <v>62575 - Clothing  &amp;  Bedding</v>
      </c>
      <c r="HW14" t="str">
        <v>62580 - Reserve Deputy Bond</v>
      </c>
      <c r="HX14" t="str">
        <v>62585 - Informant Fees</v>
      </c>
      <c r="HY14" t="str">
        <v>62590 - County Auto Maintenance</v>
      </c>
      <c r="HZ14" t="str">
        <v>62595 - Vehicle Emissions Repairs</v>
      </c>
      <c r="IA14" t="str">
        <v>62610 - Auto Parts &amp; Supplies</v>
      </c>
      <c r="IB14" t="str">
        <v>62620 - Towing / Road Service</v>
      </c>
      <c r="IC14" t="str">
        <v>62630 - Radio Parts &amp; Supplies</v>
      </c>
      <c r="ID14" t="str">
        <v>62635 - Materials and Supplies</v>
      </c>
      <c r="IE14" t="str">
        <v>62640 - Maintenance/Labor on Building/Office Equipment</v>
      </c>
      <c r="IF14" t="str">
        <v>62650 - Special Equipment Maintenance</v>
      </c>
      <c r="IG14" t="str">
        <v>62660 - Computer Maintenance (Non Contractual)</v>
      </c>
      <c r="IH14" t="str">
        <v>62670 - Maintenance</v>
      </c>
      <c r="II14" t="str">
        <v>62680 - Building Material</v>
      </c>
      <c r="IJ14" t="str">
        <v>62690 - Hardware &amp; Electrical Supplies</v>
      </c>
      <c r="IK14" t="str">
        <v>62710 - Plumbing Supplies</v>
      </c>
      <c r="IL14" t="str">
        <v>62720 - Janitorial Supplies</v>
      </c>
      <c r="IM14" t="str">
        <v>62730 - Small Tools</v>
      </c>
      <c r="IN14" t="str">
        <v>62740 - Painting Supplies</v>
      </c>
      <c r="IO14" t="str">
        <v>62750 - Welding Supplies</v>
      </c>
      <c r="IP14" t="str">
        <v>62760 - Ground Maintenance</v>
      </c>
      <c r="IQ14" t="str">
        <v>62770 - Extermination/Fumigation</v>
      </c>
      <c r="IR14" t="str">
        <v>62810 - Groceries-Other</v>
      </c>
      <c r="IS14" t="str">
        <v>62815 - Jury Room Supplies</v>
      </c>
      <c r="IT14" t="str">
        <v>62818 - FM-Minor Building Alterations</v>
      </c>
      <c r="IU14" t="str">
        <v>62820 - Agricultural Supplies</v>
      </c>
      <c r="IV14" t="str">
        <v>62825 - Animal &amp; Livestock Feed &amp; Supplies</v>
      </c>
      <c r="IW14" t="str">
        <v>62830 - Animal Disposal</v>
      </c>
      <c r="IX14" t="str">
        <v>62835 - Autopsy Supplies</v>
      </c>
      <c r="IY14" t="str">
        <v>62840 - Laboratory Supplies</v>
      </c>
      <c r="IZ14" t="str">
        <v>62845 - Chemicals</v>
      </c>
      <c r="JA14" t="str">
        <v>62846 - Cylinder Gases</v>
      </c>
      <c r="JB14" t="str">
        <v>62847 - Drafting /Survey Supplies</v>
      </c>
      <c r="JC14" t="str">
        <v>62860 - FM-ADA Improvements</v>
      </c>
      <c r="JD14" t="str">
        <v>62861 - FM-Flooring updates</v>
      </c>
      <c r="JE14" t="str">
        <v>62862 - FM-Environmental Remediation</v>
      </c>
      <c r="JF14" t="str">
        <v>62863 - FM-HVAC Repair</v>
      </c>
      <c r="JG14" t="str">
        <v>62864 - FM-Minor Building Alterations</v>
      </c>
      <c r="JH14" t="str">
        <v>62865 - FM-Landscaping</v>
      </c>
      <c r="JI14" t="str">
        <v>62866 - FM-ADA Improvements</v>
      </c>
      <c r="JJ14" t="str">
        <v>62867 - FM-Lighting</v>
      </c>
      <c r="JK14" t="str">
        <v>62868 - FM-Other Facility Expense</v>
      </c>
      <c r="JL14" t="str">
        <v>62869 - FM-Fire Alarm&amp; Smoke Detectors</v>
      </c>
      <c r="JM14" t="str">
        <v>62871 - FM-Other Facility Expense</v>
      </c>
      <c r="JN14" t="str">
        <v>62872 - FM-Parking Program</v>
      </c>
      <c r="JO14" t="str">
        <v>62873 - FM-Emergency Management System</v>
      </c>
      <c r="JP14" t="str">
        <v>62874 - FM-Electrical</v>
      </c>
      <c r="JQ14" t="str">
        <v>62875 - FM-Plumbing</v>
      </c>
      <c r="JR14" t="str">
        <v>62876 - FM-Elevators</v>
      </c>
      <c r="JS14" t="str">
        <v>62880 - Election Supplies</v>
      </c>
      <c r="JT14" t="str">
        <v>62890 - Voting Machine Supplies</v>
      </c>
      <c r="JU14" t="str">
        <v>62910 - Voting Machine Transportation</v>
      </c>
      <c r="JV14" t="str">
        <v>62920 - Drug &amp; Medical Supplies</v>
      </c>
      <c r="JW14" t="str">
        <v>62930 - Photo Supplies</v>
      </c>
      <c r="JX14" t="str">
        <v>62935 - Two-Way Radios</v>
      </c>
      <c r="JY14" t="str">
        <v>62940 - Laundry &amp; Cleaning Supplies</v>
      </c>
      <c r="JZ14" t="str">
        <v>62950 - Books &amp; Supplements</v>
      </c>
      <c r="KA14" t="str">
        <v>62960 - Training Supplies</v>
      </c>
      <c r="KB14" t="str">
        <v>62970 - Uniforms</v>
      </c>
      <c r="KC14" t="str">
        <v>62975 - Payment Old Cancelled Warrants</v>
      </c>
      <c r="KD14" t="str">
        <v>62980 - Auto Expense - Incidental</v>
      </c>
      <c r="KE14" t="str">
        <v>62990 - Special Allocation - Welfare Dept.</v>
      </c>
      <c r="KF14" t="str">
        <v>62995 - Lease Expenses</v>
      </c>
      <c r="KG14" t="str">
        <v>63101 - GT6112-Substitute Teacher Salaries</v>
      </c>
      <c r="KH14" t="str">
        <v>63102 - GT6119-Teachers and Other Prof</v>
      </c>
      <c r="KI14" t="str">
        <v>63103 - GT6121-Extra Duty Pay /Overtime</v>
      </c>
      <c r="KJ14" t="str">
        <v>63104 - GT6129-Support Salaries</v>
      </c>
      <c r="KK14" t="str">
        <v>63105 - GT6141-Social Security / Medic</v>
      </c>
      <c r="KL14" t="str">
        <v>63106 - GT6142-Group Health and Life I</v>
      </c>
      <c r="KM14" t="str">
        <v>63107 - GT6143-Workers Compensation</v>
      </c>
      <c r="KN14" t="str">
        <v>63108 - GT6145-Unemployment Compensation</v>
      </c>
      <c r="KO14" t="str">
        <v>63109 - GT6146-Teacher Retirement / TR</v>
      </c>
      <c r="KP14" t="str">
        <v>63110 - GT6200-No Description</v>
      </c>
      <c r="KQ14" t="str">
        <v>63111 - GT6211-Legal Services</v>
      </c>
      <c r="KR14" t="str">
        <v>63112 - GT6212-Audit Services</v>
      </c>
      <c r="KS14" t="str">
        <v>63113 - GT6239-Education Service Center</v>
      </c>
      <c r="KT14" t="str">
        <v>63114 - GT6249-Maintenance and Repair</v>
      </c>
      <c r="KU14" t="str">
        <v>63115 - GT6259-Utilities</v>
      </c>
      <c r="KV14" t="str">
        <v>63116 - GT6269-Rentals - Operating Lea</v>
      </c>
      <c r="KW14" t="str">
        <v>63117 - GT6299-No Description</v>
      </c>
      <c r="KX14" t="str">
        <v>63118 - GT6319-Supplies for Maintenanc</v>
      </c>
      <c r="KY14" t="str">
        <v>63119 - GT6321-Textbooks</v>
      </c>
      <c r="KZ14" t="str">
        <v>63120 - GT6329-No Description</v>
      </c>
      <c r="LA14" t="str">
        <v>63121 - GT6339-Testing Materials</v>
      </c>
      <c r="LB14" t="str">
        <v>63122 - GT6399-Supplies and Materials</v>
      </c>
      <c r="LC14" t="str">
        <v>63123 - GT6411-Employee Travel</v>
      </c>
      <c r="LD14" t="str">
        <v>63124 - GT6429-Insurance Cost</v>
      </c>
      <c r="LE14" t="str">
        <v>63125 - GT6494-No Description</v>
      </c>
      <c r="LF14" t="str">
        <v>63126 - GT6499-Fees, Dues and Other Ex</v>
      </c>
      <c r="LG14" t="str">
        <v>67520 - Interest Payment</v>
      </c>
      <c r="LH14" t="str">
        <v>67525 - Premium &amp; Discount Amortization - Debt</v>
      </c>
      <c r="LI14" t="str">
        <v>67530 - Principal Payment</v>
      </c>
      <c r="LJ14" t="str">
        <v>67532 - Debt Issuance Costs</v>
      </c>
      <c r="LK14" t="str">
        <v>67535 - Deferred Debt Issuance Amortization</v>
      </c>
      <c r="LL14" t="str">
        <v>68001 - Property - Budget Only</v>
      </c>
      <c r="LM14" t="str">
        <v>68010 - Engineering &amp; Design ( Other than CMAQ)</v>
      </c>
      <c r="LN14" t="str">
        <v>68011 - Capital Outlay Other</v>
      </c>
      <c r="LO14" t="str">
        <v>68020 - Professional/Consultant Fees</v>
      </c>
      <c r="LP14" t="str">
        <v>68050 - Administrative Costs- Property</v>
      </c>
      <c r="LQ14" t="str">
        <v>68110 - Land - DO NOT USE</v>
      </c>
      <c r="LR14" t="str">
        <v>68111 - Land-NEW</v>
      </c>
      <c r="LS14" t="str">
        <v>68115 - Land Improvements</v>
      </c>
      <c r="LT14" t="str">
        <v>68116 - Land Improvements-NEW</v>
      </c>
      <c r="LU14" t="str">
        <v>68120 - Buildings</v>
      </c>
      <c r="LV14" t="str">
        <v>68121 - Building Reno - 20 year</v>
      </c>
      <c r="LW14" t="str">
        <v>68130 - Building Improvements</v>
      </c>
      <c r="LX14" t="str">
        <v>68131 - Tenant Build Out - Leasehold</v>
      </c>
      <c r="LY14" t="str">
        <v>68132 - Major Elevator Improvements</v>
      </c>
      <c r="LZ14" t="str">
        <v>68136 - Capx Temp Buildings</v>
      </c>
      <c r="MA14" t="str">
        <v>68141 - R-O-W - Land</v>
      </c>
      <c r="MB14" t="str">
        <v>68144 - R-O-W - Appraisers Fees</v>
      </c>
      <c r="MC14" t="str">
        <v>68147 - R-O-W - Title Expense</v>
      </c>
      <c r="MD14" t="str">
        <v>68149 - R-O-W - Sole Expense of State</v>
      </c>
      <c r="ME14" t="str">
        <v>68180 - Property Inspection</v>
      </c>
      <c r="MF14" t="str">
        <v>68185 - Archeological Survey</v>
      </c>
      <c r="MG14" t="str">
        <v>68190 - Architects Fees</v>
      </c>
      <c r="MH14" t="str">
        <v>68210 - Construction in Progress_A08210</v>
      </c>
      <c r="MI14" t="str">
        <v>68293 - Computer Hardware - Non capital outlay</v>
      </c>
      <c r="MJ14" t="str">
        <v>68294 - Computer Software As A Service - Not capitallized</v>
      </c>
      <c r="MK14" t="str">
        <v>68295 - Software Purchase - Non CAP</v>
      </c>
      <c r="ML14" t="str">
        <v>68311 - Roads</v>
      </c>
      <c r="MM14" t="str">
        <v>68312 - Bridges</v>
      </c>
      <c r="MN14" t="str">
        <v>68314 - Quality Control - Roads &amp; Bridge</v>
      </c>
      <c r="MO14" t="str">
        <v>68318 - Capital exp-cities</v>
      </c>
      <c r="MP14" t="str">
        <v>68319 - Capital - Contra (Reimbursement from Cities</v>
      </c>
      <c r="MQ14" t="str">
        <v>68330 - Curb, Gutter, &amp; Drainage</v>
      </c>
      <c r="MR14" t="str">
        <v>68399 - Capital-contra-cities</v>
      </c>
      <c r="MS14" t="str">
        <v>68410 - Furniture &amp; Equipment</v>
      </c>
      <c r="MT14" t="str">
        <v>68414 - Office Equipment</v>
      </c>
      <c r="MU14" t="str">
        <v>68415 - Equipment, Fixed Assets</v>
      </c>
      <c r="MV14" t="str">
        <v>68416 - Medical Equipment</v>
      </c>
      <c r="MW14" t="str">
        <v>68417 - Telephone Equipment</v>
      </c>
      <c r="MX14" t="str">
        <v>68418 - General Equipment</v>
      </c>
      <c r="MY14" t="str">
        <v>68419 - Laundry Equipment</v>
      </c>
      <c r="MZ14" t="str">
        <v>68520 - Telecommunication Equipment</v>
      </c>
      <c r="NA14" t="str">
        <v>68530 - Law Library Books (Complete Se</v>
      </c>
      <c r="NB14" t="str">
        <v>68610 - Special Equipment Maintenance</v>
      </c>
      <c r="NC14" t="str">
        <v>68615 - Road Construction Equipment</v>
      </c>
      <c r="ND14" t="str">
        <v>68616 - Laboratory Equipment</v>
      </c>
      <c r="NE14" t="str">
        <v>68620 - Vehicles</v>
      </c>
      <c r="NF14" t="str">
        <v>68621 - Electric Vehicles</v>
      </c>
      <c r="NG14" t="str">
        <v>68625 - Trucks</v>
      </c>
      <c r="NH14" t="str">
        <v>68630 - Computer Hardware</v>
      </c>
      <c r="NI14" t="str">
        <v>68639 - Software - Other Exp</v>
      </c>
      <c r="NJ14" t="str">
        <v>68640 - Computer Software over $10000</v>
      </c>
      <c r="NK14" t="str">
        <v>68641 - Software Dev, Imp, Cons Fees</v>
      </c>
      <c r="NL14" t="str">
        <v>68642 - Leases NonCapitalized F196 only</v>
      </c>
      <c r="NM14" t="str">
        <v>68643 - Capital Leases</v>
      </c>
      <c r="NN14" t="str">
        <v>68708 - Property - Traffic Signs</v>
      </c>
      <c r="NO14" t="str">
        <v>68713 - Property - Kitchen Equipment</v>
      </c>
      <c r="NP14" t="str">
        <v>68801 - Flooring Updates</v>
      </c>
      <c r="NQ14" t="str">
        <v>68803 - FM-Electrical</v>
      </c>
      <c r="NR14" t="str">
        <v>68806 - FM-Energy Management system</v>
      </c>
      <c r="NS14" t="str">
        <v>68809 - FM-Environmental Remediation</v>
      </c>
      <c r="NT14" t="str">
        <v>68812 - FM-Fire Alarm&amp; Smoke Detectors</v>
      </c>
      <c r="NU14" t="str">
        <v>68815 - FM-HVAC Repair</v>
      </c>
      <c r="NV14" t="str">
        <v>68818 - FM-Minor building alterations</v>
      </c>
      <c r="NW14" t="str">
        <v>68821 - FM-Painting</v>
      </c>
      <c r="NX14" t="str">
        <v>68824 - FM-Parking Program</v>
      </c>
      <c r="NY14" t="str">
        <v>68827 - FM_Plumbing</v>
      </c>
      <c r="NZ14" t="str">
        <v>68830 - FM-Roofing</v>
      </c>
      <c r="OA14" t="str">
        <v>68833 - Telcom</v>
      </c>
      <c r="OB14" t="str">
        <v>68836 - FM-Waterproofing</v>
      </c>
      <c r="OC14" t="str">
        <v>68839 - FM-Windows</v>
      </c>
      <c r="OD14" t="str">
        <v>68842 - FM-Landscaping</v>
      </c>
      <c r="OE14" t="str">
        <v>68845 - FM-ADA Improvements</v>
      </c>
      <c r="OF14" t="str">
        <v>68851 - FM-Lighting</v>
      </c>
      <c r="OG14" t="str">
        <v>68871 - FM-Other Facility Expense</v>
      </c>
      <c r="OH14" t="str">
        <v>68950 - Depreciation</v>
      </c>
      <c r="OI14" t="str">
        <v xml:space="preserve">68951 - Amortization </v>
      </c>
      <c r="OJ14" t="str">
        <v>68955 - Depreciation Adjustment - FA</v>
      </c>
      <c r="OK14" t="str">
        <v>68960 - Gain/Loss - NBV - FA</v>
      </c>
      <c r="OL14" t="str">
        <v>68961 - Cost of Removal Gain/Loss</v>
      </c>
      <c r="OM14" t="str">
        <v>69305 - Retiree-Health</v>
      </c>
      <c r="ON14" t="str">
        <v>69310 - W. Comp. Admin. Fee Expenses</v>
      </c>
      <c r="OO14" t="str">
        <v>69315 - Prescriptions</v>
      </c>
      <c r="OP14" t="str">
        <v>69320 - Administrative Fees-INS TRUST</v>
      </c>
      <c r="OQ14" t="str">
        <v>69325 - Trust - Section 125 Flex Claims</v>
      </c>
      <c r="OR14" t="str">
        <v>69330 - Trust - Optumhealth Bank</v>
      </c>
      <c r="OS14" t="str">
        <v>69335 - Trust - Miscellaneous Expenses</v>
      </c>
      <c r="OT14" t="str">
        <v>69340 - North Texas Alliance</v>
      </c>
      <c r="OU14" t="str">
        <v>69345 - Trust - Texas Health Choice</v>
      </c>
      <c r="OV14" t="str">
        <v>69350 - Trust - Safeguard Dental</v>
      </c>
      <c r="OW14" t="str">
        <v>69355 - Trust-Mental Health Network services</v>
      </c>
      <c r="OX14" t="str">
        <v>69360 - Trust - Refunds Medical Payments</v>
      </c>
      <c r="OY14" t="str">
        <v>69365 - Affordalbe Care ACT</v>
      </c>
      <c r="OZ14" t="str">
        <v>69370 - Special &amp; Trust Disbursements</v>
      </c>
      <c r="PA14" t="str">
        <v>69375 - ISF-Workers Comp Expenses</v>
      </c>
    </row>
    <row r="15" spans="1:417" x14ac:dyDescent="0.25">
      <c r="A15" t="str" cm="1">
        <f t="array" ref="A15:PA15">TRANSPOSE(_xlfn._xlws.SORT(_xlfn._xlws.FILTER(TableAccount[Account List],ISNUMBER(SEARCH(Travel!AA16,TableAccount[Account List])))))</f>
        <v>61010 - Salaries - Official</v>
      </c>
      <c r="B15" t="str">
        <v>61011 - District Court Judges(Tex. Govt. Code Sec. 659.012(a)(1))</v>
      </c>
      <c r="C15" t="str">
        <v>61012 - Court of Appeals Justices(Tex. Govt. Code Sec. 659.012(a)(2))</v>
      </c>
      <c r="D15" t="str">
        <v>61013 - Supreme Court Justices &amp; Court of Criminal Appeals Judges(Tex. Govt. Code Sec. 659.012(a)(3))</v>
      </c>
      <c r="E15" t="str">
        <v>61014 - County Court at Law Judges (Tex. Govt. Code Sec. 25.0005)</v>
      </c>
      <c r="F15" t="str">
        <v>61015 - Probate Court Judges(Tex. Govt. Code Sec. 25.0023)</v>
      </c>
      <c r="G15" t="str">
        <v>61016 - Appointed Directors</v>
      </c>
      <c r="H15" t="str">
        <v>61020 - Salaries - Assistant</v>
      </c>
      <c r="I15" t="str">
        <v>61025 - Supplemental Pay</v>
      </c>
      <c r="J15" t="str">
        <v>61030 - Salaries - Court Coordinators</v>
      </c>
      <c r="K15" t="str">
        <v>61040 - Salaries - Court Reporters</v>
      </c>
      <c r="L15" t="str">
        <v>61050 - Salaries - Overtime</v>
      </c>
      <c r="M15" t="str">
        <v>61060 - Salaries - Extra Help</v>
      </c>
      <c r="N15" t="str">
        <v>61061 - Salaries - Part-time Regular</v>
      </c>
      <c r="O15" t="str">
        <v>61062 - Salaries - Part-time Temporary</v>
      </c>
      <c r="P15" t="str">
        <v>61070 - Automobile Allowance</v>
      </c>
      <c r="Q15" t="str">
        <v>61080 - Mileage Reimbursement</v>
      </c>
      <c r="R15" t="str">
        <v>61090 - Salary Lag Account</v>
      </c>
      <c r="S15" t="str">
        <v>61110 - Social Security</v>
      </c>
      <c r="T15" t="str">
        <v>61111 - FICA_A01111</v>
      </c>
      <c r="U15" t="str">
        <v>61112 - Medicare_A01112</v>
      </c>
      <c r="V15" t="str">
        <v>61113 - PARS</v>
      </c>
      <c r="W15" t="str">
        <v>61120 - Sick Leave Payoff</v>
      </c>
      <c r="X15" t="str">
        <v>61140 - Insurance -Employer</v>
      </c>
      <c r="Y15" t="str">
        <v>61150 - Fringe Benefits Retirement-Employer</v>
      </c>
      <c r="Z15" t="str">
        <v>61160 - Unemployment Insurance</v>
      </c>
      <c r="AA15" t="str">
        <v>61190 - Workers Compensation- County</v>
      </c>
      <c r="AB15" t="str">
        <v>62001 - Operating - Budget Only</v>
      </c>
      <c r="AC15" t="str">
        <v>62010 - Advertising</v>
      </c>
      <c r="AD15" t="str">
        <v>62011 - Classified Advertising</v>
      </c>
      <c r="AE15" t="str">
        <v>62012 - Advertisement for Bids</v>
      </c>
      <c r="AF15" t="str">
        <v>62013 - Legal Notices</v>
      </c>
      <c r="AG15" t="str">
        <v>62014 - Other</v>
      </c>
      <c r="AH15" t="str">
        <v>62015 - Forfeiture Disbursements</v>
      </c>
      <c r="AI15" t="str">
        <v>62021 - Truck  Rental</v>
      </c>
      <c r="AJ15" t="str">
        <v>62022 - Equipment Rental</v>
      </c>
      <c r="AK15" t="str">
        <v>62023 - Building Rental</v>
      </c>
      <c r="AL15" t="str">
        <v>62024 - Other  Rental</v>
      </c>
      <c r="AM15" t="str">
        <v>62025 - Voting Machine Rental</v>
      </c>
      <c r="AN15" t="str">
        <v>62026 - Business Travel</v>
      </c>
      <c r="AO15" t="str">
        <v>62027 - Conference Travel</v>
      </c>
      <c r="AP15" t="str">
        <v>62028 - Legislative Travel</v>
      </c>
      <c r="AQ15" t="str">
        <v>62029 - Recruiting Travel</v>
      </c>
      <c r="AR15" t="str">
        <v>62030 - Administrative Expense</v>
      </c>
      <c r="AS15" t="str">
        <v>62031 - Administrative Expense Contra</v>
      </c>
      <c r="AT15" t="str">
        <v>62035 - Late Fees/Finance Charges</v>
      </c>
      <c r="AU15" t="str">
        <v>62036 - Day Treatment Program</v>
      </c>
      <c r="AV15" t="str">
        <v>62037 - Electronic Monitoring</v>
      </c>
      <c r="AW15" t="str">
        <v>62038 - Juvenile Groceries</v>
      </c>
      <c r="AX15" t="str">
        <v>62039 - Emergency Foster Care</v>
      </c>
      <c r="AY15" t="str">
        <v>62040 - Emergency Food Assistance</v>
      </c>
      <c r="AZ15" t="str">
        <v>62041 - Emergency Medical Assistance</v>
      </c>
      <c r="BA15" t="str">
        <v>62042 - School/Recreation Expense</v>
      </c>
      <c r="BB15" t="str">
        <v>62043 - Residential Placement</v>
      </c>
      <c r="BC15" t="str">
        <v>62044 - Medical Expenses</v>
      </c>
      <c r="BD15" t="str">
        <v>62050 - Conference/Staff Development Expense</v>
      </c>
      <c r="BE15" t="str">
        <v>62080 - Dues &amp; Subscriptions</v>
      </c>
      <c r="BF15" t="str">
        <v>62081 - Organizational Dues</v>
      </c>
      <c r="BG15" t="str">
        <v>62082 - Subscriptions</v>
      </c>
      <c r="BH15" t="str">
        <v>62083 - Refunds</v>
      </c>
      <c r="BI15" t="str">
        <v>62084 - Reporting Vital Statistics</v>
      </c>
      <c r="BJ15" t="str">
        <v>62090 - Property Less than $5000</v>
      </c>
      <c r="BK15" t="str">
        <v>62093 - Computer Hardware less than $5000</v>
      </c>
      <c r="BL15" t="str">
        <v>62094 - Software as a service</v>
      </c>
      <c r="BM15" t="str">
        <v>62095 - Computer Software</v>
      </c>
      <c r="BN15" t="str">
        <v>62097 - Radios less than $5000 (8/30/01)</v>
      </c>
      <c r="BO15" t="str">
        <v>62098 - Weapons - Guns, Rifles</v>
      </c>
      <c r="BP15" t="str">
        <v>62125 - Questioned Cost Reimbursement</v>
      </c>
      <c r="BQ15" t="str">
        <v>62136 - Court Appointed Interpreter</v>
      </c>
      <c r="BR15" t="str">
        <v>62140 - Transportation Assistance</v>
      </c>
      <c r="BS15" t="str">
        <v>62150 - License &amp; Permit Fees</v>
      </c>
      <c r="BT15" t="str">
        <v>62151 - Rental Assistance- Emergency</v>
      </c>
      <c r="BU15" t="str">
        <v>62152 - Rental Assistance - Long Term</v>
      </c>
      <c r="BV15" t="str">
        <v>62153 - Rental Assistance - Client ERAP</v>
      </c>
      <c r="BW15" t="str">
        <v>62154 - Furnishings Assistance</v>
      </c>
      <c r="BX15" t="str">
        <v>62155 - Juror Housing &amp; Meals</v>
      </c>
      <c r="BY15" t="str">
        <v>62156 - Notary /Bonds Fees</v>
      </c>
      <c r="BZ15" t="str">
        <v>62157 - Rental Assistance - Portability Vouchers</v>
      </c>
      <c r="CA15" t="str">
        <v>62160 - Office Supplies</v>
      </c>
      <c r="CB15" t="str">
        <v>62170 - Postage</v>
      </c>
      <c r="CC15" t="str">
        <v>62175 - Printing / Imaging Expense</v>
      </c>
      <c r="CD15" t="str">
        <v>62179 - Water/Sewer/Garbage</v>
      </c>
      <c r="CE15" t="str">
        <v>62180 - Emergency Assistance</v>
      </c>
      <c r="CF15" t="str">
        <v>62181 - Utilities Assistance - Elderly</v>
      </c>
      <c r="CG15" t="str">
        <v>62182 - Utilities Assistance - Emergency</v>
      </c>
      <c r="CH15" t="str">
        <v>62183 - Utilities Assistance - Co Payment</v>
      </c>
      <c r="CI15" t="str">
        <v>62184 - Utilities Assistance - Mortgage</v>
      </c>
      <c r="CJ15" t="str">
        <v>62185 - Utitlities Assitance - ERAP Client</v>
      </c>
      <c r="CK15" t="str">
        <v>62186 - Utilities Assistance</v>
      </c>
      <c r="CL15" t="str">
        <v>62187 - Utilities</v>
      </c>
      <c r="CM15" t="str">
        <v>62188 - Print Shop Expenses</v>
      </c>
      <c r="CN15" t="str">
        <v>62189 - Publications</v>
      </c>
      <c r="CO15" t="str">
        <v>62190 - Testing Expense</v>
      </c>
      <c r="CP15" t="str">
        <v>62191 - Mortgage Assistance</v>
      </c>
      <c r="CQ15" t="str">
        <v>62192 - Transportation Assistance</v>
      </c>
      <c r="CR15" t="str">
        <v>62195 - Other Miscellaneous</v>
      </c>
      <c r="CS15" t="str">
        <v>62200 - Engineering</v>
      </c>
      <c r="CT15" t="str">
        <v>62210 - Shipping &amp; Handing (Freight)</v>
      </c>
      <c r="CU15" t="str">
        <v>62211 - Telephones</v>
      </c>
      <c r="CV15" t="str">
        <v>62212 - Cellular Phones</v>
      </c>
      <c r="CW15" t="str">
        <v>62213 - Pagers</v>
      </c>
      <c r="CX15" t="str">
        <v>62214 - Internet Access</v>
      </c>
      <c r="CY15" t="str">
        <v>62215 - Telecom maintenance and repair</v>
      </c>
      <c r="CZ15" t="str">
        <v>62216 - Telecom contracts</v>
      </c>
      <c r="DA15" t="str">
        <v>62217 - Telecommunications</v>
      </c>
      <c r="DB15" t="str">
        <v>62218 - Telephone Reimbursement</v>
      </c>
      <c r="DC15" t="str">
        <v>62219 - Long Distance</v>
      </c>
      <c r="DD15" t="str">
        <v>62221 - Financial &amp; Audit</v>
      </c>
      <c r="DE15" t="str">
        <v>62222 - Sign Painting &amp; Lettering</v>
      </c>
      <c r="DF15" t="str">
        <v>62223 - Medical Services</v>
      </c>
      <c r="DG15" t="str">
        <v>62225 - Other Professional Fees</v>
      </c>
      <c r="DH15" t="str">
        <v>62226 - Professional Fees - Sub-Recipients</v>
      </c>
      <c r="DI15" t="str">
        <v>62227 - Collection Fees - Linebarger</v>
      </c>
      <c r="DJ15" t="str">
        <v>62228 - Judical Region - Local Issue</v>
      </c>
      <c r="DK15" t="str">
        <v>62229 - Contra - Reimbursement from Ci</v>
      </c>
      <c r="DL15" t="str">
        <v>62235 - DDA - Spendable Balance</v>
      </c>
      <c r="DM15" t="str">
        <v>62240 - Incentives- Participants</v>
      </c>
      <c r="DN15" t="str">
        <v>62250 - Incentives- Grants</v>
      </c>
      <c r="DO15" t="str">
        <v>62254 - Lumber</v>
      </c>
      <c r="DP15" t="str">
        <v>62255 - Steel &amp; Iron</v>
      </c>
      <c r="DQ15" t="str">
        <v>62256 - Concrete Pipes</v>
      </c>
      <c r="DR15" t="str">
        <v>62257 - Sand</v>
      </c>
      <c r="DS15" t="str">
        <v>62258 - Chat</v>
      </c>
      <c r="DT15" t="str">
        <v>62259 - Liquid Asphalt</v>
      </c>
      <c r="DU15" t="str">
        <v>62260 - Asphalt Plant Mix</v>
      </c>
      <c r="DV15" t="str">
        <v>62261 - Cement Slurry</v>
      </c>
      <c r="DW15" t="str">
        <v>62262 - Road Gravel</v>
      </c>
      <c r="DX15" t="str">
        <v>62263 - Hazardous Waste Disposal</v>
      </c>
      <c r="DY15" t="str">
        <v>62264 - Waste Disposal</v>
      </c>
      <c r="DZ15" t="str">
        <v>62265 - Trash / Litter Removal</v>
      </c>
      <c r="EA15" t="str">
        <v>62266 - Cement Sacrete</v>
      </c>
      <c r="EB15" t="str">
        <v>62267 - Signage</v>
      </c>
      <c r="EC15" t="str">
        <v>62268 - Surety Bonds</v>
      </c>
      <c r="ED15" t="str">
        <v>62269 - Death/Burial Expense</v>
      </c>
      <c r="EE15" t="str">
        <v>62270 - Line Stabilizer</v>
      </c>
      <c r="EF15" t="str">
        <v>62271 - Delivery Service</v>
      </c>
      <c r="EG15" t="str">
        <v>62275 - Usage Equipment</v>
      </c>
      <c r="EH15" t="str">
        <v>62280 - Usage Materials/Burdened</v>
      </c>
      <c r="EI15" t="str">
        <v>62285 - Fuel</v>
      </c>
      <c r="EJ15" t="str">
        <v>62310 - Petit Jury</v>
      </c>
      <c r="EK15" t="str">
        <v>62320 - Grand Jury</v>
      </c>
      <c r="EL15" t="str">
        <v>62330 - Visiting Judges</v>
      </c>
      <c r="EM15" t="str">
        <v>62340 - Visiting Court Reporters</v>
      </c>
      <c r="EN15" t="str">
        <v>62350 - Election Workers</v>
      </c>
      <c r="EO15" t="str">
        <v>62351 - DCCCD  Fitness Center</v>
      </c>
      <c r="EP15" t="str">
        <v>62352 - Room &amp; Board</v>
      </c>
      <c r="EQ15" t="str">
        <v>62353 - Cable Television</v>
      </c>
      <c r="ER15" t="str">
        <v>62354 - Relocation Expense</v>
      </c>
      <c r="ES15" t="str">
        <v>62355 - Miscellaneous Reimbursables</v>
      </c>
      <c r="ET15" t="str">
        <v>62356 - Maintenance Contracts</v>
      </c>
      <c r="EU15" t="str">
        <v>62357 - CPS Contracts</v>
      </c>
      <c r="EV15" t="str">
        <v>62358 - General Liability</v>
      </c>
      <c r="EW15" t="str">
        <v>62359 - Property Insurance</v>
      </c>
      <c r="EX15" t="str">
        <v>62360 - Insurance</v>
      </c>
      <c r="EY15" t="str">
        <v>62361 - Data Processing Contract</v>
      </c>
      <c r="EZ15" t="str">
        <v>62362 - Workers Comp (Courtesy Patrol)</v>
      </c>
      <c r="FA15" t="str">
        <v>62363 - Fire Fighting</v>
      </c>
      <c r="FB15" t="str">
        <v>62364 - Claims Against County</v>
      </c>
      <c r="FC15" t="str">
        <v>62365 - Janitorial Service -Contractual</v>
      </c>
      <c r="FD15" t="str">
        <v>62366 - Records Management Contracts</v>
      </c>
      <c r="FE15" t="str">
        <v>62367 - Other Contractual Services</v>
      </c>
      <c r="FF15" t="str">
        <v>62368 - Water Improvements - CDBG</v>
      </c>
      <c r="FG15" t="str">
        <v>62369 - Streets/Sidewalks - CDBG</v>
      </c>
      <c r="FH15" t="str">
        <v>62370 - Housing Reconstruction - CDBG</v>
      </c>
      <c r="FI15" t="str">
        <v>62371 - Transfer to State</v>
      </c>
      <c r="FJ15" t="str">
        <v>62372 - Indirect Costs</v>
      </c>
      <c r="FK15" t="str">
        <v>62373 - EMS Service</v>
      </c>
      <c r="FL15" t="str">
        <v>62374 - Mental Health State Contracts</v>
      </c>
      <c r="FM15" t="str">
        <v>62375 - Blight Removal/Demolition - CDBG</v>
      </c>
      <c r="FN15" t="str">
        <v>62376 - Housing Construction - CDBG</v>
      </c>
      <c r="FO15" t="str">
        <v>62377 - Building Improvements - CDBG</v>
      </c>
      <c r="FP15" t="str">
        <v>62378 - Sewer Improvements - CDBG</v>
      </c>
      <c r="FQ15" t="str">
        <v>62379 - Code Adminisstrator - CDBF</v>
      </c>
      <c r="FR15" t="str">
        <v>62405 - Tuition Reimbursement</v>
      </c>
      <c r="FS15" t="str">
        <v>62410 - Substitute Court Reporters</v>
      </c>
      <c r="FT15" t="str">
        <v>62430 - Consulting Fees</v>
      </c>
      <c r="FU15" t="str">
        <v>62440 - Classroom Training</v>
      </c>
      <c r="FV15" t="str">
        <v>62460 - Training Fees</v>
      </c>
      <c r="FW15" t="str">
        <v>62462 - Registration Fees - Training</v>
      </c>
      <c r="FX15" t="str">
        <v>62465 - Court Appointed Masters/Refere</v>
      </c>
      <c r="FY15" t="str">
        <v>62470 - Court Appted Atty - Other allowable Exp District Court</v>
      </c>
      <c r="FZ15" t="str">
        <v>62471 - Court Appted Atty - Other allowable Exp County Court</v>
      </c>
      <c r="GA15" t="str">
        <v>62472 - Court Appted Atty - Other allowable Exp Appeals</v>
      </c>
      <c r="GB15" t="str">
        <v>62473 - Court Appted Atty - Misdemeanor</v>
      </c>
      <c r="GC15" t="str">
        <v>62474 - Court Appted Atty - County Court Appeal</v>
      </c>
      <c r="GD15" t="str">
        <v>62475 - Court Appted Atty - Felony</v>
      </c>
      <c r="GE15" t="str">
        <v>62476 - Court Appted Atty - Captial Murder</v>
      </c>
      <c r="GF15" t="str">
        <v>62477 - Court Appted Atty - Writs</v>
      </c>
      <c r="GG15" t="str">
        <v>62478 - Court Appted Atty - Investigator</v>
      </c>
      <c r="GH15" t="str">
        <v>62479 - Court Appted Atty -Child Welfare</v>
      </c>
      <c r="GI15" t="str">
        <v>62480 - Court Appted Atty - Delinquency</v>
      </c>
      <c r="GJ15" t="str">
        <v>62481 - Court Appointed Atty. -   Death Penalty</v>
      </c>
      <c r="GK15" t="str">
        <v>62482 - Court Appted Atty - No Charges</v>
      </c>
      <c r="GL15" t="str">
        <v>62483 - Court Appted Atty - District Court Appeal</v>
      </c>
      <c r="GM15" t="str">
        <v>62484 - Courty Appted Atty - Other allowable Exp Capital</v>
      </c>
      <c r="GN15" t="str">
        <v>62485 - Ct. Appt. Ad-Iitem Full Guardianship</v>
      </c>
      <c r="GO15" t="str">
        <v>62486 - Court Appointed Advocates</v>
      </c>
      <c r="GP15" t="str">
        <v>62488 - Trial Expense Other Court Costs</v>
      </c>
      <c r="GQ15" t="str">
        <v>62491 - Transcripts of Proceedings</v>
      </c>
      <c r="GR15" t="str">
        <v>62492 - Mediators</v>
      </c>
      <c r="GS15" t="str">
        <v>62493 - Witness Fees</v>
      </c>
      <c r="GT15" t="str">
        <v>62494 - Expenses -Visiting Judges &amp; CT Reporters</v>
      </c>
      <c r="GU15" t="str">
        <v>62495 - Attorney Pro Tem</v>
      </c>
      <c r="GV15" t="str">
        <v>62496 - Appraisal District Share</v>
      </c>
      <c r="GW15" t="str">
        <v>62497 - Expert Testimony - Non PSYCH</v>
      </c>
      <c r="GX15" t="str">
        <v>62498 - Expert Testimony - Psych</v>
      </c>
      <c r="GY15" t="str">
        <v>62499 - Expert Testimony - Non Psych Capital</v>
      </c>
      <c r="GZ15" t="str">
        <v>62500 - Expert Testimony - PD</v>
      </c>
      <c r="HA15" t="str">
        <v>62501 - Expert Testimony - Psych Capital</v>
      </c>
      <c r="HB15" t="str">
        <v>62502 - Capital Public Defender Expert Witness</v>
      </c>
      <c r="HC15" t="str">
        <v>62505 - Investigator - Capital</v>
      </c>
      <c r="HD15" t="str">
        <v>62510 - Ammunition/Explosives</v>
      </c>
      <c r="HE15" t="str">
        <v>62520 - Crime Scene Supplies</v>
      </c>
      <c r="HF15" t="str">
        <v>62530 - Law Enforcement Badges</v>
      </c>
      <c r="HG15" t="str">
        <v>62535 - Bulletproof Vests</v>
      </c>
      <c r="HH15" t="str">
        <v>62540 - Groceries</v>
      </c>
      <c r="HI15" t="str">
        <v>62543 - Vehicles Insurance</v>
      </c>
      <c r="HJ15" t="str">
        <v>62544 - Other</v>
      </c>
      <c r="HK15" t="str">
        <v>62545 - Household Utensils</v>
      </c>
      <c r="HL15" t="str">
        <v>62550 - Kitchen Supplies</v>
      </c>
      <c r="HM15" t="str">
        <v>62555 - Detention Supplies</v>
      </c>
      <c r="HN15" t="str">
        <v>62556 - Personal Care Toiletries</v>
      </c>
      <c r="HO15" t="str">
        <v>62560 - Land-Open Spaces and PW</v>
      </c>
      <c r="HP15" t="str">
        <v>62565 - Citi Lead Projects - Public Wks</v>
      </c>
      <c r="HQ15" t="str">
        <v>62567 - Professional Services</v>
      </c>
      <c r="HR15" t="str">
        <v>62568 - R O W</v>
      </c>
      <c r="HS15" t="str">
        <v>62569 - Land Improvment- Highways and Streets</v>
      </c>
      <c r="HT15" t="str">
        <v>62570 - Construction</v>
      </c>
      <c r="HU15" t="str">
        <v>62571 - Special Commissioners</v>
      </c>
      <c r="HV15" t="str">
        <v>62575 - Clothing  &amp;  Bedding</v>
      </c>
      <c r="HW15" t="str">
        <v>62580 - Reserve Deputy Bond</v>
      </c>
      <c r="HX15" t="str">
        <v>62585 - Informant Fees</v>
      </c>
      <c r="HY15" t="str">
        <v>62590 - County Auto Maintenance</v>
      </c>
      <c r="HZ15" t="str">
        <v>62595 - Vehicle Emissions Repairs</v>
      </c>
      <c r="IA15" t="str">
        <v>62610 - Auto Parts &amp; Supplies</v>
      </c>
      <c r="IB15" t="str">
        <v>62620 - Towing / Road Service</v>
      </c>
      <c r="IC15" t="str">
        <v>62630 - Radio Parts &amp; Supplies</v>
      </c>
      <c r="ID15" t="str">
        <v>62635 - Materials and Supplies</v>
      </c>
      <c r="IE15" t="str">
        <v>62640 - Maintenance/Labor on Building/Office Equipment</v>
      </c>
      <c r="IF15" t="str">
        <v>62650 - Special Equipment Maintenance</v>
      </c>
      <c r="IG15" t="str">
        <v>62660 - Computer Maintenance (Non Contractual)</v>
      </c>
      <c r="IH15" t="str">
        <v>62670 - Maintenance</v>
      </c>
      <c r="II15" t="str">
        <v>62680 - Building Material</v>
      </c>
      <c r="IJ15" t="str">
        <v>62690 - Hardware &amp; Electrical Supplies</v>
      </c>
      <c r="IK15" t="str">
        <v>62710 - Plumbing Supplies</v>
      </c>
      <c r="IL15" t="str">
        <v>62720 - Janitorial Supplies</v>
      </c>
      <c r="IM15" t="str">
        <v>62730 - Small Tools</v>
      </c>
      <c r="IN15" t="str">
        <v>62740 - Painting Supplies</v>
      </c>
      <c r="IO15" t="str">
        <v>62750 - Welding Supplies</v>
      </c>
      <c r="IP15" t="str">
        <v>62760 - Ground Maintenance</v>
      </c>
      <c r="IQ15" t="str">
        <v>62770 - Extermination/Fumigation</v>
      </c>
      <c r="IR15" t="str">
        <v>62810 - Groceries-Other</v>
      </c>
      <c r="IS15" t="str">
        <v>62815 - Jury Room Supplies</v>
      </c>
      <c r="IT15" t="str">
        <v>62818 - FM-Minor Building Alterations</v>
      </c>
      <c r="IU15" t="str">
        <v>62820 - Agricultural Supplies</v>
      </c>
      <c r="IV15" t="str">
        <v>62825 - Animal &amp; Livestock Feed &amp; Supplies</v>
      </c>
      <c r="IW15" t="str">
        <v>62830 - Animal Disposal</v>
      </c>
      <c r="IX15" t="str">
        <v>62835 - Autopsy Supplies</v>
      </c>
      <c r="IY15" t="str">
        <v>62840 - Laboratory Supplies</v>
      </c>
      <c r="IZ15" t="str">
        <v>62845 - Chemicals</v>
      </c>
      <c r="JA15" t="str">
        <v>62846 - Cylinder Gases</v>
      </c>
      <c r="JB15" t="str">
        <v>62847 - Drafting /Survey Supplies</v>
      </c>
      <c r="JC15" t="str">
        <v>62860 - FM-ADA Improvements</v>
      </c>
      <c r="JD15" t="str">
        <v>62861 - FM-Flooring updates</v>
      </c>
      <c r="JE15" t="str">
        <v>62862 - FM-Environmental Remediation</v>
      </c>
      <c r="JF15" t="str">
        <v>62863 - FM-HVAC Repair</v>
      </c>
      <c r="JG15" t="str">
        <v>62864 - FM-Minor Building Alterations</v>
      </c>
      <c r="JH15" t="str">
        <v>62865 - FM-Landscaping</v>
      </c>
      <c r="JI15" t="str">
        <v>62866 - FM-ADA Improvements</v>
      </c>
      <c r="JJ15" t="str">
        <v>62867 - FM-Lighting</v>
      </c>
      <c r="JK15" t="str">
        <v>62868 - FM-Other Facility Expense</v>
      </c>
      <c r="JL15" t="str">
        <v>62869 - FM-Fire Alarm&amp; Smoke Detectors</v>
      </c>
      <c r="JM15" t="str">
        <v>62871 - FM-Other Facility Expense</v>
      </c>
      <c r="JN15" t="str">
        <v>62872 - FM-Parking Program</v>
      </c>
      <c r="JO15" t="str">
        <v>62873 - FM-Emergency Management System</v>
      </c>
      <c r="JP15" t="str">
        <v>62874 - FM-Electrical</v>
      </c>
      <c r="JQ15" t="str">
        <v>62875 - FM-Plumbing</v>
      </c>
      <c r="JR15" t="str">
        <v>62876 - FM-Elevators</v>
      </c>
      <c r="JS15" t="str">
        <v>62880 - Election Supplies</v>
      </c>
      <c r="JT15" t="str">
        <v>62890 - Voting Machine Supplies</v>
      </c>
      <c r="JU15" t="str">
        <v>62910 - Voting Machine Transportation</v>
      </c>
      <c r="JV15" t="str">
        <v>62920 - Drug &amp; Medical Supplies</v>
      </c>
      <c r="JW15" t="str">
        <v>62930 - Photo Supplies</v>
      </c>
      <c r="JX15" t="str">
        <v>62935 - Two-Way Radios</v>
      </c>
      <c r="JY15" t="str">
        <v>62940 - Laundry &amp; Cleaning Supplies</v>
      </c>
      <c r="JZ15" t="str">
        <v>62950 - Books &amp; Supplements</v>
      </c>
      <c r="KA15" t="str">
        <v>62960 - Training Supplies</v>
      </c>
      <c r="KB15" t="str">
        <v>62970 - Uniforms</v>
      </c>
      <c r="KC15" t="str">
        <v>62975 - Payment Old Cancelled Warrants</v>
      </c>
      <c r="KD15" t="str">
        <v>62980 - Auto Expense - Incidental</v>
      </c>
      <c r="KE15" t="str">
        <v>62990 - Special Allocation - Welfare Dept.</v>
      </c>
      <c r="KF15" t="str">
        <v>62995 - Lease Expenses</v>
      </c>
      <c r="KG15" t="str">
        <v>63101 - GT6112-Substitute Teacher Salaries</v>
      </c>
      <c r="KH15" t="str">
        <v>63102 - GT6119-Teachers and Other Prof</v>
      </c>
      <c r="KI15" t="str">
        <v>63103 - GT6121-Extra Duty Pay /Overtime</v>
      </c>
      <c r="KJ15" t="str">
        <v>63104 - GT6129-Support Salaries</v>
      </c>
      <c r="KK15" t="str">
        <v>63105 - GT6141-Social Security / Medic</v>
      </c>
      <c r="KL15" t="str">
        <v>63106 - GT6142-Group Health and Life I</v>
      </c>
      <c r="KM15" t="str">
        <v>63107 - GT6143-Workers Compensation</v>
      </c>
      <c r="KN15" t="str">
        <v>63108 - GT6145-Unemployment Compensation</v>
      </c>
      <c r="KO15" t="str">
        <v>63109 - GT6146-Teacher Retirement / TR</v>
      </c>
      <c r="KP15" t="str">
        <v>63110 - GT6200-No Description</v>
      </c>
      <c r="KQ15" t="str">
        <v>63111 - GT6211-Legal Services</v>
      </c>
      <c r="KR15" t="str">
        <v>63112 - GT6212-Audit Services</v>
      </c>
      <c r="KS15" t="str">
        <v>63113 - GT6239-Education Service Center</v>
      </c>
      <c r="KT15" t="str">
        <v>63114 - GT6249-Maintenance and Repair</v>
      </c>
      <c r="KU15" t="str">
        <v>63115 - GT6259-Utilities</v>
      </c>
      <c r="KV15" t="str">
        <v>63116 - GT6269-Rentals - Operating Lea</v>
      </c>
      <c r="KW15" t="str">
        <v>63117 - GT6299-No Description</v>
      </c>
      <c r="KX15" t="str">
        <v>63118 - GT6319-Supplies for Maintenanc</v>
      </c>
      <c r="KY15" t="str">
        <v>63119 - GT6321-Textbooks</v>
      </c>
      <c r="KZ15" t="str">
        <v>63120 - GT6329-No Description</v>
      </c>
      <c r="LA15" t="str">
        <v>63121 - GT6339-Testing Materials</v>
      </c>
      <c r="LB15" t="str">
        <v>63122 - GT6399-Supplies and Materials</v>
      </c>
      <c r="LC15" t="str">
        <v>63123 - GT6411-Employee Travel</v>
      </c>
      <c r="LD15" t="str">
        <v>63124 - GT6429-Insurance Cost</v>
      </c>
      <c r="LE15" t="str">
        <v>63125 - GT6494-No Description</v>
      </c>
      <c r="LF15" t="str">
        <v>63126 - GT6499-Fees, Dues and Other Ex</v>
      </c>
      <c r="LG15" t="str">
        <v>67520 - Interest Payment</v>
      </c>
      <c r="LH15" t="str">
        <v>67525 - Premium &amp; Discount Amortization - Debt</v>
      </c>
      <c r="LI15" t="str">
        <v>67530 - Principal Payment</v>
      </c>
      <c r="LJ15" t="str">
        <v>67532 - Debt Issuance Costs</v>
      </c>
      <c r="LK15" t="str">
        <v>67535 - Deferred Debt Issuance Amortization</v>
      </c>
      <c r="LL15" t="str">
        <v>68001 - Property - Budget Only</v>
      </c>
      <c r="LM15" t="str">
        <v>68010 - Engineering &amp; Design ( Other than CMAQ)</v>
      </c>
      <c r="LN15" t="str">
        <v>68011 - Capital Outlay Other</v>
      </c>
      <c r="LO15" t="str">
        <v>68020 - Professional/Consultant Fees</v>
      </c>
      <c r="LP15" t="str">
        <v>68050 - Administrative Costs- Property</v>
      </c>
      <c r="LQ15" t="str">
        <v>68110 - Land - DO NOT USE</v>
      </c>
      <c r="LR15" t="str">
        <v>68111 - Land-NEW</v>
      </c>
      <c r="LS15" t="str">
        <v>68115 - Land Improvements</v>
      </c>
      <c r="LT15" t="str">
        <v>68116 - Land Improvements-NEW</v>
      </c>
      <c r="LU15" t="str">
        <v>68120 - Buildings</v>
      </c>
      <c r="LV15" t="str">
        <v>68121 - Building Reno - 20 year</v>
      </c>
      <c r="LW15" t="str">
        <v>68130 - Building Improvements</v>
      </c>
      <c r="LX15" t="str">
        <v>68131 - Tenant Build Out - Leasehold</v>
      </c>
      <c r="LY15" t="str">
        <v>68132 - Major Elevator Improvements</v>
      </c>
      <c r="LZ15" t="str">
        <v>68136 - Capx Temp Buildings</v>
      </c>
      <c r="MA15" t="str">
        <v>68141 - R-O-W - Land</v>
      </c>
      <c r="MB15" t="str">
        <v>68144 - R-O-W - Appraisers Fees</v>
      </c>
      <c r="MC15" t="str">
        <v>68147 - R-O-W - Title Expense</v>
      </c>
      <c r="MD15" t="str">
        <v>68149 - R-O-W - Sole Expense of State</v>
      </c>
      <c r="ME15" t="str">
        <v>68180 - Property Inspection</v>
      </c>
      <c r="MF15" t="str">
        <v>68185 - Archeological Survey</v>
      </c>
      <c r="MG15" t="str">
        <v>68190 - Architects Fees</v>
      </c>
      <c r="MH15" t="str">
        <v>68210 - Construction in Progress_A08210</v>
      </c>
      <c r="MI15" t="str">
        <v>68293 - Computer Hardware - Non capital outlay</v>
      </c>
      <c r="MJ15" t="str">
        <v>68294 - Computer Software As A Service - Not capitallized</v>
      </c>
      <c r="MK15" t="str">
        <v>68295 - Software Purchase - Non CAP</v>
      </c>
      <c r="ML15" t="str">
        <v>68311 - Roads</v>
      </c>
      <c r="MM15" t="str">
        <v>68312 - Bridges</v>
      </c>
      <c r="MN15" t="str">
        <v>68314 - Quality Control - Roads &amp; Bridge</v>
      </c>
      <c r="MO15" t="str">
        <v>68318 - Capital exp-cities</v>
      </c>
      <c r="MP15" t="str">
        <v>68319 - Capital - Contra (Reimbursement from Cities</v>
      </c>
      <c r="MQ15" t="str">
        <v>68330 - Curb, Gutter, &amp; Drainage</v>
      </c>
      <c r="MR15" t="str">
        <v>68399 - Capital-contra-cities</v>
      </c>
      <c r="MS15" t="str">
        <v>68410 - Furniture &amp; Equipment</v>
      </c>
      <c r="MT15" t="str">
        <v>68414 - Office Equipment</v>
      </c>
      <c r="MU15" t="str">
        <v>68415 - Equipment, Fixed Assets</v>
      </c>
      <c r="MV15" t="str">
        <v>68416 - Medical Equipment</v>
      </c>
      <c r="MW15" t="str">
        <v>68417 - Telephone Equipment</v>
      </c>
      <c r="MX15" t="str">
        <v>68418 - General Equipment</v>
      </c>
      <c r="MY15" t="str">
        <v>68419 - Laundry Equipment</v>
      </c>
      <c r="MZ15" t="str">
        <v>68520 - Telecommunication Equipment</v>
      </c>
      <c r="NA15" t="str">
        <v>68530 - Law Library Books (Complete Se</v>
      </c>
      <c r="NB15" t="str">
        <v>68610 - Special Equipment Maintenance</v>
      </c>
      <c r="NC15" t="str">
        <v>68615 - Road Construction Equipment</v>
      </c>
      <c r="ND15" t="str">
        <v>68616 - Laboratory Equipment</v>
      </c>
      <c r="NE15" t="str">
        <v>68620 - Vehicles</v>
      </c>
      <c r="NF15" t="str">
        <v>68621 - Electric Vehicles</v>
      </c>
      <c r="NG15" t="str">
        <v>68625 - Trucks</v>
      </c>
      <c r="NH15" t="str">
        <v>68630 - Computer Hardware</v>
      </c>
      <c r="NI15" t="str">
        <v>68639 - Software - Other Exp</v>
      </c>
      <c r="NJ15" t="str">
        <v>68640 - Computer Software over $10000</v>
      </c>
      <c r="NK15" t="str">
        <v>68641 - Software Dev, Imp, Cons Fees</v>
      </c>
      <c r="NL15" t="str">
        <v>68642 - Leases NonCapitalized F196 only</v>
      </c>
      <c r="NM15" t="str">
        <v>68643 - Capital Leases</v>
      </c>
      <c r="NN15" t="str">
        <v>68708 - Property - Traffic Signs</v>
      </c>
      <c r="NO15" t="str">
        <v>68713 - Property - Kitchen Equipment</v>
      </c>
      <c r="NP15" t="str">
        <v>68801 - Flooring Updates</v>
      </c>
      <c r="NQ15" t="str">
        <v>68803 - FM-Electrical</v>
      </c>
      <c r="NR15" t="str">
        <v>68806 - FM-Energy Management system</v>
      </c>
      <c r="NS15" t="str">
        <v>68809 - FM-Environmental Remediation</v>
      </c>
      <c r="NT15" t="str">
        <v>68812 - FM-Fire Alarm&amp; Smoke Detectors</v>
      </c>
      <c r="NU15" t="str">
        <v>68815 - FM-HVAC Repair</v>
      </c>
      <c r="NV15" t="str">
        <v>68818 - FM-Minor building alterations</v>
      </c>
      <c r="NW15" t="str">
        <v>68821 - FM-Painting</v>
      </c>
      <c r="NX15" t="str">
        <v>68824 - FM-Parking Program</v>
      </c>
      <c r="NY15" t="str">
        <v>68827 - FM_Plumbing</v>
      </c>
      <c r="NZ15" t="str">
        <v>68830 - FM-Roofing</v>
      </c>
      <c r="OA15" t="str">
        <v>68833 - Telcom</v>
      </c>
      <c r="OB15" t="str">
        <v>68836 - FM-Waterproofing</v>
      </c>
      <c r="OC15" t="str">
        <v>68839 - FM-Windows</v>
      </c>
      <c r="OD15" t="str">
        <v>68842 - FM-Landscaping</v>
      </c>
      <c r="OE15" t="str">
        <v>68845 - FM-ADA Improvements</v>
      </c>
      <c r="OF15" t="str">
        <v>68851 - FM-Lighting</v>
      </c>
      <c r="OG15" t="str">
        <v>68871 - FM-Other Facility Expense</v>
      </c>
      <c r="OH15" t="str">
        <v>68950 - Depreciation</v>
      </c>
      <c r="OI15" t="str">
        <v xml:space="preserve">68951 - Amortization </v>
      </c>
      <c r="OJ15" t="str">
        <v>68955 - Depreciation Adjustment - FA</v>
      </c>
      <c r="OK15" t="str">
        <v>68960 - Gain/Loss - NBV - FA</v>
      </c>
      <c r="OL15" t="str">
        <v>68961 - Cost of Removal Gain/Loss</v>
      </c>
      <c r="OM15" t="str">
        <v>69305 - Retiree-Health</v>
      </c>
      <c r="ON15" t="str">
        <v>69310 - W. Comp. Admin. Fee Expenses</v>
      </c>
      <c r="OO15" t="str">
        <v>69315 - Prescriptions</v>
      </c>
      <c r="OP15" t="str">
        <v>69320 - Administrative Fees-INS TRUST</v>
      </c>
      <c r="OQ15" t="str">
        <v>69325 - Trust - Section 125 Flex Claims</v>
      </c>
      <c r="OR15" t="str">
        <v>69330 - Trust - Optumhealth Bank</v>
      </c>
      <c r="OS15" t="str">
        <v>69335 - Trust - Miscellaneous Expenses</v>
      </c>
      <c r="OT15" t="str">
        <v>69340 - North Texas Alliance</v>
      </c>
      <c r="OU15" t="str">
        <v>69345 - Trust - Texas Health Choice</v>
      </c>
      <c r="OV15" t="str">
        <v>69350 - Trust - Safeguard Dental</v>
      </c>
      <c r="OW15" t="str">
        <v>69355 - Trust-Mental Health Network services</v>
      </c>
      <c r="OX15" t="str">
        <v>69360 - Trust - Refunds Medical Payments</v>
      </c>
      <c r="OY15" t="str">
        <v>69365 - Affordalbe Care ACT</v>
      </c>
      <c r="OZ15" t="str">
        <v>69370 - Special &amp; Trust Disbursements</v>
      </c>
      <c r="PA15" t="str">
        <v>69375 - ISF-Workers Comp Expenses</v>
      </c>
    </row>
    <row r="16" spans="1:417" x14ac:dyDescent="0.25">
      <c r="A16" t="str" cm="1">
        <f t="array" ref="A16:PA16">TRANSPOSE(_xlfn._xlws.SORT(_xlfn._xlws.FILTER(TableAccount[Account List],ISNUMBER(SEARCH(Travel!AA17,TableAccount[Account List])))))</f>
        <v>61010 - Salaries - Official</v>
      </c>
      <c r="B16" t="str">
        <v>61011 - District Court Judges(Tex. Govt. Code Sec. 659.012(a)(1))</v>
      </c>
      <c r="C16" t="str">
        <v>61012 - Court of Appeals Justices(Tex. Govt. Code Sec. 659.012(a)(2))</v>
      </c>
      <c r="D16" t="str">
        <v>61013 - Supreme Court Justices &amp; Court of Criminal Appeals Judges(Tex. Govt. Code Sec. 659.012(a)(3))</v>
      </c>
      <c r="E16" t="str">
        <v>61014 - County Court at Law Judges (Tex. Govt. Code Sec. 25.0005)</v>
      </c>
      <c r="F16" t="str">
        <v>61015 - Probate Court Judges(Tex. Govt. Code Sec. 25.0023)</v>
      </c>
      <c r="G16" t="str">
        <v>61016 - Appointed Directors</v>
      </c>
      <c r="H16" t="str">
        <v>61020 - Salaries - Assistant</v>
      </c>
      <c r="I16" t="str">
        <v>61025 - Supplemental Pay</v>
      </c>
      <c r="J16" t="str">
        <v>61030 - Salaries - Court Coordinators</v>
      </c>
      <c r="K16" t="str">
        <v>61040 - Salaries - Court Reporters</v>
      </c>
      <c r="L16" t="str">
        <v>61050 - Salaries - Overtime</v>
      </c>
      <c r="M16" t="str">
        <v>61060 - Salaries - Extra Help</v>
      </c>
      <c r="N16" t="str">
        <v>61061 - Salaries - Part-time Regular</v>
      </c>
      <c r="O16" t="str">
        <v>61062 - Salaries - Part-time Temporary</v>
      </c>
      <c r="P16" t="str">
        <v>61070 - Automobile Allowance</v>
      </c>
      <c r="Q16" t="str">
        <v>61080 - Mileage Reimbursement</v>
      </c>
      <c r="R16" t="str">
        <v>61090 - Salary Lag Account</v>
      </c>
      <c r="S16" t="str">
        <v>61110 - Social Security</v>
      </c>
      <c r="T16" t="str">
        <v>61111 - FICA_A01111</v>
      </c>
      <c r="U16" t="str">
        <v>61112 - Medicare_A01112</v>
      </c>
      <c r="V16" t="str">
        <v>61113 - PARS</v>
      </c>
      <c r="W16" t="str">
        <v>61120 - Sick Leave Payoff</v>
      </c>
      <c r="X16" t="str">
        <v>61140 - Insurance -Employer</v>
      </c>
      <c r="Y16" t="str">
        <v>61150 - Fringe Benefits Retirement-Employer</v>
      </c>
      <c r="Z16" t="str">
        <v>61160 - Unemployment Insurance</v>
      </c>
      <c r="AA16" t="str">
        <v>61190 - Workers Compensation- County</v>
      </c>
      <c r="AB16" t="str">
        <v>62001 - Operating - Budget Only</v>
      </c>
      <c r="AC16" t="str">
        <v>62010 - Advertising</v>
      </c>
      <c r="AD16" t="str">
        <v>62011 - Classified Advertising</v>
      </c>
      <c r="AE16" t="str">
        <v>62012 - Advertisement for Bids</v>
      </c>
      <c r="AF16" t="str">
        <v>62013 - Legal Notices</v>
      </c>
      <c r="AG16" t="str">
        <v>62014 - Other</v>
      </c>
      <c r="AH16" t="str">
        <v>62015 - Forfeiture Disbursements</v>
      </c>
      <c r="AI16" t="str">
        <v>62021 - Truck  Rental</v>
      </c>
      <c r="AJ16" t="str">
        <v>62022 - Equipment Rental</v>
      </c>
      <c r="AK16" t="str">
        <v>62023 - Building Rental</v>
      </c>
      <c r="AL16" t="str">
        <v>62024 - Other  Rental</v>
      </c>
      <c r="AM16" t="str">
        <v>62025 - Voting Machine Rental</v>
      </c>
      <c r="AN16" t="str">
        <v>62026 - Business Travel</v>
      </c>
      <c r="AO16" t="str">
        <v>62027 - Conference Travel</v>
      </c>
      <c r="AP16" t="str">
        <v>62028 - Legislative Travel</v>
      </c>
      <c r="AQ16" t="str">
        <v>62029 - Recruiting Travel</v>
      </c>
      <c r="AR16" t="str">
        <v>62030 - Administrative Expense</v>
      </c>
      <c r="AS16" t="str">
        <v>62031 - Administrative Expense Contra</v>
      </c>
      <c r="AT16" t="str">
        <v>62035 - Late Fees/Finance Charges</v>
      </c>
      <c r="AU16" t="str">
        <v>62036 - Day Treatment Program</v>
      </c>
      <c r="AV16" t="str">
        <v>62037 - Electronic Monitoring</v>
      </c>
      <c r="AW16" t="str">
        <v>62038 - Juvenile Groceries</v>
      </c>
      <c r="AX16" t="str">
        <v>62039 - Emergency Foster Care</v>
      </c>
      <c r="AY16" t="str">
        <v>62040 - Emergency Food Assistance</v>
      </c>
      <c r="AZ16" t="str">
        <v>62041 - Emergency Medical Assistance</v>
      </c>
      <c r="BA16" t="str">
        <v>62042 - School/Recreation Expense</v>
      </c>
      <c r="BB16" t="str">
        <v>62043 - Residential Placement</v>
      </c>
      <c r="BC16" t="str">
        <v>62044 - Medical Expenses</v>
      </c>
      <c r="BD16" t="str">
        <v>62050 - Conference/Staff Development Expense</v>
      </c>
      <c r="BE16" t="str">
        <v>62080 - Dues &amp; Subscriptions</v>
      </c>
      <c r="BF16" t="str">
        <v>62081 - Organizational Dues</v>
      </c>
      <c r="BG16" t="str">
        <v>62082 - Subscriptions</v>
      </c>
      <c r="BH16" t="str">
        <v>62083 - Refunds</v>
      </c>
      <c r="BI16" t="str">
        <v>62084 - Reporting Vital Statistics</v>
      </c>
      <c r="BJ16" t="str">
        <v>62090 - Property Less than $5000</v>
      </c>
      <c r="BK16" t="str">
        <v>62093 - Computer Hardware less than $5000</v>
      </c>
      <c r="BL16" t="str">
        <v>62094 - Software as a service</v>
      </c>
      <c r="BM16" t="str">
        <v>62095 - Computer Software</v>
      </c>
      <c r="BN16" t="str">
        <v>62097 - Radios less than $5000 (8/30/01)</v>
      </c>
      <c r="BO16" t="str">
        <v>62098 - Weapons - Guns, Rifles</v>
      </c>
      <c r="BP16" t="str">
        <v>62125 - Questioned Cost Reimbursement</v>
      </c>
      <c r="BQ16" t="str">
        <v>62136 - Court Appointed Interpreter</v>
      </c>
      <c r="BR16" t="str">
        <v>62140 - Transportation Assistance</v>
      </c>
      <c r="BS16" t="str">
        <v>62150 - License &amp; Permit Fees</v>
      </c>
      <c r="BT16" t="str">
        <v>62151 - Rental Assistance- Emergency</v>
      </c>
      <c r="BU16" t="str">
        <v>62152 - Rental Assistance - Long Term</v>
      </c>
      <c r="BV16" t="str">
        <v>62153 - Rental Assistance - Client ERAP</v>
      </c>
      <c r="BW16" t="str">
        <v>62154 - Furnishings Assistance</v>
      </c>
      <c r="BX16" t="str">
        <v>62155 - Juror Housing &amp; Meals</v>
      </c>
      <c r="BY16" t="str">
        <v>62156 - Notary /Bonds Fees</v>
      </c>
      <c r="BZ16" t="str">
        <v>62157 - Rental Assistance - Portability Vouchers</v>
      </c>
      <c r="CA16" t="str">
        <v>62160 - Office Supplies</v>
      </c>
      <c r="CB16" t="str">
        <v>62170 - Postage</v>
      </c>
      <c r="CC16" t="str">
        <v>62175 - Printing / Imaging Expense</v>
      </c>
      <c r="CD16" t="str">
        <v>62179 - Water/Sewer/Garbage</v>
      </c>
      <c r="CE16" t="str">
        <v>62180 - Emergency Assistance</v>
      </c>
      <c r="CF16" t="str">
        <v>62181 - Utilities Assistance - Elderly</v>
      </c>
      <c r="CG16" t="str">
        <v>62182 - Utilities Assistance - Emergency</v>
      </c>
      <c r="CH16" t="str">
        <v>62183 - Utilities Assistance - Co Payment</v>
      </c>
      <c r="CI16" t="str">
        <v>62184 - Utilities Assistance - Mortgage</v>
      </c>
      <c r="CJ16" t="str">
        <v>62185 - Utitlities Assitance - ERAP Client</v>
      </c>
      <c r="CK16" t="str">
        <v>62186 - Utilities Assistance</v>
      </c>
      <c r="CL16" t="str">
        <v>62187 - Utilities</v>
      </c>
      <c r="CM16" t="str">
        <v>62188 - Print Shop Expenses</v>
      </c>
      <c r="CN16" t="str">
        <v>62189 - Publications</v>
      </c>
      <c r="CO16" t="str">
        <v>62190 - Testing Expense</v>
      </c>
      <c r="CP16" t="str">
        <v>62191 - Mortgage Assistance</v>
      </c>
      <c r="CQ16" t="str">
        <v>62192 - Transportation Assistance</v>
      </c>
      <c r="CR16" t="str">
        <v>62195 - Other Miscellaneous</v>
      </c>
      <c r="CS16" t="str">
        <v>62200 - Engineering</v>
      </c>
      <c r="CT16" t="str">
        <v>62210 - Shipping &amp; Handing (Freight)</v>
      </c>
      <c r="CU16" t="str">
        <v>62211 - Telephones</v>
      </c>
      <c r="CV16" t="str">
        <v>62212 - Cellular Phones</v>
      </c>
      <c r="CW16" t="str">
        <v>62213 - Pagers</v>
      </c>
      <c r="CX16" t="str">
        <v>62214 - Internet Access</v>
      </c>
      <c r="CY16" t="str">
        <v>62215 - Telecom maintenance and repair</v>
      </c>
      <c r="CZ16" t="str">
        <v>62216 - Telecom contracts</v>
      </c>
      <c r="DA16" t="str">
        <v>62217 - Telecommunications</v>
      </c>
      <c r="DB16" t="str">
        <v>62218 - Telephone Reimbursement</v>
      </c>
      <c r="DC16" t="str">
        <v>62219 - Long Distance</v>
      </c>
      <c r="DD16" t="str">
        <v>62221 - Financial &amp; Audit</v>
      </c>
      <c r="DE16" t="str">
        <v>62222 - Sign Painting &amp; Lettering</v>
      </c>
      <c r="DF16" t="str">
        <v>62223 - Medical Services</v>
      </c>
      <c r="DG16" t="str">
        <v>62225 - Other Professional Fees</v>
      </c>
      <c r="DH16" t="str">
        <v>62226 - Professional Fees - Sub-Recipients</v>
      </c>
      <c r="DI16" t="str">
        <v>62227 - Collection Fees - Linebarger</v>
      </c>
      <c r="DJ16" t="str">
        <v>62228 - Judical Region - Local Issue</v>
      </c>
      <c r="DK16" t="str">
        <v>62229 - Contra - Reimbursement from Ci</v>
      </c>
      <c r="DL16" t="str">
        <v>62235 - DDA - Spendable Balance</v>
      </c>
      <c r="DM16" t="str">
        <v>62240 - Incentives- Participants</v>
      </c>
      <c r="DN16" t="str">
        <v>62250 - Incentives- Grants</v>
      </c>
      <c r="DO16" t="str">
        <v>62254 - Lumber</v>
      </c>
      <c r="DP16" t="str">
        <v>62255 - Steel &amp; Iron</v>
      </c>
      <c r="DQ16" t="str">
        <v>62256 - Concrete Pipes</v>
      </c>
      <c r="DR16" t="str">
        <v>62257 - Sand</v>
      </c>
      <c r="DS16" t="str">
        <v>62258 - Chat</v>
      </c>
      <c r="DT16" t="str">
        <v>62259 - Liquid Asphalt</v>
      </c>
      <c r="DU16" t="str">
        <v>62260 - Asphalt Plant Mix</v>
      </c>
      <c r="DV16" t="str">
        <v>62261 - Cement Slurry</v>
      </c>
      <c r="DW16" t="str">
        <v>62262 - Road Gravel</v>
      </c>
      <c r="DX16" t="str">
        <v>62263 - Hazardous Waste Disposal</v>
      </c>
      <c r="DY16" t="str">
        <v>62264 - Waste Disposal</v>
      </c>
      <c r="DZ16" t="str">
        <v>62265 - Trash / Litter Removal</v>
      </c>
      <c r="EA16" t="str">
        <v>62266 - Cement Sacrete</v>
      </c>
      <c r="EB16" t="str">
        <v>62267 - Signage</v>
      </c>
      <c r="EC16" t="str">
        <v>62268 - Surety Bonds</v>
      </c>
      <c r="ED16" t="str">
        <v>62269 - Death/Burial Expense</v>
      </c>
      <c r="EE16" t="str">
        <v>62270 - Line Stabilizer</v>
      </c>
      <c r="EF16" t="str">
        <v>62271 - Delivery Service</v>
      </c>
      <c r="EG16" t="str">
        <v>62275 - Usage Equipment</v>
      </c>
      <c r="EH16" t="str">
        <v>62280 - Usage Materials/Burdened</v>
      </c>
      <c r="EI16" t="str">
        <v>62285 - Fuel</v>
      </c>
      <c r="EJ16" t="str">
        <v>62310 - Petit Jury</v>
      </c>
      <c r="EK16" t="str">
        <v>62320 - Grand Jury</v>
      </c>
      <c r="EL16" t="str">
        <v>62330 - Visiting Judges</v>
      </c>
      <c r="EM16" t="str">
        <v>62340 - Visiting Court Reporters</v>
      </c>
      <c r="EN16" t="str">
        <v>62350 - Election Workers</v>
      </c>
      <c r="EO16" t="str">
        <v>62351 - DCCCD  Fitness Center</v>
      </c>
      <c r="EP16" t="str">
        <v>62352 - Room &amp; Board</v>
      </c>
      <c r="EQ16" t="str">
        <v>62353 - Cable Television</v>
      </c>
      <c r="ER16" t="str">
        <v>62354 - Relocation Expense</v>
      </c>
      <c r="ES16" t="str">
        <v>62355 - Miscellaneous Reimbursables</v>
      </c>
      <c r="ET16" t="str">
        <v>62356 - Maintenance Contracts</v>
      </c>
      <c r="EU16" t="str">
        <v>62357 - CPS Contracts</v>
      </c>
      <c r="EV16" t="str">
        <v>62358 - General Liability</v>
      </c>
      <c r="EW16" t="str">
        <v>62359 - Property Insurance</v>
      </c>
      <c r="EX16" t="str">
        <v>62360 - Insurance</v>
      </c>
      <c r="EY16" t="str">
        <v>62361 - Data Processing Contract</v>
      </c>
      <c r="EZ16" t="str">
        <v>62362 - Workers Comp (Courtesy Patrol)</v>
      </c>
      <c r="FA16" t="str">
        <v>62363 - Fire Fighting</v>
      </c>
      <c r="FB16" t="str">
        <v>62364 - Claims Against County</v>
      </c>
      <c r="FC16" t="str">
        <v>62365 - Janitorial Service -Contractual</v>
      </c>
      <c r="FD16" t="str">
        <v>62366 - Records Management Contracts</v>
      </c>
      <c r="FE16" t="str">
        <v>62367 - Other Contractual Services</v>
      </c>
      <c r="FF16" t="str">
        <v>62368 - Water Improvements - CDBG</v>
      </c>
      <c r="FG16" t="str">
        <v>62369 - Streets/Sidewalks - CDBG</v>
      </c>
      <c r="FH16" t="str">
        <v>62370 - Housing Reconstruction - CDBG</v>
      </c>
      <c r="FI16" t="str">
        <v>62371 - Transfer to State</v>
      </c>
      <c r="FJ16" t="str">
        <v>62372 - Indirect Costs</v>
      </c>
      <c r="FK16" t="str">
        <v>62373 - EMS Service</v>
      </c>
      <c r="FL16" t="str">
        <v>62374 - Mental Health State Contracts</v>
      </c>
      <c r="FM16" t="str">
        <v>62375 - Blight Removal/Demolition - CDBG</v>
      </c>
      <c r="FN16" t="str">
        <v>62376 - Housing Construction - CDBG</v>
      </c>
      <c r="FO16" t="str">
        <v>62377 - Building Improvements - CDBG</v>
      </c>
      <c r="FP16" t="str">
        <v>62378 - Sewer Improvements - CDBG</v>
      </c>
      <c r="FQ16" t="str">
        <v>62379 - Code Adminisstrator - CDBF</v>
      </c>
      <c r="FR16" t="str">
        <v>62405 - Tuition Reimbursement</v>
      </c>
      <c r="FS16" t="str">
        <v>62410 - Substitute Court Reporters</v>
      </c>
      <c r="FT16" t="str">
        <v>62430 - Consulting Fees</v>
      </c>
      <c r="FU16" t="str">
        <v>62440 - Classroom Training</v>
      </c>
      <c r="FV16" t="str">
        <v>62460 - Training Fees</v>
      </c>
      <c r="FW16" t="str">
        <v>62462 - Registration Fees - Training</v>
      </c>
      <c r="FX16" t="str">
        <v>62465 - Court Appointed Masters/Refere</v>
      </c>
      <c r="FY16" t="str">
        <v>62470 - Court Appted Atty - Other allowable Exp District Court</v>
      </c>
      <c r="FZ16" t="str">
        <v>62471 - Court Appted Atty - Other allowable Exp County Court</v>
      </c>
      <c r="GA16" t="str">
        <v>62472 - Court Appted Atty - Other allowable Exp Appeals</v>
      </c>
      <c r="GB16" t="str">
        <v>62473 - Court Appted Atty - Misdemeanor</v>
      </c>
      <c r="GC16" t="str">
        <v>62474 - Court Appted Atty - County Court Appeal</v>
      </c>
      <c r="GD16" t="str">
        <v>62475 - Court Appted Atty - Felony</v>
      </c>
      <c r="GE16" t="str">
        <v>62476 - Court Appted Atty - Captial Murder</v>
      </c>
      <c r="GF16" t="str">
        <v>62477 - Court Appted Atty - Writs</v>
      </c>
      <c r="GG16" t="str">
        <v>62478 - Court Appted Atty - Investigator</v>
      </c>
      <c r="GH16" t="str">
        <v>62479 - Court Appted Atty -Child Welfare</v>
      </c>
      <c r="GI16" t="str">
        <v>62480 - Court Appted Atty - Delinquency</v>
      </c>
      <c r="GJ16" t="str">
        <v>62481 - Court Appointed Atty. -   Death Penalty</v>
      </c>
      <c r="GK16" t="str">
        <v>62482 - Court Appted Atty - No Charges</v>
      </c>
      <c r="GL16" t="str">
        <v>62483 - Court Appted Atty - District Court Appeal</v>
      </c>
      <c r="GM16" t="str">
        <v>62484 - Courty Appted Atty - Other allowable Exp Capital</v>
      </c>
      <c r="GN16" t="str">
        <v>62485 - Ct. Appt. Ad-Iitem Full Guardianship</v>
      </c>
      <c r="GO16" t="str">
        <v>62486 - Court Appointed Advocates</v>
      </c>
      <c r="GP16" t="str">
        <v>62488 - Trial Expense Other Court Costs</v>
      </c>
      <c r="GQ16" t="str">
        <v>62491 - Transcripts of Proceedings</v>
      </c>
      <c r="GR16" t="str">
        <v>62492 - Mediators</v>
      </c>
      <c r="GS16" t="str">
        <v>62493 - Witness Fees</v>
      </c>
      <c r="GT16" t="str">
        <v>62494 - Expenses -Visiting Judges &amp; CT Reporters</v>
      </c>
      <c r="GU16" t="str">
        <v>62495 - Attorney Pro Tem</v>
      </c>
      <c r="GV16" t="str">
        <v>62496 - Appraisal District Share</v>
      </c>
      <c r="GW16" t="str">
        <v>62497 - Expert Testimony - Non PSYCH</v>
      </c>
      <c r="GX16" t="str">
        <v>62498 - Expert Testimony - Psych</v>
      </c>
      <c r="GY16" t="str">
        <v>62499 - Expert Testimony - Non Psych Capital</v>
      </c>
      <c r="GZ16" t="str">
        <v>62500 - Expert Testimony - PD</v>
      </c>
      <c r="HA16" t="str">
        <v>62501 - Expert Testimony - Psych Capital</v>
      </c>
      <c r="HB16" t="str">
        <v>62502 - Capital Public Defender Expert Witness</v>
      </c>
      <c r="HC16" t="str">
        <v>62505 - Investigator - Capital</v>
      </c>
      <c r="HD16" t="str">
        <v>62510 - Ammunition/Explosives</v>
      </c>
      <c r="HE16" t="str">
        <v>62520 - Crime Scene Supplies</v>
      </c>
      <c r="HF16" t="str">
        <v>62530 - Law Enforcement Badges</v>
      </c>
      <c r="HG16" t="str">
        <v>62535 - Bulletproof Vests</v>
      </c>
      <c r="HH16" t="str">
        <v>62540 - Groceries</v>
      </c>
      <c r="HI16" t="str">
        <v>62543 - Vehicles Insurance</v>
      </c>
      <c r="HJ16" t="str">
        <v>62544 - Other</v>
      </c>
      <c r="HK16" t="str">
        <v>62545 - Household Utensils</v>
      </c>
      <c r="HL16" t="str">
        <v>62550 - Kitchen Supplies</v>
      </c>
      <c r="HM16" t="str">
        <v>62555 - Detention Supplies</v>
      </c>
      <c r="HN16" t="str">
        <v>62556 - Personal Care Toiletries</v>
      </c>
      <c r="HO16" t="str">
        <v>62560 - Land-Open Spaces and PW</v>
      </c>
      <c r="HP16" t="str">
        <v>62565 - Citi Lead Projects - Public Wks</v>
      </c>
      <c r="HQ16" t="str">
        <v>62567 - Professional Services</v>
      </c>
      <c r="HR16" t="str">
        <v>62568 - R O W</v>
      </c>
      <c r="HS16" t="str">
        <v>62569 - Land Improvment- Highways and Streets</v>
      </c>
      <c r="HT16" t="str">
        <v>62570 - Construction</v>
      </c>
      <c r="HU16" t="str">
        <v>62571 - Special Commissioners</v>
      </c>
      <c r="HV16" t="str">
        <v>62575 - Clothing  &amp;  Bedding</v>
      </c>
      <c r="HW16" t="str">
        <v>62580 - Reserve Deputy Bond</v>
      </c>
      <c r="HX16" t="str">
        <v>62585 - Informant Fees</v>
      </c>
      <c r="HY16" t="str">
        <v>62590 - County Auto Maintenance</v>
      </c>
      <c r="HZ16" t="str">
        <v>62595 - Vehicle Emissions Repairs</v>
      </c>
      <c r="IA16" t="str">
        <v>62610 - Auto Parts &amp; Supplies</v>
      </c>
      <c r="IB16" t="str">
        <v>62620 - Towing / Road Service</v>
      </c>
      <c r="IC16" t="str">
        <v>62630 - Radio Parts &amp; Supplies</v>
      </c>
      <c r="ID16" t="str">
        <v>62635 - Materials and Supplies</v>
      </c>
      <c r="IE16" t="str">
        <v>62640 - Maintenance/Labor on Building/Office Equipment</v>
      </c>
      <c r="IF16" t="str">
        <v>62650 - Special Equipment Maintenance</v>
      </c>
      <c r="IG16" t="str">
        <v>62660 - Computer Maintenance (Non Contractual)</v>
      </c>
      <c r="IH16" t="str">
        <v>62670 - Maintenance</v>
      </c>
      <c r="II16" t="str">
        <v>62680 - Building Material</v>
      </c>
      <c r="IJ16" t="str">
        <v>62690 - Hardware &amp; Electrical Supplies</v>
      </c>
      <c r="IK16" t="str">
        <v>62710 - Plumbing Supplies</v>
      </c>
      <c r="IL16" t="str">
        <v>62720 - Janitorial Supplies</v>
      </c>
      <c r="IM16" t="str">
        <v>62730 - Small Tools</v>
      </c>
      <c r="IN16" t="str">
        <v>62740 - Painting Supplies</v>
      </c>
      <c r="IO16" t="str">
        <v>62750 - Welding Supplies</v>
      </c>
      <c r="IP16" t="str">
        <v>62760 - Ground Maintenance</v>
      </c>
      <c r="IQ16" t="str">
        <v>62770 - Extermination/Fumigation</v>
      </c>
      <c r="IR16" t="str">
        <v>62810 - Groceries-Other</v>
      </c>
      <c r="IS16" t="str">
        <v>62815 - Jury Room Supplies</v>
      </c>
      <c r="IT16" t="str">
        <v>62818 - FM-Minor Building Alterations</v>
      </c>
      <c r="IU16" t="str">
        <v>62820 - Agricultural Supplies</v>
      </c>
      <c r="IV16" t="str">
        <v>62825 - Animal &amp; Livestock Feed &amp; Supplies</v>
      </c>
      <c r="IW16" t="str">
        <v>62830 - Animal Disposal</v>
      </c>
      <c r="IX16" t="str">
        <v>62835 - Autopsy Supplies</v>
      </c>
      <c r="IY16" t="str">
        <v>62840 - Laboratory Supplies</v>
      </c>
      <c r="IZ16" t="str">
        <v>62845 - Chemicals</v>
      </c>
      <c r="JA16" t="str">
        <v>62846 - Cylinder Gases</v>
      </c>
      <c r="JB16" t="str">
        <v>62847 - Drafting /Survey Supplies</v>
      </c>
      <c r="JC16" t="str">
        <v>62860 - FM-ADA Improvements</v>
      </c>
      <c r="JD16" t="str">
        <v>62861 - FM-Flooring updates</v>
      </c>
      <c r="JE16" t="str">
        <v>62862 - FM-Environmental Remediation</v>
      </c>
      <c r="JF16" t="str">
        <v>62863 - FM-HVAC Repair</v>
      </c>
      <c r="JG16" t="str">
        <v>62864 - FM-Minor Building Alterations</v>
      </c>
      <c r="JH16" t="str">
        <v>62865 - FM-Landscaping</v>
      </c>
      <c r="JI16" t="str">
        <v>62866 - FM-ADA Improvements</v>
      </c>
      <c r="JJ16" t="str">
        <v>62867 - FM-Lighting</v>
      </c>
      <c r="JK16" t="str">
        <v>62868 - FM-Other Facility Expense</v>
      </c>
      <c r="JL16" t="str">
        <v>62869 - FM-Fire Alarm&amp; Smoke Detectors</v>
      </c>
      <c r="JM16" t="str">
        <v>62871 - FM-Other Facility Expense</v>
      </c>
      <c r="JN16" t="str">
        <v>62872 - FM-Parking Program</v>
      </c>
      <c r="JO16" t="str">
        <v>62873 - FM-Emergency Management System</v>
      </c>
      <c r="JP16" t="str">
        <v>62874 - FM-Electrical</v>
      </c>
      <c r="JQ16" t="str">
        <v>62875 - FM-Plumbing</v>
      </c>
      <c r="JR16" t="str">
        <v>62876 - FM-Elevators</v>
      </c>
      <c r="JS16" t="str">
        <v>62880 - Election Supplies</v>
      </c>
      <c r="JT16" t="str">
        <v>62890 - Voting Machine Supplies</v>
      </c>
      <c r="JU16" t="str">
        <v>62910 - Voting Machine Transportation</v>
      </c>
      <c r="JV16" t="str">
        <v>62920 - Drug &amp; Medical Supplies</v>
      </c>
      <c r="JW16" t="str">
        <v>62930 - Photo Supplies</v>
      </c>
      <c r="JX16" t="str">
        <v>62935 - Two-Way Radios</v>
      </c>
      <c r="JY16" t="str">
        <v>62940 - Laundry &amp; Cleaning Supplies</v>
      </c>
      <c r="JZ16" t="str">
        <v>62950 - Books &amp; Supplements</v>
      </c>
      <c r="KA16" t="str">
        <v>62960 - Training Supplies</v>
      </c>
      <c r="KB16" t="str">
        <v>62970 - Uniforms</v>
      </c>
      <c r="KC16" t="str">
        <v>62975 - Payment Old Cancelled Warrants</v>
      </c>
      <c r="KD16" t="str">
        <v>62980 - Auto Expense - Incidental</v>
      </c>
      <c r="KE16" t="str">
        <v>62990 - Special Allocation - Welfare Dept.</v>
      </c>
      <c r="KF16" t="str">
        <v>62995 - Lease Expenses</v>
      </c>
      <c r="KG16" t="str">
        <v>63101 - GT6112-Substitute Teacher Salaries</v>
      </c>
      <c r="KH16" t="str">
        <v>63102 - GT6119-Teachers and Other Prof</v>
      </c>
      <c r="KI16" t="str">
        <v>63103 - GT6121-Extra Duty Pay /Overtime</v>
      </c>
      <c r="KJ16" t="str">
        <v>63104 - GT6129-Support Salaries</v>
      </c>
      <c r="KK16" t="str">
        <v>63105 - GT6141-Social Security / Medic</v>
      </c>
      <c r="KL16" t="str">
        <v>63106 - GT6142-Group Health and Life I</v>
      </c>
      <c r="KM16" t="str">
        <v>63107 - GT6143-Workers Compensation</v>
      </c>
      <c r="KN16" t="str">
        <v>63108 - GT6145-Unemployment Compensation</v>
      </c>
      <c r="KO16" t="str">
        <v>63109 - GT6146-Teacher Retirement / TR</v>
      </c>
      <c r="KP16" t="str">
        <v>63110 - GT6200-No Description</v>
      </c>
      <c r="KQ16" t="str">
        <v>63111 - GT6211-Legal Services</v>
      </c>
      <c r="KR16" t="str">
        <v>63112 - GT6212-Audit Services</v>
      </c>
      <c r="KS16" t="str">
        <v>63113 - GT6239-Education Service Center</v>
      </c>
      <c r="KT16" t="str">
        <v>63114 - GT6249-Maintenance and Repair</v>
      </c>
      <c r="KU16" t="str">
        <v>63115 - GT6259-Utilities</v>
      </c>
      <c r="KV16" t="str">
        <v>63116 - GT6269-Rentals - Operating Lea</v>
      </c>
      <c r="KW16" t="str">
        <v>63117 - GT6299-No Description</v>
      </c>
      <c r="KX16" t="str">
        <v>63118 - GT6319-Supplies for Maintenanc</v>
      </c>
      <c r="KY16" t="str">
        <v>63119 - GT6321-Textbooks</v>
      </c>
      <c r="KZ16" t="str">
        <v>63120 - GT6329-No Description</v>
      </c>
      <c r="LA16" t="str">
        <v>63121 - GT6339-Testing Materials</v>
      </c>
      <c r="LB16" t="str">
        <v>63122 - GT6399-Supplies and Materials</v>
      </c>
      <c r="LC16" t="str">
        <v>63123 - GT6411-Employee Travel</v>
      </c>
      <c r="LD16" t="str">
        <v>63124 - GT6429-Insurance Cost</v>
      </c>
      <c r="LE16" t="str">
        <v>63125 - GT6494-No Description</v>
      </c>
      <c r="LF16" t="str">
        <v>63126 - GT6499-Fees, Dues and Other Ex</v>
      </c>
      <c r="LG16" t="str">
        <v>67520 - Interest Payment</v>
      </c>
      <c r="LH16" t="str">
        <v>67525 - Premium &amp; Discount Amortization - Debt</v>
      </c>
      <c r="LI16" t="str">
        <v>67530 - Principal Payment</v>
      </c>
      <c r="LJ16" t="str">
        <v>67532 - Debt Issuance Costs</v>
      </c>
      <c r="LK16" t="str">
        <v>67535 - Deferred Debt Issuance Amortization</v>
      </c>
      <c r="LL16" t="str">
        <v>68001 - Property - Budget Only</v>
      </c>
      <c r="LM16" t="str">
        <v>68010 - Engineering &amp; Design ( Other than CMAQ)</v>
      </c>
      <c r="LN16" t="str">
        <v>68011 - Capital Outlay Other</v>
      </c>
      <c r="LO16" t="str">
        <v>68020 - Professional/Consultant Fees</v>
      </c>
      <c r="LP16" t="str">
        <v>68050 - Administrative Costs- Property</v>
      </c>
      <c r="LQ16" t="str">
        <v>68110 - Land - DO NOT USE</v>
      </c>
      <c r="LR16" t="str">
        <v>68111 - Land-NEW</v>
      </c>
      <c r="LS16" t="str">
        <v>68115 - Land Improvements</v>
      </c>
      <c r="LT16" t="str">
        <v>68116 - Land Improvements-NEW</v>
      </c>
      <c r="LU16" t="str">
        <v>68120 - Buildings</v>
      </c>
      <c r="LV16" t="str">
        <v>68121 - Building Reno - 20 year</v>
      </c>
      <c r="LW16" t="str">
        <v>68130 - Building Improvements</v>
      </c>
      <c r="LX16" t="str">
        <v>68131 - Tenant Build Out - Leasehold</v>
      </c>
      <c r="LY16" t="str">
        <v>68132 - Major Elevator Improvements</v>
      </c>
      <c r="LZ16" t="str">
        <v>68136 - Capx Temp Buildings</v>
      </c>
      <c r="MA16" t="str">
        <v>68141 - R-O-W - Land</v>
      </c>
      <c r="MB16" t="str">
        <v>68144 - R-O-W - Appraisers Fees</v>
      </c>
      <c r="MC16" t="str">
        <v>68147 - R-O-W - Title Expense</v>
      </c>
      <c r="MD16" t="str">
        <v>68149 - R-O-W - Sole Expense of State</v>
      </c>
      <c r="ME16" t="str">
        <v>68180 - Property Inspection</v>
      </c>
      <c r="MF16" t="str">
        <v>68185 - Archeological Survey</v>
      </c>
      <c r="MG16" t="str">
        <v>68190 - Architects Fees</v>
      </c>
      <c r="MH16" t="str">
        <v>68210 - Construction in Progress_A08210</v>
      </c>
      <c r="MI16" t="str">
        <v>68293 - Computer Hardware - Non capital outlay</v>
      </c>
      <c r="MJ16" t="str">
        <v>68294 - Computer Software As A Service - Not capitallized</v>
      </c>
      <c r="MK16" t="str">
        <v>68295 - Software Purchase - Non CAP</v>
      </c>
      <c r="ML16" t="str">
        <v>68311 - Roads</v>
      </c>
      <c r="MM16" t="str">
        <v>68312 - Bridges</v>
      </c>
      <c r="MN16" t="str">
        <v>68314 - Quality Control - Roads &amp; Bridge</v>
      </c>
      <c r="MO16" t="str">
        <v>68318 - Capital exp-cities</v>
      </c>
      <c r="MP16" t="str">
        <v>68319 - Capital - Contra (Reimbursement from Cities</v>
      </c>
      <c r="MQ16" t="str">
        <v>68330 - Curb, Gutter, &amp; Drainage</v>
      </c>
      <c r="MR16" t="str">
        <v>68399 - Capital-contra-cities</v>
      </c>
      <c r="MS16" t="str">
        <v>68410 - Furniture &amp; Equipment</v>
      </c>
      <c r="MT16" t="str">
        <v>68414 - Office Equipment</v>
      </c>
      <c r="MU16" t="str">
        <v>68415 - Equipment, Fixed Assets</v>
      </c>
      <c r="MV16" t="str">
        <v>68416 - Medical Equipment</v>
      </c>
      <c r="MW16" t="str">
        <v>68417 - Telephone Equipment</v>
      </c>
      <c r="MX16" t="str">
        <v>68418 - General Equipment</v>
      </c>
      <c r="MY16" t="str">
        <v>68419 - Laundry Equipment</v>
      </c>
      <c r="MZ16" t="str">
        <v>68520 - Telecommunication Equipment</v>
      </c>
      <c r="NA16" t="str">
        <v>68530 - Law Library Books (Complete Se</v>
      </c>
      <c r="NB16" t="str">
        <v>68610 - Special Equipment Maintenance</v>
      </c>
      <c r="NC16" t="str">
        <v>68615 - Road Construction Equipment</v>
      </c>
      <c r="ND16" t="str">
        <v>68616 - Laboratory Equipment</v>
      </c>
      <c r="NE16" t="str">
        <v>68620 - Vehicles</v>
      </c>
      <c r="NF16" t="str">
        <v>68621 - Electric Vehicles</v>
      </c>
      <c r="NG16" t="str">
        <v>68625 - Trucks</v>
      </c>
      <c r="NH16" t="str">
        <v>68630 - Computer Hardware</v>
      </c>
      <c r="NI16" t="str">
        <v>68639 - Software - Other Exp</v>
      </c>
      <c r="NJ16" t="str">
        <v>68640 - Computer Software over $10000</v>
      </c>
      <c r="NK16" t="str">
        <v>68641 - Software Dev, Imp, Cons Fees</v>
      </c>
      <c r="NL16" t="str">
        <v>68642 - Leases NonCapitalized F196 only</v>
      </c>
      <c r="NM16" t="str">
        <v>68643 - Capital Leases</v>
      </c>
      <c r="NN16" t="str">
        <v>68708 - Property - Traffic Signs</v>
      </c>
      <c r="NO16" t="str">
        <v>68713 - Property - Kitchen Equipment</v>
      </c>
      <c r="NP16" t="str">
        <v>68801 - Flooring Updates</v>
      </c>
      <c r="NQ16" t="str">
        <v>68803 - FM-Electrical</v>
      </c>
      <c r="NR16" t="str">
        <v>68806 - FM-Energy Management system</v>
      </c>
      <c r="NS16" t="str">
        <v>68809 - FM-Environmental Remediation</v>
      </c>
      <c r="NT16" t="str">
        <v>68812 - FM-Fire Alarm&amp; Smoke Detectors</v>
      </c>
      <c r="NU16" t="str">
        <v>68815 - FM-HVAC Repair</v>
      </c>
      <c r="NV16" t="str">
        <v>68818 - FM-Minor building alterations</v>
      </c>
      <c r="NW16" t="str">
        <v>68821 - FM-Painting</v>
      </c>
      <c r="NX16" t="str">
        <v>68824 - FM-Parking Program</v>
      </c>
      <c r="NY16" t="str">
        <v>68827 - FM_Plumbing</v>
      </c>
      <c r="NZ16" t="str">
        <v>68830 - FM-Roofing</v>
      </c>
      <c r="OA16" t="str">
        <v>68833 - Telcom</v>
      </c>
      <c r="OB16" t="str">
        <v>68836 - FM-Waterproofing</v>
      </c>
      <c r="OC16" t="str">
        <v>68839 - FM-Windows</v>
      </c>
      <c r="OD16" t="str">
        <v>68842 - FM-Landscaping</v>
      </c>
      <c r="OE16" t="str">
        <v>68845 - FM-ADA Improvements</v>
      </c>
      <c r="OF16" t="str">
        <v>68851 - FM-Lighting</v>
      </c>
      <c r="OG16" t="str">
        <v>68871 - FM-Other Facility Expense</v>
      </c>
      <c r="OH16" t="str">
        <v>68950 - Depreciation</v>
      </c>
      <c r="OI16" t="str">
        <v xml:space="preserve">68951 - Amortization </v>
      </c>
      <c r="OJ16" t="str">
        <v>68955 - Depreciation Adjustment - FA</v>
      </c>
      <c r="OK16" t="str">
        <v>68960 - Gain/Loss - NBV - FA</v>
      </c>
      <c r="OL16" t="str">
        <v>68961 - Cost of Removal Gain/Loss</v>
      </c>
      <c r="OM16" t="str">
        <v>69305 - Retiree-Health</v>
      </c>
      <c r="ON16" t="str">
        <v>69310 - W. Comp. Admin. Fee Expenses</v>
      </c>
      <c r="OO16" t="str">
        <v>69315 - Prescriptions</v>
      </c>
      <c r="OP16" t="str">
        <v>69320 - Administrative Fees-INS TRUST</v>
      </c>
      <c r="OQ16" t="str">
        <v>69325 - Trust - Section 125 Flex Claims</v>
      </c>
      <c r="OR16" t="str">
        <v>69330 - Trust - Optumhealth Bank</v>
      </c>
      <c r="OS16" t="str">
        <v>69335 - Trust - Miscellaneous Expenses</v>
      </c>
      <c r="OT16" t="str">
        <v>69340 - North Texas Alliance</v>
      </c>
      <c r="OU16" t="str">
        <v>69345 - Trust - Texas Health Choice</v>
      </c>
      <c r="OV16" t="str">
        <v>69350 - Trust - Safeguard Dental</v>
      </c>
      <c r="OW16" t="str">
        <v>69355 - Trust-Mental Health Network services</v>
      </c>
      <c r="OX16" t="str">
        <v>69360 - Trust - Refunds Medical Payments</v>
      </c>
      <c r="OY16" t="str">
        <v>69365 - Affordalbe Care ACT</v>
      </c>
      <c r="OZ16" t="str">
        <v>69370 - Special &amp; Trust Disbursements</v>
      </c>
      <c r="PA16" t="str">
        <v>69375 - ISF-Workers Comp Expenses</v>
      </c>
    </row>
    <row r="17" spans="1:417" x14ac:dyDescent="0.25">
      <c r="A17" t="str" cm="1">
        <f t="array" ref="A17:PA17">TRANSPOSE(_xlfn._xlws.SORT(_xlfn._xlws.FILTER(TableAccount[Account List],ISNUMBER(SEARCH(Travel!AA18,TableAccount[Account List])))))</f>
        <v>61010 - Salaries - Official</v>
      </c>
      <c r="B17" t="str">
        <v>61011 - District Court Judges(Tex. Govt. Code Sec. 659.012(a)(1))</v>
      </c>
      <c r="C17" t="str">
        <v>61012 - Court of Appeals Justices(Tex. Govt. Code Sec. 659.012(a)(2))</v>
      </c>
      <c r="D17" t="str">
        <v>61013 - Supreme Court Justices &amp; Court of Criminal Appeals Judges(Tex. Govt. Code Sec. 659.012(a)(3))</v>
      </c>
      <c r="E17" t="str">
        <v>61014 - County Court at Law Judges (Tex. Govt. Code Sec. 25.0005)</v>
      </c>
      <c r="F17" t="str">
        <v>61015 - Probate Court Judges(Tex. Govt. Code Sec. 25.0023)</v>
      </c>
      <c r="G17" t="str">
        <v>61016 - Appointed Directors</v>
      </c>
      <c r="H17" t="str">
        <v>61020 - Salaries - Assistant</v>
      </c>
      <c r="I17" t="str">
        <v>61025 - Supplemental Pay</v>
      </c>
      <c r="J17" t="str">
        <v>61030 - Salaries - Court Coordinators</v>
      </c>
      <c r="K17" t="str">
        <v>61040 - Salaries - Court Reporters</v>
      </c>
      <c r="L17" t="str">
        <v>61050 - Salaries - Overtime</v>
      </c>
      <c r="M17" t="str">
        <v>61060 - Salaries - Extra Help</v>
      </c>
      <c r="N17" t="str">
        <v>61061 - Salaries - Part-time Regular</v>
      </c>
      <c r="O17" t="str">
        <v>61062 - Salaries - Part-time Temporary</v>
      </c>
      <c r="P17" t="str">
        <v>61070 - Automobile Allowance</v>
      </c>
      <c r="Q17" t="str">
        <v>61080 - Mileage Reimbursement</v>
      </c>
      <c r="R17" t="str">
        <v>61090 - Salary Lag Account</v>
      </c>
      <c r="S17" t="str">
        <v>61110 - Social Security</v>
      </c>
      <c r="T17" t="str">
        <v>61111 - FICA_A01111</v>
      </c>
      <c r="U17" t="str">
        <v>61112 - Medicare_A01112</v>
      </c>
      <c r="V17" t="str">
        <v>61113 - PARS</v>
      </c>
      <c r="W17" t="str">
        <v>61120 - Sick Leave Payoff</v>
      </c>
      <c r="X17" t="str">
        <v>61140 - Insurance -Employer</v>
      </c>
      <c r="Y17" t="str">
        <v>61150 - Fringe Benefits Retirement-Employer</v>
      </c>
      <c r="Z17" t="str">
        <v>61160 - Unemployment Insurance</v>
      </c>
      <c r="AA17" t="str">
        <v>61190 - Workers Compensation- County</v>
      </c>
      <c r="AB17" t="str">
        <v>62001 - Operating - Budget Only</v>
      </c>
      <c r="AC17" t="str">
        <v>62010 - Advertising</v>
      </c>
      <c r="AD17" t="str">
        <v>62011 - Classified Advertising</v>
      </c>
      <c r="AE17" t="str">
        <v>62012 - Advertisement for Bids</v>
      </c>
      <c r="AF17" t="str">
        <v>62013 - Legal Notices</v>
      </c>
      <c r="AG17" t="str">
        <v>62014 - Other</v>
      </c>
      <c r="AH17" t="str">
        <v>62015 - Forfeiture Disbursements</v>
      </c>
      <c r="AI17" t="str">
        <v>62021 - Truck  Rental</v>
      </c>
      <c r="AJ17" t="str">
        <v>62022 - Equipment Rental</v>
      </c>
      <c r="AK17" t="str">
        <v>62023 - Building Rental</v>
      </c>
      <c r="AL17" t="str">
        <v>62024 - Other  Rental</v>
      </c>
      <c r="AM17" t="str">
        <v>62025 - Voting Machine Rental</v>
      </c>
      <c r="AN17" t="str">
        <v>62026 - Business Travel</v>
      </c>
      <c r="AO17" t="str">
        <v>62027 - Conference Travel</v>
      </c>
      <c r="AP17" t="str">
        <v>62028 - Legislative Travel</v>
      </c>
      <c r="AQ17" t="str">
        <v>62029 - Recruiting Travel</v>
      </c>
      <c r="AR17" t="str">
        <v>62030 - Administrative Expense</v>
      </c>
      <c r="AS17" t="str">
        <v>62031 - Administrative Expense Contra</v>
      </c>
      <c r="AT17" t="str">
        <v>62035 - Late Fees/Finance Charges</v>
      </c>
      <c r="AU17" t="str">
        <v>62036 - Day Treatment Program</v>
      </c>
      <c r="AV17" t="str">
        <v>62037 - Electronic Monitoring</v>
      </c>
      <c r="AW17" t="str">
        <v>62038 - Juvenile Groceries</v>
      </c>
      <c r="AX17" t="str">
        <v>62039 - Emergency Foster Care</v>
      </c>
      <c r="AY17" t="str">
        <v>62040 - Emergency Food Assistance</v>
      </c>
      <c r="AZ17" t="str">
        <v>62041 - Emergency Medical Assistance</v>
      </c>
      <c r="BA17" t="str">
        <v>62042 - School/Recreation Expense</v>
      </c>
      <c r="BB17" t="str">
        <v>62043 - Residential Placement</v>
      </c>
      <c r="BC17" t="str">
        <v>62044 - Medical Expenses</v>
      </c>
      <c r="BD17" t="str">
        <v>62050 - Conference/Staff Development Expense</v>
      </c>
      <c r="BE17" t="str">
        <v>62080 - Dues &amp; Subscriptions</v>
      </c>
      <c r="BF17" t="str">
        <v>62081 - Organizational Dues</v>
      </c>
      <c r="BG17" t="str">
        <v>62082 - Subscriptions</v>
      </c>
      <c r="BH17" t="str">
        <v>62083 - Refunds</v>
      </c>
      <c r="BI17" t="str">
        <v>62084 - Reporting Vital Statistics</v>
      </c>
      <c r="BJ17" t="str">
        <v>62090 - Property Less than $5000</v>
      </c>
      <c r="BK17" t="str">
        <v>62093 - Computer Hardware less than $5000</v>
      </c>
      <c r="BL17" t="str">
        <v>62094 - Software as a service</v>
      </c>
      <c r="BM17" t="str">
        <v>62095 - Computer Software</v>
      </c>
      <c r="BN17" t="str">
        <v>62097 - Radios less than $5000 (8/30/01)</v>
      </c>
      <c r="BO17" t="str">
        <v>62098 - Weapons - Guns, Rifles</v>
      </c>
      <c r="BP17" t="str">
        <v>62125 - Questioned Cost Reimbursement</v>
      </c>
      <c r="BQ17" t="str">
        <v>62136 - Court Appointed Interpreter</v>
      </c>
      <c r="BR17" t="str">
        <v>62140 - Transportation Assistance</v>
      </c>
      <c r="BS17" t="str">
        <v>62150 - License &amp; Permit Fees</v>
      </c>
      <c r="BT17" t="str">
        <v>62151 - Rental Assistance- Emergency</v>
      </c>
      <c r="BU17" t="str">
        <v>62152 - Rental Assistance - Long Term</v>
      </c>
      <c r="BV17" t="str">
        <v>62153 - Rental Assistance - Client ERAP</v>
      </c>
      <c r="BW17" t="str">
        <v>62154 - Furnishings Assistance</v>
      </c>
      <c r="BX17" t="str">
        <v>62155 - Juror Housing &amp; Meals</v>
      </c>
      <c r="BY17" t="str">
        <v>62156 - Notary /Bonds Fees</v>
      </c>
      <c r="BZ17" t="str">
        <v>62157 - Rental Assistance - Portability Vouchers</v>
      </c>
      <c r="CA17" t="str">
        <v>62160 - Office Supplies</v>
      </c>
      <c r="CB17" t="str">
        <v>62170 - Postage</v>
      </c>
      <c r="CC17" t="str">
        <v>62175 - Printing / Imaging Expense</v>
      </c>
      <c r="CD17" t="str">
        <v>62179 - Water/Sewer/Garbage</v>
      </c>
      <c r="CE17" t="str">
        <v>62180 - Emergency Assistance</v>
      </c>
      <c r="CF17" t="str">
        <v>62181 - Utilities Assistance - Elderly</v>
      </c>
      <c r="CG17" t="str">
        <v>62182 - Utilities Assistance - Emergency</v>
      </c>
      <c r="CH17" t="str">
        <v>62183 - Utilities Assistance - Co Payment</v>
      </c>
      <c r="CI17" t="str">
        <v>62184 - Utilities Assistance - Mortgage</v>
      </c>
      <c r="CJ17" t="str">
        <v>62185 - Utitlities Assitance - ERAP Client</v>
      </c>
      <c r="CK17" t="str">
        <v>62186 - Utilities Assistance</v>
      </c>
      <c r="CL17" t="str">
        <v>62187 - Utilities</v>
      </c>
      <c r="CM17" t="str">
        <v>62188 - Print Shop Expenses</v>
      </c>
      <c r="CN17" t="str">
        <v>62189 - Publications</v>
      </c>
      <c r="CO17" t="str">
        <v>62190 - Testing Expense</v>
      </c>
      <c r="CP17" t="str">
        <v>62191 - Mortgage Assistance</v>
      </c>
      <c r="CQ17" t="str">
        <v>62192 - Transportation Assistance</v>
      </c>
      <c r="CR17" t="str">
        <v>62195 - Other Miscellaneous</v>
      </c>
      <c r="CS17" t="str">
        <v>62200 - Engineering</v>
      </c>
      <c r="CT17" t="str">
        <v>62210 - Shipping &amp; Handing (Freight)</v>
      </c>
      <c r="CU17" t="str">
        <v>62211 - Telephones</v>
      </c>
      <c r="CV17" t="str">
        <v>62212 - Cellular Phones</v>
      </c>
      <c r="CW17" t="str">
        <v>62213 - Pagers</v>
      </c>
      <c r="CX17" t="str">
        <v>62214 - Internet Access</v>
      </c>
      <c r="CY17" t="str">
        <v>62215 - Telecom maintenance and repair</v>
      </c>
      <c r="CZ17" t="str">
        <v>62216 - Telecom contracts</v>
      </c>
      <c r="DA17" t="str">
        <v>62217 - Telecommunications</v>
      </c>
      <c r="DB17" t="str">
        <v>62218 - Telephone Reimbursement</v>
      </c>
      <c r="DC17" t="str">
        <v>62219 - Long Distance</v>
      </c>
      <c r="DD17" t="str">
        <v>62221 - Financial &amp; Audit</v>
      </c>
      <c r="DE17" t="str">
        <v>62222 - Sign Painting &amp; Lettering</v>
      </c>
      <c r="DF17" t="str">
        <v>62223 - Medical Services</v>
      </c>
      <c r="DG17" t="str">
        <v>62225 - Other Professional Fees</v>
      </c>
      <c r="DH17" t="str">
        <v>62226 - Professional Fees - Sub-Recipients</v>
      </c>
      <c r="DI17" t="str">
        <v>62227 - Collection Fees - Linebarger</v>
      </c>
      <c r="DJ17" t="str">
        <v>62228 - Judical Region - Local Issue</v>
      </c>
      <c r="DK17" t="str">
        <v>62229 - Contra - Reimbursement from Ci</v>
      </c>
      <c r="DL17" t="str">
        <v>62235 - DDA - Spendable Balance</v>
      </c>
      <c r="DM17" t="str">
        <v>62240 - Incentives- Participants</v>
      </c>
      <c r="DN17" t="str">
        <v>62250 - Incentives- Grants</v>
      </c>
      <c r="DO17" t="str">
        <v>62254 - Lumber</v>
      </c>
      <c r="DP17" t="str">
        <v>62255 - Steel &amp; Iron</v>
      </c>
      <c r="DQ17" t="str">
        <v>62256 - Concrete Pipes</v>
      </c>
      <c r="DR17" t="str">
        <v>62257 - Sand</v>
      </c>
      <c r="DS17" t="str">
        <v>62258 - Chat</v>
      </c>
      <c r="DT17" t="str">
        <v>62259 - Liquid Asphalt</v>
      </c>
      <c r="DU17" t="str">
        <v>62260 - Asphalt Plant Mix</v>
      </c>
      <c r="DV17" t="str">
        <v>62261 - Cement Slurry</v>
      </c>
      <c r="DW17" t="str">
        <v>62262 - Road Gravel</v>
      </c>
      <c r="DX17" t="str">
        <v>62263 - Hazardous Waste Disposal</v>
      </c>
      <c r="DY17" t="str">
        <v>62264 - Waste Disposal</v>
      </c>
      <c r="DZ17" t="str">
        <v>62265 - Trash / Litter Removal</v>
      </c>
      <c r="EA17" t="str">
        <v>62266 - Cement Sacrete</v>
      </c>
      <c r="EB17" t="str">
        <v>62267 - Signage</v>
      </c>
      <c r="EC17" t="str">
        <v>62268 - Surety Bonds</v>
      </c>
      <c r="ED17" t="str">
        <v>62269 - Death/Burial Expense</v>
      </c>
      <c r="EE17" t="str">
        <v>62270 - Line Stabilizer</v>
      </c>
      <c r="EF17" t="str">
        <v>62271 - Delivery Service</v>
      </c>
      <c r="EG17" t="str">
        <v>62275 - Usage Equipment</v>
      </c>
      <c r="EH17" t="str">
        <v>62280 - Usage Materials/Burdened</v>
      </c>
      <c r="EI17" t="str">
        <v>62285 - Fuel</v>
      </c>
      <c r="EJ17" t="str">
        <v>62310 - Petit Jury</v>
      </c>
      <c r="EK17" t="str">
        <v>62320 - Grand Jury</v>
      </c>
      <c r="EL17" t="str">
        <v>62330 - Visiting Judges</v>
      </c>
      <c r="EM17" t="str">
        <v>62340 - Visiting Court Reporters</v>
      </c>
      <c r="EN17" t="str">
        <v>62350 - Election Workers</v>
      </c>
      <c r="EO17" t="str">
        <v>62351 - DCCCD  Fitness Center</v>
      </c>
      <c r="EP17" t="str">
        <v>62352 - Room &amp; Board</v>
      </c>
      <c r="EQ17" t="str">
        <v>62353 - Cable Television</v>
      </c>
      <c r="ER17" t="str">
        <v>62354 - Relocation Expense</v>
      </c>
      <c r="ES17" t="str">
        <v>62355 - Miscellaneous Reimbursables</v>
      </c>
      <c r="ET17" t="str">
        <v>62356 - Maintenance Contracts</v>
      </c>
      <c r="EU17" t="str">
        <v>62357 - CPS Contracts</v>
      </c>
      <c r="EV17" t="str">
        <v>62358 - General Liability</v>
      </c>
      <c r="EW17" t="str">
        <v>62359 - Property Insurance</v>
      </c>
      <c r="EX17" t="str">
        <v>62360 - Insurance</v>
      </c>
      <c r="EY17" t="str">
        <v>62361 - Data Processing Contract</v>
      </c>
      <c r="EZ17" t="str">
        <v>62362 - Workers Comp (Courtesy Patrol)</v>
      </c>
      <c r="FA17" t="str">
        <v>62363 - Fire Fighting</v>
      </c>
      <c r="FB17" t="str">
        <v>62364 - Claims Against County</v>
      </c>
      <c r="FC17" t="str">
        <v>62365 - Janitorial Service -Contractual</v>
      </c>
      <c r="FD17" t="str">
        <v>62366 - Records Management Contracts</v>
      </c>
      <c r="FE17" t="str">
        <v>62367 - Other Contractual Services</v>
      </c>
      <c r="FF17" t="str">
        <v>62368 - Water Improvements - CDBG</v>
      </c>
      <c r="FG17" t="str">
        <v>62369 - Streets/Sidewalks - CDBG</v>
      </c>
      <c r="FH17" t="str">
        <v>62370 - Housing Reconstruction - CDBG</v>
      </c>
      <c r="FI17" t="str">
        <v>62371 - Transfer to State</v>
      </c>
      <c r="FJ17" t="str">
        <v>62372 - Indirect Costs</v>
      </c>
      <c r="FK17" t="str">
        <v>62373 - EMS Service</v>
      </c>
      <c r="FL17" t="str">
        <v>62374 - Mental Health State Contracts</v>
      </c>
      <c r="FM17" t="str">
        <v>62375 - Blight Removal/Demolition - CDBG</v>
      </c>
      <c r="FN17" t="str">
        <v>62376 - Housing Construction - CDBG</v>
      </c>
      <c r="FO17" t="str">
        <v>62377 - Building Improvements - CDBG</v>
      </c>
      <c r="FP17" t="str">
        <v>62378 - Sewer Improvements - CDBG</v>
      </c>
      <c r="FQ17" t="str">
        <v>62379 - Code Adminisstrator - CDBF</v>
      </c>
      <c r="FR17" t="str">
        <v>62405 - Tuition Reimbursement</v>
      </c>
      <c r="FS17" t="str">
        <v>62410 - Substitute Court Reporters</v>
      </c>
      <c r="FT17" t="str">
        <v>62430 - Consulting Fees</v>
      </c>
      <c r="FU17" t="str">
        <v>62440 - Classroom Training</v>
      </c>
      <c r="FV17" t="str">
        <v>62460 - Training Fees</v>
      </c>
      <c r="FW17" t="str">
        <v>62462 - Registration Fees - Training</v>
      </c>
      <c r="FX17" t="str">
        <v>62465 - Court Appointed Masters/Refere</v>
      </c>
      <c r="FY17" t="str">
        <v>62470 - Court Appted Atty - Other allowable Exp District Court</v>
      </c>
      <c r="FZ17" t="str">
        <v>62471 - Court Appted Atty - Other allowable Exp County Court</v>
      </c>
      <c r="GA17" t="str">
        <v>62472 - Court Appted Atty - Other allowable Exp Appeals</v>
      </c>
      <c r="GB17" t="str">
        <v>62473 - Court Appted Atty - Misdemeanor</v>
      </c>
      <c r="GC17" t="str">
        <v>62474 - Court Appted Atty - County Court Appeal</v>
      </c>
      <c r="GD17" t="str">
        <v>62475 - Court Appted Atty - Felony</v>
      </c>
      <c r="GE17" t="str">
        <v>62476 - Court Appted Atty - Captial Murder</v>
      </c>
      <c r="GF17" t="str">
        <v>62477 - Court Appted Atty - Writs</v>
      </c>
      <c r="GG17" t="str">
        <v>62478 - Court Appted Atty - Investigator</v>
      </c>
      <c r="GH17" t="str">
        <v>62479 - Court Appted Atty -Child Welfare</v>
      </c>
      <c r="GI17" t="str">
        <v>62480 - Court Appted Atty - Delinquency</v>
      </c>
      <c r="GJ17" t="str">
        <v>62481 - Court Appointed Atty. -   Death Penalty</v>
      </c>
      <c r="GK17" t="str">
        <v>62482 - Court Appted Atty - No Charges</v>
      </c>
      <c r="GL17" t="str">
        <v>62483 - Court Appted Atty - District Court Appeal</v>
      </c>
      <c r="GM17" t="str">
        <v>62484 - Courty Appted Atty - Other allowable Exp Capital</v>
      </c>
      <c r="GN17" t="str">
        <v>62485 - Ct. Appt. Ad-Iitem Full Guardianship</v>
      </c>
      <c r="GO17" t="str">
        <v>62486 - Court Appointed Advocates</v>
      </c>
      <c r="GP17" t="str">
        <v>62488 - Trial Expense Other Court Costs</v>
      </c>
      <c r="GQ17" t="str">
        <v>62491 - Transcripts of Proceedings</v>
      </c>
      <c r="GR17" t="str">
        <v>62492 - Mediators</v>
      </c>
      <c r="GS17" t="str">
        <v>62493 - Witness Fees</v>
      </c>
      <c r="GT17" t="str">
        <v>62494 - Expenses -Visiting Judges &amp; CT Reporters</v>
      </c>
      <c r="GU17" t="str">
        <v>62495 - Attorney Pro Tem</v>
      </c>
      <c r="GV17" t="str">
        <v>62496 - Appraisal District Share</v>
      </c>
      <c r="GW17" t="str">
        <v>62497 - Expert Testimony - Non PSYCH</v>
      </c>
      <c r="GX17" t="str">
        <v>62498 - Expert Testimony - Psych</v>
      </c>
      <c r="GY17" t="str">
        <v>62499 - Expert Testimony - Non Psych Capital</v>
      </c>
      <c r="GZ17" t="str">
        <v>62500 - Expert Testimony - PD</v>
      </c>
      <c r="HA17" t="str">
        <v>62501 - Expert Testimony - Psych Capital</v>
      </c>
      <c r="HB17" t="str">
        <v>62502 - Capital Public Defender Expert Witness</v>
      </c>
      <c r="HC17" t="str">
        <v>62505 - Investigator - Capital</v>
      </c>
      <c r="HD17" t="str">
        <v>62510 - Ammunition/Explosives</v>
      </c>
      <c r="HE17" t="str">
        <v>62520 - Crime Scene Supplies</v>
      </c>
      <c r="HF17" t="str">
        <v>62530 - Law Enforcement Badges</v>
      </c>
      <c r="HG17" t="str">
        <v>62535 - Bulletproof Vests</v>
      </c>
      <c r="HH17" t="str">
        <v>62540 - Groceries</v>
      </c>
      <c r="HI17" t="str">
        <v>62543 - Vehicles Insurance</v>
      </c>
      <c r="HJ17" t="str">
        <v>62544 - Other</v>
      </c>
      <c r="HK17" t="str">
        <v>62545 - Household Utensils</v>
      </c>
      <c r="HL17" t="str">
        <v>62550 - Kitchen Supplies</v>
      </c>
      <c r="HM17" t="str">
        <v>62555 - Detention Supplies</v>
      </c>
      <c r="HN17" t="str">
        <v>62556 - Personal Care Toiletries</v>
      </c>
      <c r="HO17" t="str">
        <v>62560 - Land-Open Spaces and PW</v>
      </c>
      <c r="HP17" t="str">
        <v>62565 - Citi Lead Projects - Public Wks</v>
      </c>
      <c r="HQ17" t="str">
        <v>62567 - Professional Services</v>
      </c>
      <c r="HR17" t="str">
        <v>62568 - R O W</v>
      </c>
      <c r="HS17" t="str">
        <v>62569 - Land Improvment- Highways and Streets</v>
      </c>
      <c r="HT17" t="str">
        <v>62570 - Construction</v>
      </c>
      <c r="HU17" t="str">
        <v>62571 - Special Commissioners</v>
      </c>
      <c r="HV17" t="str">
        <v>62575 - Clothing  &amp;  Bedding</v>
      </c>
      <c r="HW17" t="str">
        <v>62580 - Reserve Deputy Bond</v>
      </c>
      <c r="HX17" t="str">
        <v>62585 - Informant Fees</v>
      </c>
      <c r="HY17" t="str">
        <v>62590 - County Auto Maintenance</v>
      </c>
      <c r="HZ17" t="str">
        <v>62595 - Vehicle Emissions Repairs</v>
      </c>
      <c r="IA17" t="str">
        <v>62610 - Auto Parts &amp; Supplies</v>
      </c>
      <c r="IB17" t="str">
        <v>62620 - Towing / Road Service</v>
      </c>
      <c r="IC17" t="str">
        <v>62630 - Radio Parts &amp; Supplies</v>
      </c>
      <c r="ID17" t="str">
        <v>62635 - Materials and Supplies</v>
      </c>
      <c r="IE17" t="str">
        <v>62640 - Maintenance/Labor on Building/Office Equipment</v>
      </c>
      <c r="IF17" t="str">
        <v>62650 - Special Equipment Maintenance</v>
      </c>
      <c r="IG17" t="str">
        <v>62660 - Computer Maintenance (Non Contractual)</v>
      </c>
      <c r="IH17" t="str">
        <v>62670 - Maintenance</v>
      </c>
      <c r="II17" t="str">
        <v>62680 - Building Material</v>
      </c>
      <c r="IJ17" t="str">
        <v>62690 - Hardware &amp; Electrical Supplies</v>
      </c>
      <c r="IK17" t="str">
        <v>62710 - Plumbing Supplies</v>
      </c>
      <c r="IL17" t="str">
        <v>62720 - Janitorial Supplies</v>
      </c>
      <c r="IM17" t="str">
        <v>62730 - Small Tools</v>
      </c>
      <c r="IN17" t="str">
        <v>62740 - Painting Supplies</v>
      </c>
      <c r="IO17" t="str">
        <v>62750 - Welding Supplies</v>
      </c>
      <c r="IP17" t="str">
        <v>62760 - Ground Maintenance</v>
      </c>
      <c r="IQ17" t="str">
        <v>62770 - Extermination/Fumigation</v>
      </c>
      <c r="IR17" t="str">
        <v>62810 - Groceries-Other</v>
      </c>
      <c r="IS17" t="str">
        <v>62815 - Jury Room Supplies</v>
      </c>
      <c r="IT17" t="str">
        <v>62818 - FM-Minor Building Alterations</v>
      </c>
      <c r="IU17" t="str">
        <v>62820 - Agricultural Supplies</v>
      </c>
      <c r="IV17" t="str">
        <v>62825 - Animal &amp; Livestock Feed &amp; Supplies</v>
      </c>
      <c r="IW17" t="str">
        <v>62830 - Animal Disposal</v>
      </c>
      <c r="IX17" t="str">
        <v>62835 - Autopsy Supplies</v>
      </c>
      <c r="IY17" t="str">
        <v>62840 - Laboratory Supplies</v>
      </c>
      <c r="IZ17" t="str">
        <v>62845 - Chemicals</v>
      </c>
      <c r="JA17" t="str">
        <v>62846 - Cylinder Gases</v>
      </c>
      <c r="JB17" t="str">
        <v>62847 - Drafting /Survey Supplies</v>
      </c>
      <c r="JC17" t="str">
        <v>62860 - FM-ADA Improvements</v>
      </c>
      <c r="JD17" t="str">
        <v>62861 - FM-Flooring updates</v>
      </c>
      <c r="JE17" t="str">
        <v>62862 - FM-Environmental Remediation</v>
      </c>
      <c r="JF17" t="str">
        <v>62863 - FM-HVAC Repair</v>
      </c>
      <c r="JG17" t="str">
        <v>62864 - FM-Minor Building Alterations</v>
      </c>
      <c r="JH17" t="str">
        <v>62865 - FM-Landscaping</v>
      </c>
      <c r="JI17" t="str">
        <v>62866 - FM-ADA Improvements</v>
      </c>
      <c r="JJ17" t="str">
        <v>62867 - FM-Lighting</v>
      </c>
      <c r="JK17" t="str">
        <v>62868 - FM-Other Facility Expense</v>
      </c>
      <c r="JL17" t="str">
        <v>62869 - FM-Fire Alarm&amp; Smoke Detectors</v>
      </c>
      <c r="JM17" t="str">
        <v>62871 - FM-Other Facility Expense</v>
      </c>
      <c r="JN17" t="str">
        <v>62872 - FM-Parking Program</v>
      </c>
      <c r="JO17" t="str">
        <v>62873 - FM-Emergency Management System</v>
      </c>
      <c r="JP17" t="str">
        <v>62874 - FM-Electrical</v>
      </c>
      <c r="JQ17" t="str">
        <v>62875 - FM-Plumbing</v>
      </c>
      <c r="JR17" t="str">
        <v>62876 - FM-Elevators</v>
      </c>
      <c r="JS17" t="str">
        <v>62880 - Election Supplies</v>
      </c>
      <c r="JT17" t="str">
        <v>62890 - Voting Machine Supplies</v>
      </c>
      <c r="JU17" t="str">
        <v>62910 - Voting Machine Transportation</v>
      </c>
      <c r="JV17" t="str">
        <v>62920 - Drug &amp; Medical Supplies</v>
      </c>
      <c r="JW17" t="str">
        <v>62930 - Photo Supplies</v>
      </c>
      <c r="JX17" t="str">
        <v>62935 - Two-Way Radios</v>
      </c>
      <c r="JY17" t="str">
        <v>62940 - Laundry &amp; Cleaning Supplies</v>
      </c>
      <c r="JZ17" t="str">
        <v>62950 - Books &amp; Supplements</v>
      </c>
      <c r="KA17" t="str">
        <v>62960 - Training Supplies</v>
      </c>
      <c r="KB17" t="str">
        <v>62970 - Uniforms</v>
      </c>
      <c r="KC17" t="str">
        <v>62975 - Payment Old Cancelled Warrants</v>
      </c>
      <c r="KD17" t="str">
        <v>62980 - Auto Expense - Incidental</v>
      </c>
      <c r="KE17" t="str">
        <v>62990 - Special Allocation - Welfare Dept.</v>
      </c>
      <c r="KF17" t="str">
        <v>62995 - Lease Expenses</v>
      </c>
      <c r="KG17" t="str">
        <v>63101 - GT6112-Substitute Teacher Salaries</v>
      </c>
      <c r="KH17" t="str">
        <v>63102 - GT6119-Teachers and Other Prof</v>
      </c>
      <c r="KI17" t="str">
        <v>63103 - GT6121-Extra Duty Pay /Overtime</v>
      </c>
      <c r="KJ17" t="str">
        <v>63104 - GT6129-Support Salaries</v>
      </c>
      <c r="KK17" t="str">
        <v>63105 - GT6141-Social Security / Medic</v>
      </c>
      <c r="KL17" t="str">
        <v>63106 - GT6142-Group Health and Life I</v>
      </c>
      <c r="KM17" t="str">
        <v>63107 - GT6143-Workers Compensation</v>
      </c>
      <c r="KN17" t="str">
        <v>63108 - GT6145-Unemployment Compensation</v>
      </c>
      <c r="KO17" t="str">
        <v>63109 - GT6146-Teacher Retirement / TR</v>
      </c>
      <c r="KP17" t="str">
        <v>63110 - GT6200-No Description</v>
      </c>
      <c r="KQ17" t="str">
        <v>63111 - GT6211-Legal Services</v>
      </c>
      <c r="KR17" t="str">
        <v>63112 - GT6212-Audit Services</v>
      </c>
      <c r="KS17" t="str">
        <v>63113 - GT6239-Education Service Center</v>
      </c>
      <c r="KT17" t="str">
        <v>63114 - GT6249-Maintenance and Repair</v>
      </c>
      <c r="KU17" t="str">
        <v>63115 - GT6259-Utilities</v>
      </c>
      <c r="KV17" t="str">
        <v>63116 - GT6269-Rentals - Operating Lea</v>
      </c>
      <c r="KW17" t="str">
        <v>63117 - GT6299-No Description</v>
      </c>
      <c r="KX17" t="str">
        <v>63118 - GT6319-Supplies for Maintenanc</v>
      </c>
      <c r="KY17" t="str">
        <v>63119 - GT6321-Textbooks</v>
      </c>
      <c r="KZ17" t="str">
        <v>63120 - GT6329-No Description</v>
      </c>
      <c r="LA17" t="str">
        <v>63121 - GT6339-Testing Materials</v>
      </c>
      <c r="LB17" t="str">
        <v>63122 - GT6399-Supplies and Materials</v>
      </c>
      <c r="LC17" t="str">
        <v>63123 - GT6411-Employee Travel</v>
      </c>
      <c r="LD17" t="str">
        <v>63124 - GT6429-Insurance Cost</v>
      </c>
      <c r="LE17" t="str">
        <v>63125 - GT6494-No Description</v>
      </c>
      <c r="LF17" t="str">
        <v>63126 - GT6499-Fees, Dues and Other Ex</v>
      </c>
      <c r="LG17" t="str">
        <v>67520 - Interest Payment</v>
      </c>
      <c r="LH17" t="str">
        <v>67525 - Premium &amp; Discount Amortization - Debt</v>
      </c>
      <c r="LI17" t="str">
        <v>67530 - Principal Payment</v>
      </c>
      <c r="LJ17" t="str">
        <v>67532 - Debt Issuance Costs</v>
      </c>
      <c r="LK17" t="str">
        <v>67535 - Deferred Debt Issuance Amortization</v>
      </c>
      <c r="LL17" t="str">
        <v>68001 - Property - Budget Only</v>
      </c>
      <c r="LM17" t="str">
        <v>68010 - Engineering &amp; Design ( Other than CMAQ)</v>
      </c>
      <c r="LN17" t="str">
        <v>68011 - Capital Outlay Other</v>
      </c>
      <c r="LO17" t="str">
        <v>68020 - Professional/Consultant Fees</v>
      </c>
      <c r="LP17" t="str">
        <v>68050 - Administrative Costs- Property</v>
      </c>
      <c r="LQ17" t="str">
        <v>68110 - Land - DO NOT USE</v>
      </c>
      <c r="LR17" t="str">
        <v>68111 - Land-NEW</v>
      </c>
      <c r="LS17" t="str">
        <v>68115 - Land Improvements</v>
      </c>
      <c r="LT17" t="str">
        <v>68116 - Land Improvements-NEW</v>
      </c>
      <c r="LU17" t="str">
        <v>68120 - Buildings</v>
      </c>
      <c r="LV17" t="str">
        <v>68121 - Building Reno - 20 year</v>
      </c>
      <c r="LW17" t="str">
        <v>68130 - Building Improvements</v>
      </c>
      <c r="LX17" t="str">
        <v>68131 - Tenant Build Out - Leasehold</v>
      </c>
      <c r="LY17" t="str">
        <v>68132 - Major Elevator Improvements</v>
      </c>
      <c r="LZ17" t="str">
        <v>68136 - Capx Temp Buildings</v>
      </c>
      <c r="MA17" t="str">
        <v>68141 - R-O-W - Land</v>
      </c>
      <c r="MB17" t="str">
        <v>68144 - R-O-W - Appraisers Fees</v>
      </c>
      <c r="MC17" t="str">
        <v>68147 - R-O-W - Title Expense</v>
      </c>
      <c r="MD17" t="str">
        <v>68149 - R-O-W - Sole Expense of State</v>
      </c>
      <c r="ME17" t="str">
        <v>68180 - Property Inspection</v>
      </c>
      <c r="MF17" t="str">
        <v>68185 - Archeological Survey</v>
      </c>
      <c r="MG17" t="str">
        <v>68190 - Architects Fees</v>
      </c>
      <c r="MH17" t="str">
        <v>68210 - Construction in Progress_A08210</v>
      </c>
      <c r="MI17" t="str">
        <v>68293 - Computer Hardware - Non capital outlay</v>
      </c>
      <c r="MJ17" t="str">
        <v>68294 - Computer Software As A Service - Not capitallized</v>
      </c>
      <c r="MK17" t="str">
        <v>68295 - Software Purchase - Non CAP</v>
      </c>
      <c r="ML17" t="str">
        <v>68311 - Roads</v>
      </c>
      <c r="MM17" t="str">
        <v>68312 - Bridges</v>
      </c>
      <c r="MN17" t="str">
        <v>68314 - Quality Control - Roads &amp; Bridge</v>
      </c>
      <c r="MO17" t="str">
        <v>68318 - Capital exp-cities</v>
      </c>
      <c r="MP17" t="str">
        <v>68319 - Capital - Contra (Reimbursement from Cities</v>
      </c>
      <c r="MQ17" t="str">
        <v>68330 - Curb, Gutter, &amp; Drainage</v>
      </c>
      <c r="MR17" t="str">
        <v>68399 - Capital-contra-cities</v>
      </c>
      <c r="MS17" t="str">
        <v>68410 - Furniture &amp; Equipment</v>
      </c>
      <c r="MT17" t="str">
        <v>68414 - Office Equipment</v>
      </c>
      <c r="MU17" t="str">
        <v>68415 - Equipment, Fixed Assets</v>
      </c>
      <c r="MV17" t="str">
        <v>68416 - Medical Equipment</v>
      </c>
      <c r="MW17" t="str">
        <v>68417 - Telephone Equipment</v>
      </c>
      <c r="MX17" t="str">
        <v>68418 - General Equipment</v>
      </c>
      <c r="MY17" t="str">
        <v>68419 - Laundry Equipment</v>
      </c>
      <c r="MZ17" t="str">
        <v>68520 - Telecommunication Equipment</v>
      </c>
      <c r="NA17" t="str">
        <v>68530 - Law Library Books (Complete Se</v>
      </c>
      <c r="NB17" t="str">
        <v>68610 - Special Equipment Maintenance</v>
      </c>
      <c r="NC17" t="str">
        <v>68615 - Road Construction Equipment</v>
      </c>
      <c r="ND17" t="str">
        <v>68616 - Laboratory Equipment</v>
      </c>
      <c r="NE17" t="str">
        <v>68620 - Vehicles</v>
      </c>
      <c r="NF17" t="str">
        <v>68621 - Electric Vehicles</v>
      </c>
      <c r="NG17" t="str">
        <v>68625 - Trucks</v>
      </c>
      <c r="NH17" t="str">
        <v>68630 - Computer Hardware</v>
      </c>
      <c r="NI17" t="str">
        <v>68639 - Software - Other Exp</v>
      </c>
      <c r="NJ17" t="str">
        <v>68640 - Computer Software over $10000</v>
      </c>
      <c r="NK17" t="str">
        <v>68641 - Software Dev, Imp, Cons Fees</v>
      </c>
      <c r="NL17" t="str">
        <v>68642 - Leases NonCapitalized F196 only</v>
      </c>
      <c r="NM17" t="str">
        <v>68643 - Capital Leases</v>
      </c>
      <c r="NN17" t="str">
        <v>68708 - Property - Traffic Signs</v>
      </c>
      <c r="NO17" t="str">
        <v>68713 - Property - Kitchen Equipment</v>
      </c>
      <c r="NP17" t="str">
        <v>68801 - Flooring Updates</v>
      </c>
      <c r="NQ17" t="str">
        <v>68803 - FM-Electrical</v>
      </c>
      <c r="NR17" t="str">
        <v>68806 - FM-Energy Management system</v>
      </c>
      <c r="NS17" t="str">
        <v>68809 - FM-Environmental Remediation</v>
      </c>
      <c r="NT17" t="str">
        <v>68812 - FM-Fire Alarm&amp; Smoke Detectors</v>
      </c>
      <c r="NU17" t="str">
        <v>68815 - FM-HVAC Repair</v>
      </c>
      <c r="NV17" t="str">
        <v>68818 - FM-Minor building alterations</v>
      </c>
      <c r="NW17" t="str">
        <v>68821 - FM-Painting</v>
      </c>
      <c r="NX17" t="str">
        <v>68824 - FM-Parking Program</v>
      </c>
      <c r="NY17" t="str">
        <v>68827 - FM_Plumbing</v>
      </c>
      <c r="NZ17" t="str">
        <v>68830 - FM-Roofing</v>
      </c>
      <c r="OA17" t="str">
        <v>68833 - Telcom</v>
      </c>
      <c r="OB17" t="str">
        <v>68836 - FM-Waterproofing</v>
      </c>
      <c r="OC17" t="str">
        <v>68839 - FM-Windows</v>
      </c>
      <c r="OD17" t="str">
        <v>68842 - FM-Landscaping</v>
      </c>
      <c r="OE17" t="str">
        <v>68845 - FM-ADA Improvements</v>
      </c>
      <c r="OF17" t="str">
        <v>68851 - FM-Lighting</v>
      </c>
      <c r="OG17" t="str">
        <v>68871 - FM-Other Facility Expense</v>
      </c>
      <c r="OH17" t="str">
        <v>68950 - Depreciation</v>
      </c>
      <c r="OI17" t="str">
        <v xml:space="preserve">68951 - Amortization </v>
      </c>
      <c r="OJ17" t="str">
        <v>68955 - Depreciation Adjustment - FA</v>
      </c>
      <c r="OK17" t="str">
        <v>68960 - Gain/Loss - NBV - FA</v>
      </c>
      <c r="OL17" t="str">
        <v>68961 - Cost of Removal Gain/Loss</v>
      </c>
      <c r="OM17" t="str">
        <v>69305 - Retiree-Health</v>
      </c>
      <c r="ON17" t="str">
        <v>69310 - W. Comp. Admin. Fee Expenses</v>
      </c>
      <c r="OO17" t="str">
        <v>69315 - Prescriptions</v>
      </c>
      <c r="OP17" t="str">
        <v>69320 - Administrative Fees-INS TRUST</v>
      </c>
      <c r="OQ17" t="str">
        <v>69325 - Trust - Section 125 Flex Claims</v>
      </c>
      <c r="OR17" t="str">
        <v>69330 - Trust - Optumhealth Bank</v>
      </c>
      <c r="OS17" t="str">
        <v>69335 - Trust - Miscellaneous Expenses</v>
      </c>
      <c r="OT17" t="str">
        <v>69340 - North Texas Alliance</v>
      </c>
      <c r="OU17" t="str">
        <v>69345 - Trust - Texas Health Choice</v>
      </c>
      <c r="OV17" t="str">
        <v>69350 - Trust - Safeguard Dental</v>
      </c>
      <c r="OW17" t="str">
        <v>69355 - Trust-Mental Health Network services</v>
      </c>
      <c r="OX17" t="str">
        <v>69360 - Trust - Refunds Medical Payments</v>
      </c>
      <c r="OY17" t="str">
        <v>69365 - Affordalbe Care ACT</v>
      </c>
      <c r="OZ17" t="str">
        <v>69370 - Special &amp; Trust Disbursements</v>
      </c>
      <c r="PA17" t="str">
        <v>69375 - ISF-Workers Comp Expenses</v>
      </c>
    </row>
    <row r="18" spans="1:417" x14ac:dyDescent="0.25">
      <c r="A18" t="str" cm="1">
        <f t="array" ref="A18:PA18">TRANSPOSE(_xlfn._xlws.SORT(_xlfn._xlws.FILTER(TableAccount[Account List],ISNUMBER(SEARCH(Travel!AA19,TableAccount[Account List])))))</f>
        <v>61010 - Salaries - Official</v>
      </c>
      <c r="B18" t="str">
        <v>61011 - District Court Judges(Tex. Govt. Code Sec. 659.012(a)(1))</v>
      </c>
      <c r="C18" t="str">
        <v>61012 - Court of Appeals Justices(Tex. Govt. Code Sec. 659.012(a)(2))</v>
      </c>
      <c r="D18" t="str">
        <v>61013 - Supreme Court Justices &amp; Court of Criminal Appeals Judges(Tex. Govt. Code Sec. 659.012(a)(3))</v>
      </c>
      <c r="E18" t="str">
        <v>61014 - County Court at Law Judges (Tex. Govt. Code Sec. 25.0005)</v>
      </c>
      <c r="F18" t="str">
        <v>61015 - Probate Court Judges(Tex. Govt. Code Sec. 25.0023)</v>
      </c>
      <c r="G18" t="str">
        <v>61016 - Appointed Directors</v>
      </c>
      <c r="H18" t="str">
        <v>61020 - Salaries - Assistant</v>
      </c>
      <c r="I18" t="str">
        <v>61025 - Supplemental Pay</v>
      </c>
      <c r="J18" t="str">
        <v>61030 - Salaries - Court Coordinators</v>
      </c>
      <c r="K18" t="str">
        <v>61040 - Salaries - Court Reporters</v>
      </c>
      <c r="L18" t="str">
        <v>61050 - Salaries - Overtime</v>
      </c>
      <c r="M18" t="str">
        <v>61060 - Salaries - Extra Help</v>
      </c>
      <c r="N18" t="str">
        <v>61061 - Salaries - Part-time Regular</v>
      </c>
      <c r="O18" t="str">
        <v>61062 - Salaries - Part-time Temporary</v>
      </c>
      <c r="P18" t="str">
        <v>61070 - Automobile Allowance</v>
      </c>
      <c r="Q18" t="str">
        <v>61080 - Mileage Reimbursement</v>
      </c>
      <c r="R18" t="str">
        <v>61090 - Salary Lag Account</v>
      </c>
      <c r="S18" t="str">
        <v>61110 - Social Security</v>
      </c>
      <c r="T18" t="str">
        <v>61111 - FICA_A01111</v>
      </c>
      <c r="U18" t="str">
        <v>61112 - Medicare_A01112</v>
      </c>
      <c r="V18" t="str">
        <v>61113 - PARS</v>
      </c>
      <c r="W18" t="str">
        <v>61120 - Sick Leave Payoff</v>
      </c>
      <c r="X18" t="str">
        <v>61140 - Insurance -Employer</v>
      </c>
      <c r="Y18" t="str">
        <v>61150 - Fringe Benefits Retirement-Employer</v>
      </c>
      <c r="Z18" t="str">
        <v>61160 - Unemployment Insurance</v>
      </c>
      <c r="AA18" t="str">
        <v>61190 - Workers Compensation- County</v>
      </c>
      <c r="AB18" t="str">
        <v>62001 - Operating - Budget Only</v>
      </c>
      <c r="AC18" t="str">
        <v>62010 - Advertising</v>
      </c>
      <c r="AD18" t="str">
        <v>62011 - Classified Advertising</v>
      </c>
      <c r="AE18" t="str">
        <v>62012 - Advertisement for Bids</v>
      </c>
      <c r="AF18" t="str">
        <v>62013 - Legal Notices</v>
      </c>
      <c r="AG18" t="str">
        <v>62014 - Other</v>
      </c>
      <c r="AH18" t="str">
        <v>62015 - Forfeiture Disbursements</v>
      </c>
      <c r="AI18" t="str">
        <v>62021 - Truck  Rental</v>
      </c>
      <c r="AJ18" t="str">
        <v>62022 - Equipment Rental</v>
      </c>
      <c r="AK18" t="str">
        <v>62023 - Building Rental</v>
      </c>
      <c r="AL18" t="str">
        <v>62024 - Other  Rental</v>
      </c>
      <c r="AM18" t="str">
        <v>62025 - Voting Machine Rental</v>
      </c>
      <c r="AN18" t="str">
        <v>62026 - Business Travel</v>
      </c>
      <c r="AO18" t="str">
        <v>62027 - Conference Travel</v>
      </c>
      <c r="AP18" t="str">
        <v>62028 - Legislative Travel</v>
      </c>
      <c r="AQ18" t="str">
        <v>62029 - Recruiting Travel</v>
      </c>
      <c r="AR18" t="str">
        <v>62030 - Administrative Expense</v>
      </c>
      <c r="AS18" t="str">
        <v>62031 - Administrative Expense Contra</v>
      </c>
      <c r="AT18" t="str">
        <v>62035 - Late Fees/Finance Charges</v>
      </c>
      <c r="AU18" t="str">
        <v>62036 - Day Treatment Program</v>
      </c>
      <c r="AV18" t="str">
        <v>62037 - Electronic Monitoring</v>
      </c>
      <c r="AW18" t="str">
        <v>62038 - Juvenile Groceries</v>
      </c>
      <c r="AX18" t="str">
        <v>62039 - Emergency Foster Care</v>
      </c>
      <c r="AY18" t="str">
        <v>62040 - Emergency Food Assistance</v>
      </c>
      <c r="AZ18" t="str">
        <v>62041 - Emergency Medical Assistance</v>
      </c>
      <c r="BA18" t="str">
        <v>62042 - School/Recreation Expense</v>
      </c>
      <c r="BB18" t="str">
        <v>62043 - Residential Placement</v>
      </c>
      <c r="BC18" t="str">
        <v>62044 - Medical Expenses</v>
      </c>
      <c r="BD18" t="str">
        <v>62050 - Conference/Staff Development Expense</v>
      </c>
      <c r="BE18" t="str">
        <v>62080 - Dues &amp; Subscriptions</v>
      </c>
      <c r="BF18" t="str">
        <v>62081 - Organizational Dues</v>
      </c>
      <c r="BG18" t="str">
        <v>62082 - Subscriptions</v>
      </c>
      <c r="BH18" t="str">
        <v>62083 - Refunds</v>
      </c>
      <c r="BI18" t="str">
        <v>62084 - Reporting Vital Statistics</v>
      </c>
      <c r="BJ18" t="str">
        <v>62090 - Property Less than $5000</v>
      </c>
      <c r="BK18" t="str">
        <v>62093 - Computer Hardware less than $5000</v>
      </c>
      <c r="BL18" t="str">
        <v>62094 - Software as a service</v>
      </c>
      <c r="BM18" t="str">
        <v>62095 - Computer Software</v>
      </c>
      <c r="BN18" t="str">
        <v>62097 - Radios less than $5000 (8/30/01)</v>
      </c>
      <c r="BO18" t="str">
        <v>62098 - Weapons - Guns, Rifles</v>
      </c>
      <c r="BP18" t="str">
        <v>62125 - Questioned Cost Reimbursement</v>
      </c>
      <c r="BQ18" t="str">
        <v>62136 - Court Appointed Interpreter</v>
      </c>
      <c r="BR18" t="str">
        <v>62140 - Transportation Assistance</v>
      </c>
      <c r="BS18" t="str">
        <v>62150 - License &amp; Permit Fees</v>
      </c>
      <c r="BT18" t="str">
        <v>62151 - Rental Assistance- Emergency</v>
      </c>
      <c r="BU18" t="str">
        <v>62152 - Rental Assistance - Long Term</v>
      </c>
      <c r="BV18" t="str">
        <v>62153 - Rental Assistance - Client ERAP</v>
      </c>
      <c r="BW18" t="str">
        <v>62154 - Furnishings Assistance</v>
      </c>
      <c r="BX18" t="str">
        <v>62155 - Juror Housing &amp; Meals</v>
      </c>
      <c r="BY18" t="str">
        <v>62156 - Notary /Bonds Fees</v>
      </c>
      <c r="BZ18" t="str">
        <v>62157 - Rental Assistance - Portability Vouchers</v>
      </c>
      <c r="CA18" t="str">
        <v>62160 - Office Supplies</v>
      </c>
      <c r="CB18" t="str">
        <v>62170 - Postage</v>
      </c>
      <c r="CC18" t="str">
        <v>62175 - Printing / Imaging Expense</v>
      </c>
      <c r="CD18" t="str">
        <v>62179 - Water/Sewer/Garbage</v>
      </c>
      <c r="CE18" t="str">
        <v>62180 - Emergency Assistance</v>
      </c>
      <c r="CF18" t="str">
        <v>62181 - Utilities Assistance - Elderly</v>
      </c>
      <c r="CG18" t="str">
        <v>62182 - Utilities Assistance - Emergency</v>
      </c>
      <c r="CH18" t="str">
        <v>62183 - Utilities Assistance - Co Payment</v>
      </c>
      <c r="CI18" t="str">
        <v>62184 - Utilities Assistance - Mortgage</v>
      </c>
      <c r="CJ18" t="str">
        <v>62185 - Utitlities Assitance - ERAP Client</v>
      </c>
      <c r="CK18" t="str">
        <v>62186 - Utilities Assistance</v>
      </c>
      <c r="CL18" t="str">
        <v>62187 - Utilities</v>
      </c>
      <c r="CM18" t="str">
        <v>62188 - Print Shop Expenses</v>
      </c>
      <c r="CN18" t="str">
        <v>62189 - Publications</v>
      </c>
      <c r="CO18" t="str">
        <v>62190 - Testing Expense</v>
      </c>
      <c r="CP18" t="str">
        <v>62191 - Mortgage Assistance</v>
      </c>
      <c r="CQ18" t="str">
        <v>62192 - Transportation Assistance</v>
      </c>
      <c r="CR18" t="str">
        <v>62195 - Other Miscellaneous</v>
      </c>
      <c r="CS18" t="str">
        <v>62200 - Engineering</v>
      </c>
      <c r="CT18" t="str">
        <v>62210 - Shipping &amp; Handing (Freight)</v>
      </c>
      <c r="CU18" t="str">
        <v>62211 - Telephones</v>
      </c>
      <c r="CV18" t="str">
        <v>62212 - Cellular Phones</v>
      </c>
      <c r="CW18" t="str">
        <v>62213 - Pagers</v>
      </c>
      <c r="CX18" t="str">
        <v>62214 - Internet Access</v>
      </c>
      <c r="CY18" t="str">
        <v>62215 - Telecom maintenance and repair</v>
      </c>
      <c r="CZ18" t="str">
        <v>62216 - Telecom contracts</v>
      </c>
      <c r="DA18" t="str">
        <v>62217 - Telecommunications</v>
      </c>
      <c r="DB18" t="str">
        <v>62218 - Telephone Reimbursement</v>
      </c>
      <c r="DC18" t="str">
        <v>62219 - Long Distance</v>
      </c>
      <c r="DD18" t="str">
        <v>62221 - Financial &amp; Audit</v>
      </c>
      <c r="DE18" t="str">
        <v>62222 - Sign Painting &amp; Lettering</v>
      </c>
      <c r="DF18" t="str">
        <v>62223 - Medical Services</v>
      </c>
      <c r="DG18" t="str">
        <v>62225 - Other Professional Fees</v>
      </c>
      <c r="DH18" t="str">
        <v>62226 - Professional Fees - Sub-Recipients</v>
      </c>
      <c r="DI18" t="str">
        <v>62227 - Collection Fees - Linebarger</v>
      </c>
      <c r="DJ18" t="str">
        <v>62228 - Judical Region - Local Issue</v>
      </c>
      <c r="DK18" t="str">
        <v>62229 - Contra - Reimbursement from Ci</v>
      </c>
      <c r="DL18" t="str">
        <v>62235 - DDA - Spendable Balance</v>
      </c>
      <c r="DM18" t="str">
        <v>62240 - Incentives- Participants</v>
      </c>
      <c r="DN18" t="str">
        <v>62250 - Incentives- Grants</v>
      </c>
      <c r="DO18" t="str">
        <v>62254 - Lumber</v>
      </c>
      <c r="DP18" t="str">
        <v>62255 - Steel &amp; Iron</v>
      </c>
      <c r="DQ18" t="str">
        <v>62256 - Concrete Pipes</v>
      </c>
      <c r="DR18" t="str">
        <v>62257 - Sand</v>
      </c>
      <c r="DS18" t="str">
        <v>62258 - Chat</v>
      </c>
      <c r="DT18" t="str">
        <v>62259 - Liquid Asphalt</v>
      </c>
      <c r="DU18" t="str">
        <v>62260 - Asphalt Plant Mix</v>
      </c>
      <c r="DV18" t="str">
        <v>62261 - Cement Slurry</v>
      </c>
      <c r="DW18" t="str">
        <v>62262 - Road Gravel</v>
      </c>
      <c r="DX18" t="str">
        <v>62263 - Hazardous Waste Disposal</v>
      </c>
      <c r="DY18" t="str">
        <v>62264 - Waste Disposal</v>
      </c>
      <c r="DZ18" t="str">
        <v>62265 - Trash / Litter Removal</v>
      </c>
      <c r="EA18" t="str">
        <v>62266 - Cement Sacrete</v>
      </c>
      <c r="EB18" t="str">
        <v>62267 - Signage</v>
      </c>
      <c r="EC18" t="str">
        <v>62268 - Surety Bonds</v>
      </c>
      <c r="ED18" t="str">
        <v>62269 - Death/Burial Expense</v>
      </c>
      <c r="EE18" t="str">
        <v>62270 - Line Stabilizer</v>
      </c>
      <c r="EF18" t="str">
        <v>62271 - Delivery Service</v>
      </c>
      <c r="EG18" t="str">
        <v>62275 - Usage Equipment</v>
      </c>
      <c r="EH18" t="str">
        <v>62280 - Usage Materials/Burdened</v>
      </c>
      <c r="EI18" t="str">
        <v>62285 - Fuel</v>
      </c>
      <c r="EJ18" t="str">
        <v>62310 - Petit Jury</v>
      </c>
      <c r="EK18" t="str">
        <v>62320 - Grand Jury</v>
      </c>
      <c r="EL18" t="str">
        <v>62330 - Visiting Judges</v>
      </c>
      <c r="EM18" t="str">
        <v>62340 - Visiting Court Reporters</v>
      </c>
      <c r="EN18" t="str">
        <v>62350 - Election Workers</v>
      </c>
      <c r="EO18" t="str">
        <v>62351 - DCCCD  Fitness Center</v>
      </c>
      <c r="EP18" t="str">
        <v>62352 - Room &amp; Board</v>
      </c>
      <c r="EQ18" t="str">
        <v>62353 - Cable Television</v>
      </c>
      <c r="ER18" t="str">
        <v>62354 - Relocation Expense</v>
      </c>
      <c r="ES18" t="str">
        <v>62355 - Miscellaneous Reimbursables</v>
      </c>
      <c r="ET18" t="str">
        <v>62356 - Maintenance Contracts</v>
      </c>
      <c r="EU18" t="str">
        <v>62357 - CPS Contracts</v>
      </c>
      <c r="EV18" t="str">
        <v>62358 - General Liability</v>
      </c>
      <c r="EW18" t="str">
        <v>62359 - Property Insurance</v>
      </c>
      <c r="EX18" t="str">
        <v>62360 - Insurance</v>
      </c>
      <c r="EY18" t="str">
        <v>62361 - Data Processing Contract</v>
      </c>
      <c r="EZ18" t="str">
        <v>62362 - Workers Comp (Courtesy Patrol)</v>
      </c>
      <c r="FA18" t="str">
        <v>62363 - Fire Fighting</v>
      </c>
      <c r="FB18" t="str">
        <v>62364 - Claims Against County</v>
      </c>
      <c r="FC18" t="str">
        <v>62365 - Janitorial Service -Contractual</v>
      </c>
      <c r="FD18" t="str">
        <v>62366 - Records Management Contracts</v>
      </c>
      <c r="FE18" t="str">
        <v>62367 - Other Contractual Services</v>
      </c>
      <c r="FF18" t="str">
        <v>62368 - Water Improvements - CDBG</v>
      </c>
      <c r="FG18" t="str">
        <v>62369 - Streets/Sidewalks - CDBG</v>
      </c>
      <c r="FH18" t="str">
        <v>62370 - Housing Reconstruction - CDBG</v>
      </c>
      <c r="FI18" t="str">
        <v>62371 - Transfer to State</v>
      </c>
      <c r="FJ18" t="str">
        <v>62372 - Indirect Costs</v>
      </c>
      <c r="FK18" t="str">
        <v>62373 - EMS Service</v>
      </c>
      <c r="FL18" t="str">
        <v>62374 - Mental Health State Contracts</v>
      </c>
      <c r="FM18" t="str">
        <v>62375 - Blight Removal/Demolition - CDBG</v>
      </c>
      <c r="FN18" t="str">
        <v>62376 - Housing Construction - CDBG</v>
      </c>
      <c r="FO18" t="str">
        <v>62377 - Building Improvements - CDBG</v>
      </c>
      <c r="FP18" t="str">
        <v>62378 - Sewer Improvements - CDBG</v>
      </c>
      <c r="FQ18" t="str">
        <v>62379 - Code Adminisstrator - CDBF</v>
      </c>
      <c r="FR18" t="str">
        <v>62405 - Tuition Reimbursement</v>
      </c>
      <c r="FS18" t="str">
        <v>62410 - Substitute Court Reporters</v>
      </c>
      <c r="FT18" t="str">
        <v>62430 - Consulting Fees</v>
      </c>
      <c r="FU18" t="str">
        <v>62440 - Classroom Training</v>
      </c>
      <c r="FV18" t="str">
        <v>62460 - Training Fees</v>
      </c>
      <c r="FW18" t="str">
        <v>62462 - Registration Fees - Training</v>
      </c>
      <c r="FX18" t="str">
        <v>62465 - Court Appointed Masters/Refere</v>
      </c>
      <c r="FY18" t="str">
        <v>62470 - Court Appted Atty - Other allowable Exp District Court</v>
      </c>
      <c r="FZ18" t="str">
        <v>62471 - Court Appted Atty - Other allowable Exp County Court</v>
      </c>
      <c r="GA18" t="str">
        <v>62472 - Court Appted Atty - Other allowable Exp Appeals</v>
      </c>
      <c r="GB18" t="str">
        <v>62473 - Court Appted Atty - Misdemeanor</v>
      </c>
      <c r="GC18" t="str">
        <v>62474 - Court Appted Atty - County Court Appeal</v>
      </c>
      <c r="GD18" t="str">
        <v>62475 - Court Appted Atty - Felony</v>
      </c>
      <c r="GE18" t="str">
        <v>62476 - Court Appted Atty - Captial Murder</v>
      </c>
      <c r="GF18" t="str">
        <v>62477 - Court Appted Atty - Writs</v>
      </c>
      <c r="GG18" t="str">
        <v>62478 - Court Appted Atty - Investigator</v>
      </c>
      <c r="GH18" t="str">
        <v>62479 - Court Appted Atty -Child Welfare</v>
      </c>
      <c r="GI18" t="str">
        <v>62480 - Court Appted Atty - Delinquency</v>
      </c>
      <c r="GJ18" t="str">
        <v>62481 - Court Appointed Atty. -   Death Penalty</v>
      </c>
      <c r="GK18" t="str">
        <v>62482 - Court Appted Atty - No Charges</v>
      </c>
      <c r="GL18" t="str">
        <v>62483 - Court Appted Atty - District Court Appeal</v>
      </c>
      <c r="GM18" t="str">
        <v>62484 - Courty Appted Atty - Other allowable Exp Capital</v>
      </c>
      <c r="GN18" t="str">
        <v>62485 - Ct. Appt. Ad-Iitem Full Guardianship</v>
      </c>
      <c r="GO18" t="str">
        <v>62486 - Court Appointed Advocates</v>
      </c>
      <c r="GP18" t="str">
        <v>62488 - Trial Expense Other Court Costs</v>
      </c>
      <c r="GQ18" t="str">
        <v>62491 - Transcripts of Proceedings</v>
      </c>
      <c r="GR18" t="str">
        <v>62492 - Mediators</v>
      </c>
      <c r="GS18" t="str">
        <v>62493 - Witness Fees</v>
      </c>
      <c r="GT18" t="str">
        <v>62494 - Expenses -Visiting Judges &amp; CT Reporters</v>
      </c>
      <c r="GU18" t="str">
        <v>62495 - Attorney Pro Tem</v>
      </c>
      <c r="GV18" t="str">
        <v>62496 - Appraisal District Share</v>
      </c>
      <c r="GW18" t="str">
        <v>62497 - Expert Testimony - Non PSYCH</v>
      </c>
      <c r="GX18" t="str">
        <v>62498 - Expert Testimony - Psych</v>
      </c>
      <c r="GY18" t="str">
        <v>62499 - Expert Testimony - Non Psych Capital</v>
      </c>
      <c r="GZ18" t="str">
        <v>62500 - Expert Testimony - PD</v>
      </c>
      <c r="HA18" t="str">
        <v>62501 - Expert Testimony - Psych Capital</v>
      </c>
      <c r="HB18" t="str">
        <v>62502 - Capital Public Defender Expert Witness</v>
      </c>
      <c r="HC18" t="str">
        <v>62505 - Investigator - Capital</v>
      </c>
      <c r="HD18" t="str">
        <v>62510 - Ammunition/Explosives</v>
      </c>
      <c r="HE18" t="str">
        <v>62520 - Crime Scene Supplies</v>
      </c>
      <c r="HF18" t="str">
        <v>62530 - Law Enforcement Badges</v>
      </c>
      <c r="HG18" t="str">
        <v>62535 - Bulletproof Vests</v>
      </c>
      <c r="HH18" t="str">
        <v>62540 - Groceries</v>
      </c>
      <c r="HI18" t="str">
        <v>62543 - Vehicles Insurance</v>
      </c>
      <c r="HJ18" t="str">
        <v>62544 - Other</v>
      </c>
      <c r="HK18" t="str">
        <v>62545 - Household Utensils</v>
      </c>
      <c r="HL18" t="str">
        <v>62550 - Kitchen Supplies</v>
      </c>
      <c r="HM18" t="str">
        <v>62555 - Detention Supplies</v>
      </c>
      <c r="HN18" t="str">
        <v>62556 - Personal Care Toiletries</v>
      </c>
      <c r="HO18" t="str">
        <v>62560 - Land-Open Spaces and PW</v>
      </c>
      <c r="HP18" t="str">
        <v>62565 - Citi Lead Projects - Public Wks</v>
      </c>
      <c r="HQ18" t="str">
        <v>62567 - Professional Services</v>
      </c>
      <c r="HR18" t="str">
        <v>62568 - R O W</v>
      </c>
      <c r="HS18" t="str">
        <v>62569 - Land Improvment- Highways and Streets</v>
      </c>
      <c r="HT18" t="str">
        <v>62570 - Construction</v>
      </c>
      <c r="HU18" t="str">
        <v>62571 - Special Commissioners</v>
      </c>
      <c r="HV18" t="str">
        <v>62575 - Clothing  &amp;  Bedding</v>
      </c>
      <c r="HW18" t="str">
        <v>62580 - Reserve Deputy Bond</v>
      </c>
      <c r="HX18" t="str">
        <v>62585 - Informant Fees</v>
      </c>
      <c r="HY18" t="str">
        <v>62590 - County Auto Maintenance</v>
      </c>
      <c r="HZ18" t="str">
        <v>62595 - Vehicle Emissions Repairs</v>
      </c>
      <c r="IA18" t="str">
        <v>62610 - Auto Parts &amp; Supplies</v>
      </c>
      <c r="IB18" t="str">
        <v>62620 - Towing / Road Service</v>
      </c>
      <c r="IC18" t="str">
        <v>62630 - Radio Parts &amp; Supplies</v>
      </c>
      <c r="ID18" t="str">
        <v>62635 - Materials and Supplies</v>
      </c>
      <c r="IE18" t="str">
        <v>62640 - Maintenance/Labor on Building/Office Equipment</v>
      </c>
      <c r="IF18" t="str">
        <v>62650 - Special Equipment Maintenance</v>
      </c>
      <c r="IG18" t="str">
        <v>62660 - Computer Maintenance (Non Contractual)</v>
      </c>
      <c r="IH18" t="str">
        <v>62670 - Maintenance</v>
      </c>
      <c r="II18" t="str">
        <v>62680 - Building Material</v>
      </c>
      <c r="IJ18" t="str">
        <v>62690 - Hardware &amp; Electrical Supplies</v>
      </c>
      <c r="IK18" t="str">
        <v>62710 - Plumbing Supplies</v>
      </c>
      <c r="IL18" t="str">
        <v>62720 - Janitorial Supplies</v>
      </c>
      <c r="IM18" t="str">
        <v>62730 - Small Tools</v>
      </c>
      <c r="IN18" t="str">
        <v>62740 - Painting Supplies</v>
      </c>
      <c r="IO18" t="str">
        <v>62750 - Welding Supplies</v>
      </c>
      <c r="IP18" t="str">
        <v>62760 - Ground Maintenance</v>
      </c>
      <c r="IQ18" t="str">
        <v>62770 - Extermination/Fumigation</v>
      </c>
      <c r="IR18" t="str">
        <v>62810 - Groceries-Other</v>
      </c>
      <c r="IS18" t="str">
        <v>62815 - Jury Room Supplies</v>
      </c>
      <c r="IT18" t="str">
        <v>62818 - FM-Minor Building Alterations</v>
      </c>
      <c r="IU18" t="str">
        <v>62820 - Agricultural Supplies</v>
      </c>
      <c r="IV18" t="str">
        <v>62825 - Animal &amp; Livestock Feed &amp; Supplies</v>
      </c>
      <c r="IW18" t="str">
        <v>62830 - Animal Disposal</v>
      </c>
      <c r="IX18" t="str">
        <v>62835 - Autopsy Supplies</v>
      </c>
      <c r="IY18" t="str">
        <v>62840 - Laboratory Supplies</v>
      </c>
      <c r="IZ18" t="str">
        <v>62845 - Chemicals</v>
      </c>
      <c r="JA18" t="str">
        <v>62846 - Cylinder Gases</v>
      </c>
      <c r="JB18" t="str">
        <v>62847 - Drafting /Survey Supplies</v>
      </c>
      <c r="JC18" t="str">
        <v>62860 - FM-ADA Improvements</v>
      </c>
      <c r="JD18" t="str">
        <v>62861 - FM-Flooring updates</v>
      </c>
      <c r="JE18" t="str">
        <v>62862 - FM-Environmental Remediation</v>
      </c>
      <c r="JF18" t="str">
        <v>62863 - FM-HVAC Repair</v>
      </c>
      <c r="JG18" t="str">
        <v>62864 - FM-Minor Building Alterations</v>
      </c>
      <c r="JH18" t="str">
        <v>62865 - FM-Landscaping</v>
      </c>
      <c r="JI18" t="str">
        <v>62866 - FM-ADA Improvements</v>
      </c>
      <c r="JJ18" t="str">
        <v>62867 - FM-Lighting</v>
      </c>
      <c r="JK18" t="str">
        <v>62868 - FM-Other Facility Expense</v>
      </c>
      <c r="JL18" t="str">
        <v>62869 - FM-Fire Alarm&amp; Smoke Detectors</v>
      </c>
      <c r="JM18" t="str">
        <v>62871 - FM-Other Facility Expense</v>
      </c>
      <c r="JN18" t="str">
        <v>62872 - FM-Parking Program</v>
      </c>
      <c r="JO18" t="str">
        <v>62873 - FM-Emergency Management System</v>
      </c>
      <c r="JP18" t="str">
        <v>62874 - FM-Electrical</v>
      </c>
      <c r="JQ18" t="str">
        <v>62875 - FM-Plumbing</v>
      </c>
      <c r="JR18" t="str">
        <v>62876 - FM-Elevators</v>
      </c>
      <c r="JS18" t="str">
        <v>62880 - Election Supplies</v>
      </c>
      <c r="JT18" t="str">
        <v>62890 - Voting Machine Supplies</v>
      </c>
      <c r="JU18" t="str">
        <v>62910 - Voting Machine Transportation</v>
      </c>
      <c r="JV18" t="str">
        <v>62920 - Drug &amp; Medical Supplies</v>
      </c>
      <c r="JW18" t="str">
        <v>62930 - Photo Supplies</v>
      </c>
      <c r="JX18" t="str">
        <v>62935 - Two-Way Radios</v>
      </c>
      <c r="JY18" t="str">
        <v>62940 - Laundry &amp; Cleaning Supplies</v>
      </c>
      <c r="JZ18" t="str">
        <v>62950 - Books &amp; Supplements</v>
      </c>
      <c r="KA18" t="str">
        <v>62960 - Training Supplies</v>
      </c>
      <c r="KB18" t="str">
        <v>62970 - Uniforms</v>
      </c>
      <c r="KC18" t="str">
        <v>62975 - Payment Old Cancelled Warrants</v>
      </c>
      <c r="KD18" t="str">
        <v>62980 - Auto Expense - Incidental</v>
      </c>
      <c r="KE18" t="str">
        <v>62990 - Special Allocation - Welfare Dept.</v>
      </c>
      <c r="KF18" t="str">
        <v>62995 - Lease Expenses</v>
      </c>
      <c r="KG18" t="str">
        <v>63101 - GT6112-Substitute Teacher Salaries</v>
      </c>
      <c r="KH18" t="str">
        <v>63102 - GT6119-Teachers and Other Prof</v>
      </c>
      <c r="KI18" t="str">
        <v>63103 - GT6121-Extra Duty Pay /Overtime</v>
      </c>
      <c r="KJ18" t="str">
        <v>63104 - GT6129-Support Salaries</v>
      </c>
      <c r="KK18" t="str">
        <v>63105 - GT6141-Social Security / Medic</v>
      </c>
      <c r="KL18" t="str">
        <v>63106 - GT6142-Group Health and Life I</v>
      </c>
      <c r="KM18" t="str">
        <v>63107 - GT6143-Workers Compensation</v>
      </c>
      <c r="KN18" t="str">
        <v>63108 - GT6145-Unemployment Compensation</v>
      </c>
      <c r="KO18" t="str">
        <v>63109 - GT6146-Teacher Retirement / TR</v>
      </c>
      <c r="KP18" t="str">
        <v>63110 - GT6200-No Description</v>
      </c>
      <c r="KQ18" t="str">
        <v>63111 - GT6211-Legal Services</v>
      </c>
      <c r="KR18" t="str">
        <v>63112 - GT6212-Audit Services</v>
      </c>
      <c r="KS18" t="str">
        <v>63113 - GT6239-Education Service Center</v>
      </c>
      <c r="KT18" t="str">
        <v>63114 - GT6249-Maintenance and Repair</v>
      </c>
      <c r="KU18" t="str">
        <v>63115 - GT6259-Utilities</v>
      </c>
      <c r="KV18" t="str">
        <v>63116 - GT6269-Rentals - Operating Lea</v>
      </c>
      <c r="KW18" t="str">
        <v>63117 - GT6299-No Description</v>
      </c>
      <c r="KX18" t="str">
        <v>63118 - GT6319-Supplies for Maintenanc</v>
      </c>
      <c r="KY18" t="str">
        <v>63119 - GT6321-Textbooks</v>
      </c>
      <c r="KZ18" t="str">
        <v>63120 - GT6329-No Description</v>
      </c>
      <c r="LA18" t="str">
        <v>63121 - GT6339-Testing Materials</v>
      </c>
      <c r="LB18" t="str">
        <v>63122 - GT6399-Supplies and Materials</v>
      </c>
      <c r="LC18" t="str">
        <v>63123 - GT6411-Employee Travel</v>
      </c>
      <c r="LD18" t="str">
        <v>63124 - GT6429-Insurance Cost</v>
      </c>
      <c r="LE18" t="str">
        <v>63125 - GT6494-No Description</v>
      </c>
      <c r="LF18" t="str">
        <v>63126 - GT6499-Fees, Dues and Other Ex</v>
      </c>
      <c r="LG18" t="str">
        <v>67520 - Interest Payment</v>
      </c>
      <c r="LH18" t="str">
        <v>67525 - Premium &amp; Discount Amortization - Debt</v>
      </c>
      <c r="LI18" t="str">
        <v>67530 - Principal Payment</v>
      </c>
      <c r="LJ18" t="str">
        <v>67532 - Debt Issuance Costs</v>
      </c>
      <c r="LK18" t="str">
        <v>67535 - Deferred Debt Issuance Amortization</v>
      </c>
      <c r="LL18" t="str">
        <v>68001 - Property - Budget Only</v>
      </c>
      <c r="LM18" t="str">
        <v>68010 - Engineering &amp; Design ( Other than CMAQ)</v>
      </c>
      <c r="LN18" t="str">
        <v>68011 - Capital Outlay Other</v>
      </c>
      <c r="LO18" t="str">
        <v>68020 - Professional/Consultant Fees</v>
      </c>
      <c r="LP18" t="str">
        <v>68050 - Administrative Costs- Property</v>
      </c>
      <c r="LQ18" t="str">
        <v>68110 - Land - DO NOT USE</v>
      </c>
      <c r="LR18" t="str">
        <v>68111 - Land-NEW</v>
      </c>
      <c r="LS18" t="str">
        <v>68115 - Land Improvements</v>
      </c>
      <c r="LT18" t="str">
        <v>68116 - Land Improvements-NEW</v>
      </c>
      <c r="LU18" t="str">
        <v>68120 - Buildings</v>
      </c>
      <c r="LV18" t="str">
        <v>68121 - Building Reno - 20 year</v>
      </c>
      <c r="LW18" t="str">
        <v>68130 - Building Improvements</v>
      </c>
      <c r="LX18" t="str">
        <v>68131 - Tenant Build Out - Leasehold</v>
      </c>
      <c r="LY18" t="str">
        <v>68132 - Major Elevator Improvements</v>
      </c>
      <c r="LZ18" t="str">
        <v>68136 - Capx Temp Buildings</v>
      </c>
      <c r="MA18" t="str">
        <v>68141 - R-O-W - Land</v>
      </c>
      <c r="MB18" t="str">
        <v>68144 - R-O-W - Appraisers Fees</v>
      </c>
      <c r="MC18" t="str">
        <v>68147 - R-O-W - Title Expense</v>
      </c>
      <c r="MD18" t="str">
        <v>68149 - R-O-W - Sole Expense of State</v>
      </c>
      <c r="ME18" t="str">
        <v>68180 - Property Inspection</v>
      </c>
      <c r="MF18" t="str">
        <v>68185 - Archeological Survey</v>
      </c>
      <c r="MG18" t="str">
        <v>68190 - Architects Fees</v>
      </c>
      <c r="MH18" t="str">
        <v>68210 - Construction in Progress_A08210</v>
      </c>
      <c r="MI18" t="str">
        <v>68293 - Computer Hardware - Non capital outlay</v>
      </c>
      <c r="MJ18" t="str">
        <v>68294 - Computer Software As A Service - Not capitallized</v>
      </c>
      <c r="MK18" t="str">
        <v>68295 - Software Purchase - Non CAP</v>
      </c>
      <c r="ML18" t="str">
        <v>68311 - Roads</v>
      </c>
      <c r="MM18" t="str">
        <v>68312 - Bridges</v>
      </c>
      <c r="MN18" t="str">
        <v>68314 - Quality Control - Roads &amp; Bridge</v>
      </c>
      <c r="MO18" t="str">
        <v>68318 - Capital exp-cities</v>
      </c>
      <c r="MP18" t="str">
        <v>68319 - Capital - Contra (Reimbursement from Cities</v>
      </c>
      <c r="MQ18" t="str">
        <v>68330 - Curb, Gutter, &amp; Drainage</v>
      </c>
      <c r="MR18" t="str">
        <v>68399 - Capital-contra-cities</v>
      </c>
      <c r="MS18" t="str">
        <v>68410 - Furniture &amp; Equipment</v>
      </c>
      <c r="MT18" t="str">
        <v>68414 - Office Equipment</v>
      </c>
      <c r="MU18" t="str">
        <v>68415 - Equipment, Fixed Assets</v>
      </c>
      <c r="MV18" t="str">
        <v>68416 - Medical Equipment</v>
      </c>
      <c r="MW18" t="str">
        <v>68417 - Telephone Equipment</v>
      </c>
      <c r="MX18" t="str">
        <v>68418 - General Equipment</v>
      </c>
      <c r="MY18" t="str">
        <v>68419 - Laundry Equipment</v>
      </c>
      <c r="MZ18" t="str">
        <v>68520 - Telecommunication Equipment</v>
      </c>
      <c r="NA18" t="str">
        <v>68530 - Law Library Books (Complete Se</v>
      </c>
      <c r="NB18" t="str">
        <v>68610 - Special Equipment Maintenance</v>
      </c>
      <c r="NC18" t="str">
        <v>68615 - Road Construction Equipment</v>
      </c>
      <c r="ND18" t="str">
        <v>68616 - Laboratory Equipment</v>
      </c>
      <c r="NE18" t="str">
        <v>68620 - Vehicles</v>
      </c>
      <c r="NF18" t="str">
        <v>68621 - Electric Vehicles</v>
      </c>
      <c r="NG18" t="str">
        <v>68625 - Trucks</v>
      </c>
      <c r="NH18" t="str">
        <v>68630 - Computer Hardware</v>
      </c>
      <c r="NI18" t="str">
        <v>68639 - Software - Other Exp</v>
      </c>
      <c r="NJ18" t="str">
        <v>68640 - Computer Software over $10000</v>
      </c>
      <c r="NK18" t="str">
        <v>68641 - Software Dev, Imp, Cons Fees</v>
      </c>
      <c r="NL18" t="str">
        <v>68642 - Leases NonCapitalized F196 only</v>
      </c>
      <c r="NM18" t="str">
        <v>68643 - Capital Leases</v>
      </c>
      <c r="NN18" t="str">
        <v>68708 - Property - Traffic Signs</v>
      </c>
      <c r="NO18" t="str">
        <v>68713 - Property - Kitchen Equipment</v>
      </c>
      <c r="NP18" t="str">
        <v>68801 - Flooring Updates</v>
      </c>
      <c r="NQ18" t="str">
        <v>68803 - FM-Electrical</v>
      </c>
      <c r="NR18" t="str">
        <v>68806 - FM-Energy Management system</v>
      </c>
      <c r="NS18" t="str">
        <v>68809 - FM-Environmental Remediation</v>
      </c>
      <c r="NT18" t="str">
        <v>68812 - FM-Fire Alarm&amp; Smoke Detectors</v>
      </c>
      <c r="NU18" t="str">
        <v>68815 - FM-HVAC Repair</v>
      </c>
      <c r="NV18" t="str">
        <v>68818 - FM-Minor building alterations</v>
      </c>
      <c r="NW18" t="str">
        <v>68821 - FM-Painting</v>
      </c>
      <c r="NX18" t="str">
        <v>68824 - FM-Parking Program</v>
      </c>
      <c r="NY18" t="str">
        <v>68827 - FM_Plumbing</v>
      </c>
      <c r="NZ18" t="str">
        <v>68830 - FM-Roofing</v>
      </c>
      <c r="OA18" t="str">
        <v>68833 - Telcom</v>
      </c>
      <c r="OB18" t="str">
        <v>68836 - FM-Waterproofing</v>
      </c>
      <c r="OC18" t="str">
        <v>68839 - FM-Windows</v>
      </c>
      <c r="OD18" t="str">
        <v>68842 - FM-Landscaping</v>
      </c>
      <c r="OE18" t="str">
        <v>68845 - FM-ADA Improvements</v>
      </c>
      <c r="OF18" t="str">
        <v>68851 - FM-Lighting</v>
      </c>
      <c r="OG18" t="str">
        <v>68871 - FM-Other Facility Expense</v>
      </c>
      <c r="OH18" t="str">
        <v>68950 - Depreciation</v>
      </c>
      <c r="OI18" t="str">
        <v xml:space="preserve">68951 - Amortization </v>
      </c>
      <c r="OJ18" t="str">
        <v>68955 - Depreciation Adjustment - FA</v>
      </c>
      <c r="OK18" t="str">
        <v>68960 - Gain/Loss - NBV - FA</v>
      </c>
      <c r="OL18" t="str">
        <v>68961 - Cost of Removal Gain/Loss</v>
      </c>
      <c r="OM18" t="str">
        <v>69305 - Retiree-Health</v>
      </c>
      <c r="ON18" t="str">
        <v>69310 - W. Comp. Admin. Fee Expenses</v>
      </c>
      <c r="OO18" t="str">
        <v>69315 - Prescriptions</v>
      </c>
      <c r="OP18" t="str">
        <v>69320 - Administrative Fees-INS TRUST</v>
      </c>
      <c r="OQ18" t="str">
        <v>69325 - Trust - Section 125 Flex Claims</v>
      </c>
      <c r="OR18" t="str">
        <v>69330 - Trust - Optumhealth Bank</v>
      </c>
      <c r="OS18" t="str">
        <v>69335 - Trust - Miscellaneous Expenses</v>
      </c>
      <c r="OT18" t="str">
        <v>69340 - North Texas Alliance</v>
      </c>
      <c r="OU18" t="str">
        <v>69345 - Trust - Texas Health Choice</v>
      </c>
      <c r="OV18" t="str">
        <v>69350 - Trust - Safeguard Dental</v>
      </c>
      <c r="OW18" t="str">
        <v>69355 - Trust-Mental Health Network services</v>
      </c>
      <c r="OX18" t="str">
        <v>69360 - Trust - Refunds Medical Payments</v>
      </c>
      <c r="OY18" t="str">
        <v>69365 - Affordalbe Care ACT</v>
      </c>
      <c r="OZ18" t="str">
        <v>69370 - Special &amp; Trust Disbursements</v>
      </c>
      <c r="PA18" t="str">
        <v>69375 - ISF-Workers Comp Expenses</v>
      </c>
    </row>
    <row r="19" spans="1:417" x14ac:dyDescent="0.25">
      <c r="A19" t="str" cm="1">
        <f t="array" ref="A19:PA19">TRANSPOSE(_xlfn._xlws.SORT(_xlfn._xlws.FILTER(TableAccount[Account List],ISNUMBER(SEARCH(Travel!AA20,TableAccount[Account List])))))</f>
        <v>61010 - Salaries - Official</v>
      </c>
      <c r="B19" t="str">
        <v>61011 - District Court Judges(Tex. Govt. Code Sec. 659.012(a)(1))</v>
      </c>
      <c r="C19" t="str">
        <v>61012 - Court of Appeals Justices(Tex. Govt. Code Sec. 659.012(a)(2))</v>
      </c>
      <c r="D19" t="str">
        <v>61013 - Supreme Court Justices &amp; Court of Criminal Appeals Judges(Tex. Govt. Code Sec. 659.012(a)(3))</v>
      </c>
      <c r="E19" t="str">
        <v>61014 - County Court at Law Judges (Tex. Govt. Code Sec. 25.0005)</v>
      </c>
      <c r="F19" t="str">
        <v>61015 - Probate Court Judges(Tex. Govt. Code Sec. 25.0023)</v>
      </c>
      <c r="G19" t="str">
        <v>61016 - Appointed Directors</v>
      </c>
      <c r="H19" t="str">
        <v>61020 - Salaries - Assistant</v>
      </c>
      <c r="I19" t="str">
        <v>61025 - Supplemental Pay</v>
      </c>
      <c r="J19" t="str">
        <v>61030 - Salaries - Court Coordinators</v>
      </c>
      <c r="K19" t="str">
        <v>61040 - Salaries - Court Reporters</v>
      </c>
      <c r="L19" t="str">
        <v>61050 - Salaries - Overtime</v>
      </c>
      <c r="M19" t="str">
        <v>61060 - Salaries - Extra Help</v>
      </c>
      <c r="N19" t="str">
        <v>61061 - Salaries - Part-time Regular</v>
      </c>
      <c r="O19" t="str">
        <v>61062 - Salaries - Part-time Temporary</v>
      </c>
      <c r="P19" t="str">
        <v>61070 - Automobile Allowance</v>
      </c>
      <c r="Q19" t="str">
        <v>61080 - Mileage Reimbursement</v>
      </c>
      <c r="R19" t="str">
        <v>61090 - Salary Lag Account</v>
      </c>
      <c r="S19" t="str">
        <v>61110 - Social Security</v>
      </c>
      <c r="T19" t="str">
        <v>61111 - FICA_A01111</v>
      </c>
      <c r="U19" t="str">
        <v>61112 - Medicare_A01112</v>
      </c>
      <c r="V19" t="str">
        <v>61113 - PARS</v>
      </c>
      <c r="W19" t="str">
        <v>61120 - Sick Leave Payoff</v>
      </c>
      <c r="X19" t="str">
        <v>61140 - Insurance -Employer</v>
      </c>
      <c r="Y19" t="str">
        <v>61150 - Fringe Benefits Retirement-Employer</v>
      </c>
      <c r="Z19" t="str">
        <v>61160 - Unemployment Insurance</v>
      </c>
      <c r="AA19" t="str">
        <v>61190 - Workers Compensation- County</v>
      </c>
      <c r="AB19" t="str">
        <v>62001 - Operating - Budget Only</v>
      </c>
      <c r="AC19" t="str">
        <v>62010 - Advertising</v>
      </c>
      <c r="AD19" t="str">
        <v>62011 - Classified Advertising</v>
      </c>
      <c r="AE19" t="str">
        <v>62012 - Advertisement for Bids</v>
      </c>
      <c r="AF19" t="str">
        <v>62013 - Legal Notices</v>
      </c>
      <c r="AG19" t="str">
        <v>62014 - Other</v>
      </c>
      <c r="AH19" t="str">
        <v>62015 - Forfeiture Disbursements</v>
      </c>
      <c r="AI19" t="str">
        <v>62021 - Truck  Rental</v>
      </c>
      <c r="AJ19" t="str">
        <v>62022 - Equipment Rental</v>
      </c>
      <c r="AK19" t="str">
        <v>62023 - Building Rental</v>
      </c>
      <c r="AL19" t="str">
        <v>62024 - Other  Rental</v>
      </c>
      <c r="AM19" t="str">
        <v>62025 - Voting Machine Rental</v>
      </c>
      <c r="AN19" t="str">
        <v>62026 - Business Travel</v>
      </c>
      <c r="AO19" t="str">
        <v>62027 - Conference Travel</v>
      </c>
      <c r="AP19" t="str">
        <v>62028 - Legislative Travel</v>
      </c>
      <c r="AQ19" t="str">
        <v>62029 - Recruiting Travel</v>
      </c>
      <c r="AR19" t="str">
        <v>62030 - Administrative Expense</v>
      </c>
      <c r="AS19" t="str">
        <v>62031 - Administrative Expense Contra</v>
      </c>
      <c r="AT19" t="str">
        <v>62035 - Late Fees/Finance Charges</v>
      </c>
      <c r="AU19" t="str">
        <v>62036 - Day Treatment Program</v>
      </c>
      <c r="AV19" t="str">
        <v>62037 - Electronic Monitoring</v>
      </c>
      <c r="AW19" t="str">
        <v>62038 - Juvenile Groceries</v>
      </c>
      <c r="AX19" t="str">
        <v>62039 - Emergency Foster Care</v>
      </c>
      <c r="AY19" t="str">
        <v>62040 - Emergency Food Assistance</v>
      </c>
      <c r="AZ19" t="str">
        <v>62041 - Emergency Medical Assistance</v>
      </c>
      <c r="BA19" t="str">
        <v>62042 - School/Recreation Expense</v>
      </c>
      <c r="BB19" t="str">
        <v>62043 - Residential Placement</v>
      </c>
      <c r="BC19" t="str">
        <v>62044 - Medical Expenses</v>
      </c>
      <c r="BD19" t="str">
        <v>62050 - Conference/Staff Development Expense</v>
      </c>
      <c r="BE19" t="str">
        <v>62080 - Dues &amp; Subscriptions</v>
      </c>
      <c r="BF19" t="str">
        <v>62081 - Organizational Dues</v>
      </c>
      <c r="BG19" t="str">
        <v>62082 - Subscriptions</v>
      </c>
      <c r="BH19" t="str">
        <v>62083 - Refunds</v>
      </c>
      <c r="BI19" t="str">
        <v>62084 - Reporting Vital Statistics</v>
      </c>
      <c r="BJ19" t="str">
        <v>62090 - Property Less than $5000</v>
      </c>
      <c r="BK19" t="str">
        <v>62093 - Computer Hardware less than $5000</v>
      </c>
      <c r="BL19" t="str">
        <v>62094 - Software as a service</v>
      </c>
      <c r="BM19" t="str">
        <v>62095 - Computer Software</v>
      </c>
      <c r="BN19" t="str">
        <v>62097 - Radios less than $5000 (8/30/01)</v>
      </c>
      <c r="BO19" t="str">
        <v>62098 - Weapons - Guns, Rifles</v>
      </c>
      <c r="BP19" t="str">
        <v>62125 - Questioned Cost Reimbursement</v>
      </c>
      <c r="BQ19" t="str">
        <v>62136 - Court Appointed Interpreter</v>
      </c>
      <c r="BR19" t="str">
        <v>62140 - Transportation Assistance</v>
      </c>
      <c r="BS19" t="str">
        <v>62150 - License &amp; Permit Fees</v>
      </c>
      <c r="BT19" t="str">
        <v>62151 - Rental Assistance- Emergency</v>
      </c>
      <c r="BU19" t="str">
        <v>62152 - Rental Assistance - Long Term</v>
      </c>
      <c r="BV19" t="str">
        <v>62153 - Rental Assistance - Client ERAP</v>
      </c>
      <c r="BW19" t="str">
        <v>62154 - Furnishings Assistance</v>
      </c>
      <c r="BX19" t="str">
        <v>62155 - Juror Housing &amp; Meals</v>
      </c>
      <c r="BY19" t="str">
        <v>62156 - Notary /Bonds Fees</v>
      </c>
      <c r="BZ19" t="str">
        <v>62157 - Rental Assistance - Portability Vouchers</v>
      </c>
      <c r="CA19" t="str">
        <v>62160 - Office Supplies</v>
      </c>
      <c r="CB19" t="str">
        <v>62170 - Postage</v>
      </c>
      <c r="CC19" t="str">
        <v>62175 - Printing / Imaging Expense</v>
      </c>
      <c r="CD19" t="str">
        <v>62179 - Water/Sewer/Garbage</v>
      </c>
      <c r="CE19" t="str">
        <v>62180 - Emergency Assistance</v>
      </c>
      <c r="CF19" t="str">
        <v>62181 - Utilities Assistance - Elderly</v>
      </c>
      <c r="CG19" t="str">
        <v>62182 - Utilities Assistance - Emergency</v>
      </c>
      <c r="CH19" t="str">
        <v>62183 - Utilities Assistance - Co Payment</v>
      </c>
      <c r="CI19" t="str">
        <v>62184 - Utilities Assistance - Mortgage</v>
      </c>
      <c r="CJ19" t="str">
        <v>62185 - Utitlities Assitance - ERAP Client</v>
      </c>
      <c r="CK19" t="str">
        <v>62186 - Utilities Assistance</v>
      </c>
      <c r="CL19" t="str">
        <v>62187 - Utilities</v>
      </c>
      <c r="CM19" t="str">
        <v>62188 - Print Shop Expenses</v>
      </c>
      <c r="CN19" t="str">
        <v>62189 - Publications</v>
      </c>
      <c r="CO19" t="str">
        <v>62190 - Testing Expense</v>
      </c>
      <c r="CP19" t="str">
        <v>62191 - Mortgage Assistance</v>
      </c>
      <c r="CQ19" t="str">
        <v>62192 - Transportation Assistance</v>
      </c>
      <c r="CR19" t="str">
        <v>62195 - Other Miscellaneous</v>
      </c>
      <c r="CS19" t="str">
        <v>62200 - Engineering</v>
      </c>
      <c r="CT19" t="str">
        <v>62210 - Shipping &amp; Handing (Freight)</v>
      </c>
      <c r="CU19" t="str">
        <v>62211 - Telephones</v>
      </c>
      <c r="CV19" t="str">
        <v>62212 - Cellular Phones</v>
      </c>
      <c r="CW19" t="str">
        <v>62213 - Pagers</v>
      </c>
      <c r="CX19" t="str">
        <v>62214 - Internet Access</v>
      </c>
      <c r="CY19" t="str">
        <v>62215 - Telecom maintenance and repair</v>
      </c>
      <c r="CZ19" t="str">
        <v>62216 - Telecom contracts</v>
      </c>
      <c r="DA19" t="str">
        <v>62217 - Telecommunications</v>
      </c>
      <c r="DB19" t="str">
        <v>62218 - Telephone Reimbursement</v>
      </c>
      <c r="DC19" t="str">
        <v>62219 - Long Distance</v>
      </c>
      <c r="DD19" t="str">
        <v>62221 - Financial &amp; Audit</v>
      </c>
      <c r="DE19" t="str">
        <v>62222 - Sign Painting &amp; Lettering</v>
      </c>
      <c r="DF19" t="str">
        <v>62223 - Medical Services</v>
      </c>
      <c r="DG19" t="str">
        <v>62225 - Other Professional Fees</v>
      </c>
      <c r="DH19" t="str">
        <v>62226 - Professional Fees - Sub-Recipients</v>
      </c>
      <c r="DI19" t="str">
        <v>62227 - Collection Fees - Linebarger</v>
      </c>
      <c r="DJ19" t="str">
        <v>62228 - Judical Region - Local Issue</v>
      </c>
      <c r="DK19" t="str">
        <v>62229 - Contra - Reimbursement from Ci</v>
      </c>
      <c r="DL19" t="str">
        <v>62235 - DDA - Spendable Balance</v>
      </c>
      <c r="DM19" t="str">
        <v>62240 - Incentives- Participants</v>
      </c>
      <c r="DN19" t="str">
        <v>62250 - Incentives- Grants</v>
      </c>
      <c r="DO19" t="str">
        <v>62254 - Lumber</v>
      </c>
      <c r="DP19" t="str">
        <v>62255 - Steel &amp; Iron</v>
      </c>
      <c r="DQ19" t="str">
        <v>62256 - Concrete Pipes</v>
      </c>
      <c r="DR19" t="str">
        <v>62257 - Sand</v>
      </c>
      <c r="DS19" t="str">
        <v>62258 - Chat</v>
      </c>
      <c r="DT19" t="str">
        <v>62259 - Liquid Asphalt</v>
      </c>
      <c r="DU19" t="str">
        <v>62260 - Asphalt Plant Mix</v>
      </c>
      <c r="DV19" t="str">
        <v>62261 - Cement Slurry</v>
      </c>
      <c r="DW19" t="str">
        <v>62262 - Road Gravel</v>
      </c>
      <c r="DX19" t="str">
        <v>62263 - Hazardous Waste Disposal</v>
      </c>
      <c r="DY19" t="str">
        <v>62264 - Waste Disposal</v>
      </c>
      <c r="DZ19" t="str">
        <v>62265 - Trash / Litter Removal</v>
      </c>
      <c r="EA19" t="str">
        <v>62266 - Cement Sacrete</v>
      </c>
      <c r="EB19" t="str">
        <v>62267 - Signage</v>
      </c>
      <c r="EC19" t="str">
        <v>62268 - Surety Bonds</v>
      </c>
      <c r="ED19" t="str">
        <v>62269 - Death/Burial Expense</v>
      </c>
      <c r="EE19" t="str">
        <v>62270 - Line Stabilizer</v>
      </c>
      <c r="EF19" t="str">
        <v>62271 - Delivery Service</v>
      </c>
      <c r="EG19" t="str">
        <v>62275 - Usage Equipment</v>
      </c>
      <c r="EH19" t="str">
        <v>62280 - Usage Materials/Burdened</v>
      </c>
      <c r="EI19" t="str">
        <v>62285 - Fuel</v>
      </c>
      <c r="EJ19" t="str">
        <v>62310 - Petit Jury</v>
      </c>
      <c r="EK19" t="str">
        <v>62320 - Grand Jury</v>
      </c>
      <c r="EL19" t="str">
        <v>62330 - Visiting Judges</v>
      </c>
      <c r="EM19" t="str">
        <v>62340 - Visiting Court Reporters</v>
      </c>
      <c r="EN19" t="str">
        <v>62350 - Election Workers</v>
      </c>
      <c r="EO19" t="str">
        <v>62351 - DCCCD  Fitness Center</v>
      </c>
      <c r="EP19" t="str">
        <v>62352 - Room &amp; Board</v>
      </c>
      <c r="EQ19" t="str">
        <v>62353 - Cable Television</v>
      </c>
      <c r="ER19" t="str">
        <v>62354 - Relocation Expense</v>
      </c>
      <c r="ES19" t="str">
        <v>62355 - Miscellaneous Reimbursables</v>
      </c>
      <c r="ET19" t="str">
        <v>62356 - Maintenance Contracts</v>
      </c>
      <c r="EU19" t="str">
        <v>62357 - CPS Contracts</v>
      </c>
      <c r="EV19" t="str">
        <v>62358 - General Liability</v>
      </c>
      <c r="EW19" t="str">
        <v>62359 - Property Insurance</v>
      </c>
      <c r="EX19" t="str">
        <v>62360 - Insurance</v>
      </c>
      <c r="EY19" t="str">
        <v>62361 - Data Processing Contract</v>
      </c>
      <c r="EZ19" t="str">
        <v>62362 - Workers Comp (Courtesy Patrol)</v>
      </c>
      <c r="FA19" t="str">
        <v>62363 - Fire Fighting</v>
      </c>
      <c r="FB19" t="str">
        <v>62364 - Claims Against County</v>
      </c>
      <c r="FC19" t="str">
        <v>62365 - Janitorial Service -Contractual</v>
      </c>
      <c r="FD19" t="str">
        <v>62366 - Records Management Contracts</v>
      </c>
      <c r="FE19" t="str">
        <v>62367 - Other Contractual Services</v>
      </c>
      <c r="FF19" t="str">
        <v>62368 - Water Improvements - CDBG</v>
      </c>
      <c r="FG19" t="str">
        <v>62369 - Streets/Sidewalks - CDBG</v>
      </c>
      <c r="FH19" t="str">
        <v>62370 - Housing Reconstruction - CDBG</v>
      </c>
      <c r="FI19" t="str">
        <v>62371 - Transfer to State</v>
      </c>
      <c r="FJ19" t="str">
        <v>62372 - Indirect Costs</v>
      </c>
      <c r="FK19" t="str">
        <v>62373 - EMS Service</v>
      </c>
      <c r="FL19" t="str">
        <v>62374 - Mental Health State Contracts</v>
      </c>
      <c r="FM19" t="str">
        <v>62375 - Blight Removal/Demolition - CDBG</v>
      </c>
      <c r="FN19" t="str">
        <v>62376 - Housing Construction - CDBG</v>
      </c>
      <c r="FO19" t="str">
        <v>62377 - Building Improvements - CDBG</v>
      </c>
      <c r="FP19" t="str">
        <v>62378 - Sewer Improvements - CDBG</v>
      </c>
      <c r="FQ19" t="str">
        <v>62379 - Code Adminisstrator - CDBF</v>
      </c>
      <c r="FR19" t="str">
        <v>62405 - Tuition Reimbursement</v>
      </c>
      <c r="FS19" t="str">
        <v>62410 - Substitute Court Reporters</v>
      </c>
      <c r="FT19" t="str">
        <v>62430 - Consulting Fees</v>
      </c>
      <c r="FU19" t="str">
        <v>62440 - Classroom Training</v>
      </c>
      <c r="FV19" t="str">
        <v>62460 - Training Fees</v>
      </c>
      <c r="FW19" t="str">
        <v>62462 - Registration Fees - Training</v>
      </c>
      <c r="FX19" t="str">
        <v>62465 - Court Appointed Masters/Refere</v>
      </c>
      <c r="FY19" t="str">
        <v>62470 - Court Appted Atty - Other allowable Exp District Court</v>
      </c>
      <c r="FZ19" t="str">
        <v>62471 - Court Appted Atty - Other allowable Exp County Court</v>
      </c>
      <c r="GA19" t="str">
        <v>62472 - Court Appted Atty - Other allowable Exp Appeals</v>
      </c>
      <c r="GB19" t="str">
        <v>62473 - Court Appted Atty - Misdemeanor</v>
      </c>
      <c r="GC19" t="str">
        <v>62474 - Court Appted Atty - County Court Appeal</v>
      </c>
      <c r="GD19" t="str">
        <v>62475 - Court Appted Atty - Felony</v>
      </c>
      <c r="GE19" t="str">
        <v>62476 - Court Appted Atty - Captial Murder</v>
      </c>
      <c r="GF19" t="str">
        <v>62477 - Court Appted Atty - Writs</v>
      </c>
      <c r="GG19" t="str">
        <v>62478 - Court Appted Atty - Investigator</v>
      </c>
      <c r="GH19" t="str">
        <v>62479 - Court Appted Atty -Child Welfare</v>
      </c>
      <c r="GI19" t="str">
        <v>62480 - Court Appted Atty - Delinquency</v>
      </c>
      <c r="GJ19" t="str">
        <v>62481 - Court Appointed Atty. -   Death Penalty</v>
      </c>
      <c r="GK19" t="str">
        <v>62482 - Court Appted Atty - No Charges</v>
      </c>
      <c r="GL19" t="str">
        <v>62483 - Court Appted Atty - District Court Appeal</v>
      </c>
      <c r="GM19" t="str">
        <v>62484 - Courty Appted Atty - Other allowable Exp Capital</v>
      </c>
      <c r="GN19" t="str">
        <v>62485 - Ct. Appt. Ad-Iitem Full Guardianship</v>
      </c>
      <c r="GO19" t="str">
        <v>62486 - Court Appointed Advocates</v>
      </c>
      <c r="GP19" t="str">
        <v>62488 - Trial Expense Other Court Costs</v>
      </c>
      <c r="GQ19" t="str">
        <v>62491 - Transcripts of Proceedings</v>
      </c>
      <c r="GR19" t="str">
        <v>62492 - Mediators</v>
      </c>
      <c r="GS19" t="str">
        <v>62493 - Witness Fees</v>
      </c>
      <c r="GT19" t="str">
        <v>62494 - Expenses -Visiting Judges &amp; CT Reporters</v>
      </c>
      <c r="GU19" t="str">
        <v>62495 - Attorney Pro Tem</v>
      </c>
      <c r="GV19" t="str">
        <v>62496 - Appraisal District Share</v>
      </c>
      <c r="GW19" t="str">
        <v>62497 - Expert Testimony - Non PSYCH</v>
      </c>
      <c r="GX19" t="str">
        <v>62498 - Expert Testimony - Psych</v>
      </c>
      <c r="GY19" t="str">
        <v>62499 - Expert Testimony - Non Psych Capital</v>
      </c>
      <c r="GZ19" t="str">
        <v>62500 - Expert Testimony - PD</v>
      </c>
      <c r="HA19" t="str">
        <v>62501 - Expert Testimony - Psych Capital</v>
      </c>
      <c r="HB19" t="str">
        <v>62502 - Capital Public Defender Expert Witness</v>
      </c>
      <c r="HC19" t="str">
        <v>62505 - Investigator - Capital</v>
      </c>
      <c r="HD19" t="str">
        <v>62510 - Ammunition/Explosives</v>
      </c>
      <c r="HE19" t="str">
        <v>62520 - Crime Scene Supplies</v>
      </c>
      <c r="HF19" t="str">
        <v>62530 - Law Enforcement Badges</v>
      </c>
      <c r="HG19" t="str">
        <v>62535 - Bulletproof Vests</v>
      </c>
      <c r="HH19" t="str">
        <v>62540 - Groceries</v>
      </c>
      <c r="HI19" t="str">
        <v>62543 - Vehicles Insurance</v>
      </c>
      <c r="HJ19" t="str">
        <v>62544 - Other</v>
      </c>
      <c r="HK19" t="str">
        <v>62545 - Household Utensils</v>
      </c>
      <c r="HL19" t="str">
        <v>62550 - Kitchen Supplies</v>
      </c>
      <c r="HM19" t="str">
        <v>62555 - Detention Supplies</v>
      </c>
      <c r="HN19" t="str">
        <v>62556 - Personal Care Toiletries</v>
      </c>
      <c r="HO19" t="str">
        <v>62560 - Land-Open Spaces and PW</v>
      </c>
      <c r="HP19" t="str">
        <v>62565 - Citi Lead Projects - Public Wks</v>
      </c>
      <c r="HQ19" t="str">
        <v>62567 - Professional Services</v>
      </c>
      <c r="HR19" t="str">
        <v>62568 - R O W</v>
      </c>
      <c r="HS19" t="str">
        <v>62569 - Land Improvment- Highways and Streets</v>
      </c>
      <c r="HT19" t="str">
        <v>62570 - Construction</v>
      </c>
      <c r="HU19" t="str">
        <v>62571 - Special Commissioners</v>
      </c>
      <c r="HV19" t="str">
        <v>62575 - Clothing  &amp;  Bedding</v>
      </c>
      <c r="HW19" t="str">
        <v>62580 - Reserve Deputy Bond</v>
      </c>
      <c r="HX19" t="str">
        <v>62585 - Informant Fees</v>
      </c>
      <c r="HY19" t="str">
        <v>62590 - County Auto Maintenance</v>
      </c>
      <c r="HZ19" t="str">
        <v>62595 - Vehicle Emissions Repairs</v>
      </c>
      <c r="IA19" t="str">
        <v>62610 - Auto Parts &amp; Supplies</v>
      </c>
      <c r="IB19" t="str">
        <v>62620 - Towing / Road Service</v>
      </c>
      <c r="IC19" t="str">
        <v>62630 - Radio Parts &amp; Supplies</v>
      </c>
      <c r="ID19" t="str">
        <v>62635 - Materials and Supplies</v>
      </c>
      <c r="IE19" t="str">
        <v>62640 - Maintenance/Labor on Building/Office Equipment</v>
      </c>
      <c r="IF19" t="str">
        <v>62650 - Special Equipment Maintenance</v>
      </c>
      <c r="IG19" t="str">
        <v>62660 - Computer Maintenance (Non Contractual)</v>
      </c>
      <c r="IH19" t="str">
        <v>62670 - Maintenance</v>
      </c>
      <c r="II19" t="str">
        <v>62680 - Building Material</v>
      </c>
      <c r="IJ19" t="str">
        <v>62690 - Hardware &amp; Electrical Supplies</v>
      </c>
      <c r="IK19" t="str">
        <v>62710 - Plumbing Supplies</v>
      </c>
      <c r="IL19" t="str">
        <v>62720 - Janitorial Supplies</v>
      </c>
      <c r="IM19" t="str">
        <v>62730 - Small Tools</v>
      </c>
      <c r="IN19" t="str">
        <v>62740 - Painting Supplies</v>
      </c>
      <c r="IO19" t="str">
        <v>62750 - Welding Supplies</v>
      </c>
      <c r="IP19" t="str">
        <v>62760 - Ground Maintenance</v>
      </c>
      <c r="IQ19" t="str">
        <v>62770 - Extermination/Fumigation</v>
      </c>
      <c r="IR19" t="str">
        <v>62810 - Groceries-Other</v>
      </c>
      <c r="IS19" t="str">
        <v>62815 - Jury Room Supplies</v>
      </c>
      <c r="IT19" t="str">
        <v>62818 - FM-Minor Building Alterations</v>
      </c>
      <c r="IU19" t="str">
        <v>62820 - Agricultural Supplies</v>
      </c>
      <c r="IV19" t="str">
        <v>62825 - Animal &amp; Livestock Feed &amp; Supplies</v>
      </c>
      <c r="IW19" t="str">
        <v>62830 - Animal Disposal</v>
      </c>
      <c r="IX19" t="str">
        <v>62835 - Autopsy Supplies</v>
      </c>
      <c r="IY19" t="str">
        <v>62840 - Laboratory Supplies</v>
      </c>
      <c r="IZ19" t="str">
        <v>62845 - Chemicals</v>
      </c>
      <c r="JA19" t="str">
        <v>62846 - Cylinder Gases</v>
      </c>
      <c r="JB19" t="str">
        <v>62847 - Drafting /Survey Supplies</v>
      </c>
      <c r="JC19" t="str">
        <v>62860 - FM-ADA Improvements</v>
      </c>
      <c r="JD19" t="str">
        <v>62861 - FM-Flooring updates</v>
      </c>
      <c r="JE19" t="str">
        <v>62862 - FM-Environmental Remediation</v>
      </c>
      <c r="JF19" t="str">
        <v>62863 - FM-HVAC Repair</v>
      </c>
      <c r="JG19" t="str">
        <v>62864 - FM-Minor Building Alterations</v>
      </c>
      <c r="JH19" t="str">
        <v>62865 - FM-Landscaping</v>
      </c>
      <c r="JI19" t="str">
        <v>62866 - FM-ADA Improvements</v>
      </c>
      <c r="JJ19" t="str">
        <v>62867 - FM-Lighting</v>
      </c>
      <c r="JK19" t="str">
        <v>62868 - FM-Other Facility Expense</v>
      </c>
      <c r="JL19" t="str">
        <v>62869 - FM-Fire Alarm&amp; Smoke Detectors</v>
      </c>
      <c r="JM19" t="str">
        <v>62871 - FM-Other Facility Expense</v>
      </c>
      <c r="JN19" t="str">
        <v>62872 - FM-Parking Program</v>
      </c>
      <c r="JO19" t="str">
        <v>62873 - FM-Emergency Management System</v>
      </c>
      <c r="JP19" t="str">
        <v>62874 - FM-Electrical</v>
      </c>
      <c r="JQ19" t="str">
        <v>62875 - FM-Plumbing</v>
      </c>
      <c r="JR19" t="str">
        <v>62876 - FM-Elevators</v>
      </c>
      <c r="JS19" t="str">
        <v>62880 - Election Supplies</v>
      </c>
      <c r="JT19" t="str">
        <v>62890 - Voting Machine Supplies</v>
      </c>
      <c r="JU19" t="str">
        <v>62910 - Voting Machine Transportation</v>
      </c>
      <c r="JV19" t="str">
        <v>62920 - Drug &amp; Medical Supplies</v>
      </c>
      <c r="JW19" t="str">
        <v>62930 - Photo Supplies</v>
      </c>
      <c r="JX19" t="str">
        <v>62935 - Two-Way Radios</v>
      </c>
      <c r="JY19" t="str">
        <v>62940 - Laundry &amp; Cleaning Supplies</v>
      </c>
      <c r="JZ19" t="str">
        <v>62950 - Books &amp; Supplements</v>
      </c>
      <c r="KA19" t="str">
        <v>62960 - Training Supplies</v>
      </c>
      <c r="KB19" t="str">
        <v>62970 - Uniforms</v>
      </c>
      <c r="KC19" t="str">
        <v>62975 - Payment Old Cancelled Warrants</v>
      </c>
      <c r="KD19" t="str">
        <v>62980 - Auto Expense - Incidental</v>
      </c>
      <c r="KE19" t="str">
        <v>62990 - Special Allocation - Welfare Dept.</v>
      </c>
      <c r="KF19" t="str">
        <v>62995 - Lease Expenses</v>
      </c>
      <c r="KG19" t="str">
        <v>63101 - GT6112-Substitute Teacher Salaries</v>
      </c>
      <c r="KH19" t="str">
        <v>63102 - GT6119-Teachers and Other Prof</v>
      </c>
      <c r="KI19" t="str">
        <v>63103 - GT6121-Extra Duty Pay /Overtime</v>
      </c>
      <c r="KJ19" t="str">
        <v>63104 - GT6129-Support Salaries</v>
      </c>
      <c r="KK19" t="str">
        <v>63105 - GT6141-Social Security / Medic</v>
      </c>
      <c r="KL19" t="str">
        <v>63106 - GT6142-Group Health and Life I</v>
      </c>
      <c r="KM19" t="str">
        <v>63107 - GT6143-Workers Compensation</v>
      </c>
      <c r="KN19" t="str">
        <v>63108 - GT6145-Unemployment Compensation</v>
      </c>
      <c r="KO19" t="str">
        <v>63109 - GT6146-Teacher Retirement / TR</v>
      </c>
      <c r="KP19" t="str">
        <v>63110 - GT6200-No Description</v>
      </c>
      <c r="KQ19" t="str">
        <v>63111 - GT6211-Legal Services</v>
      </c>
      <c r="KR19" t="str">
        <v>63112 - GT6212-Audit Services</v>
      </c>
      <c r="KS19" t="str">
        <v>63113 - GT6239-Education Service Center</v>
      </c>
      <c r="KT19" t="str">
        <v>63114 - GT6249-Maintenance and Repair</v>
      </c>
      <c r="KU19" t="str">
        <v>63115 - GT6259-Utilities</v>
      </c>
      <c r="KV19" t="str">
        <v>63116 - GT6269-Rentals - Operating Lea</v>
      </c>
      <c r="KW19" t="str">
        <v>63117 - GT6299-No Description</v>
      </c>
      <c r="KX19" t="str">
        <v>63118 - GT6319-Supplies for Maintenanc</v>
      </c>
      <c r="KY19" t="str">
        <v>63119 - GT6321-Textbooks</v>
      </c>
      <c r="KZ19" t="str">
        <v>63120 - GT6329-No Description</v>
      </c>
      <c r="LA19" t="str">
        <v>63121 - GT6339-Testing Materials</v>
      </c>
      <c r="LB19" t="str">
        <v>63122 - GT6399-Supplies and Materials</v>
      </c>
      <c r="LC19" t="str">
        <v>63123 - GT6411-Employee Travel</v>
      </c>
      <c r="LD19" t="str">
        <v>63124 - GT6429-Insurance Cost</v>
      </c>
      <c r="LE19" t="str">
        <v>63125 - GT6494-No Description</v>
      </c>
      <c r="LF19" t="str">
        <v>63126 - GT6499-Fees, Dues and Other Ex</v>
      </c>
      <c r="LG19" t="str">
        <v>67520 - Interest Payment</v>
      </c>
      <c r="LH19" t="str">
        <v>67525 - Premium &amp; Discount Amortization - Debt</v>
      </c>
      <c r="LI19" t="str">
        <v>67530 - Principal Payment</v>
      </c>
      <c r="LJ19" t="str">
        <v>67532 - Debt Issuance Costs</v>
      </c>
      <c r="LK19" t="str">
        <v>67535 - Deferred Debt Issuance Amortization</v>
      </c>
      <c r="LL19" t="str">
        <v>68001 - Property - Budget Only</v>
      </c>
      <c r="LM19" t="str">
        <v>68010 - Engineering &amp; Design ( Other than CMAQ)</v>
      </c>
      <c r="LN19" t="str">
        <v>68011 - Capital Outlay Other</v>
      </c>
      <c r="LO19" t="str">
        <v>68020 - Professional/Consultant Fees</v>
      </c>
      <c r="LP19" t="str">
        <v>68050 - Administrative Costs- Property</v>
      </c>
      <c r="LQ19" t="str">
        <v>68110 - Land - DO NOT USE</v>
      </c>
      <c r="LR19" t="str">
        <v>68111 - Land-NEW</v>
      </c>
      <c r="LS19" t="str">
        <v>68115 - Land Improvements</v>
      </c>
      <c r="LT19" t="str">
        <v>68116 - Land Improvements-NEW</v>
      </c>
      <c r="LU19" t="str">
        <v>68120 - Buildings</v>
      </c>
      <c r="LV19" t="str">
        <v>68121 - Building Reno - 20 year</v>
      </c>
      <c r="LW19" t="str">
        <v>68130 - Building Improvements</v>
      </c>
      <c r="LX19" t="str">
        <v>68131 - Tenant Build Out - Leasehold</v>
      </c>
      <c r="LY19" t="str">
        <v>68132 - Major Elevator Improvements</v>
      </c>
      <c r="LZ19" t="str">
        <v>68136 - Capx Temp Buildings</v>
      </c>
      <c r="MA19" t="str">
        <v>68141 - R-O-W - Land</v>
      </c>
      <c r="MB19" t="str">
        <v>68144 - R-O-W - Appraisers Fees</v>
      </c>
      <c r="MC19" t="str">
        <v>68147 - R-O-W - Title Expense</v>
      </c>
      <c r="MD19" t="str">
        <v>68149 - R-O-W - Sole Expense of State</v>
      </c>
      <c r="ME19" t="str">
        <v>68180 - Property Inspection</v>
      </c>
      <c r="MF19" t="str">
        <v>68185 - Archeological Survey</v>
      </c>
      <c r="MG19" t="str">
        <v>68190 - Architects Fees</v>
      </c>
      <c r="MH19" t="str">
        <v>68210 - Construction in Progress_A08210</v>
      </c>
      <c r="MI19" t="str">
        <v>68293 - Computer Hardware - Non capital outlay</v>
      </c>
      <c r="MJ19" t="str">
        <v>68294 - Computer Software As A Service - Not capitallized</v>
      </c>
      <c r="MK19" t="str">
        <v>68295 - Software Purchase - Non CAP</v>
      </c>
      <c r="ML19" t="str">
        <v>68311 - Roads</v>
      </c>
      <c r="MM19" t="str">
        <v>68312 - Bridges</v>
      </c>
      <c r="MN19" t="str">
        <v>68314 - Quality Control - Roads &amp; Bridge</v>
      </c>
      <c r="MO19" t="str">
        <v>68318 - Capital exp-cities</v>
      </c>
      <c r="MP19" t="str">
        <v>68319 - Capital - Contra (Reimbursement from Cities</v>
      </c>
      <c r="MQ19" t="str">
        <v>68330 - Curb, Gutter, &amp; Drainage</v>
      </c>
      <c r="MR19" t="str">
        <v>68399 - Capital-contra-cities</v>
      </c>
      <c r="MS19" t="str">
        <v>68410 - Furniture &amp; Equipment</v>
      </c>
      <c r="MT19" t="str">
        <v>68414 - Office Equipment</v>
      </c>
      <c r="MU19" t="str">
        <v>68415 - Equipment, Fixed Assets</v>
      </c>
      <c r="MV19" t="str">
        <v>68416 - Medical Equipment</v>
      </c>
      <c r="MW19" t="str">
        <v>68417 - Telephone Equipment</v>
      </c>
      <c r="MX19" t="str">
        <v>68418 - General Equipment</v>
      </c>
      <c r="MY19" t="str">
        <v>68419 - Laundry Equipment</v>
      </c>
      <c r="MZ19" t="str">
        <v>68520 - Telecommunication Equipment</v>
      </c>
      <c r="NA19" t="str">
        <v>68530 - Law Library Books (Complete Se</v>
      </c>
      <c r="NB19" t="str">
        <v>68610 - Special Equipment Maintenance</v>
      </c>
      <c r="NC19" t="str">
        <v>68615 - Road Construction Equipment</v>
      </c>
      <c r="ND19" t="str">
        <v>68616 - Laboratory Equipment</v>
      </c>
      <c r="NE19" t="str">
        <v>68620 - Vehicles</v>
      </c>
      <c r="NF19" t="str">
        <v>68621 - Electric Vehicles</v>
      </c>
      <c r="NG19" t="str">
        <v>68625 - Trucks</v>
      </c>
      <c r="NH19" t="str">
        <v>68630 - Computer Hardware</v>
      </c>
      <c r="NI19" t="str">
        <v>68639 - Software - Other Exp</v>
      </c>
      <c r="NJ19" t="str">
        <v>68640 - Computer Software over $10000</v>
      </c>
      <c r="NK19" t="str">
        <v>68641 - Software Dev, Imp, Cons Fees</v>
      </c>
      <c r="NL19" t="str">
        <v>68642 - Leases NonCapitalized F196 only</v>
      </c>
      <c r="NM19" t="str">
        <v>68643 - Capital Leases</v>
      </c>
      <c r="NN19" t="str">
        <v>68708 - Property - Traffic Signs</v>
      </c>
      <c r="NO19" t="str">
        <v>68713 - Property - Kitchen Equipment</v>
      </c>
      <c r="NP19" t="str">
        <v>68801 - Flooring Updates</v>
      </c>
      <c r="NQ19" t="str">
        <v>68803 - FM-Electrical</v>
      </c>
      <c r="NR19" t="str">
        <v>68806 - FM-Energy Management system</v>
      </c>
      <c r="NS19" t="str">
        <v>68809 - FM-Environmental Remediation</v>
      </c>
      <c r="NT19" t="str">
        <v>68812 - FM-Fire Alarm&amp; Smoke Detectors</v>
      </c>
      <c r="NU19" t="str">
        <v>68815 - FM-HVAC Repair</v>
      </c>
      <c r="NV19" t="str">
        <v>68818 - FM-Minor building alterations</v>
      </c>
      <c r="NW19" t="str">
        <v>68821 - FM-Painting</v>
      </c>
      <c r="NX19" t="str">
        <v>68824 - FM-Parking Program</v>
      </c>
      <c r="NY19" t="str">
        <v>68827 - FM_Plumbing</v>
      </c>
      <c r="NZ19" t="str">
        <v>68830 - FM-Roofing</v>
      </c>
      <c r="OA19" t="str">
        <v>68833 - Telcom</v>
      </c>
      <c r="OB19" t="str">
        <v>68836 - FM-Waterproofing</v>
      </c>
      <c r="OC19" t="str">
        <v>68839 - FM-Windows</v>
      </c>
      <c r="OD19" t="str">
        <v>68842 - FM-Landscaping</v>
      </c>
      <c r="OE19" t="str">
        <v>68845 - FM-ADA Improvements</v>
      </c>
      <c r="OF19" t="str">
        <v>68851 - FM-Lighting</v>
      </c>
      <c r="OG19" t="str">
        <v>68871 - FM-Other Facility Expense</v>
      </c>
      <c r="OH19" t="str">
        <v>68950 - Depreciation</v>
      </c>
      <c r="OI19" t="str">
        <v xml:space="preserve">68951 - Amortization </v>
      </c>
      <c r="OJ19" t="str">
        <v>68955 - Depreciation Adjustment - FA</v>
      </c>
      <c r="OK19" t="str">
        <v>68960 - Gain/Loss - NBV - FA</v>
      </c>
      <c r="OL19" t="str">
        <v>68961 - Cost of Removal Gain/Loss</v>
      </c>
      <c r="OM19" t="str">
        <v>69305 - Retiree-Health</v>
      </c>
      <c r="ON19" t="str">
        <v>69310 - W. Comp. Admin. Fee Expenses</v>
      </c>
      <c r="OO19" t="str">
        <v>69315 - Prescriptions</v>
      </c>
      <c r="OP19" t="str">
        <v>69320 - Administrative Fees-INS TRUST</v>
      </c>
      <c r="OQ19" t="str">
        <v>69325 - Trust - Section 125 Flex Claims</v>
      </c>
      <c r="OR19" t="str">
        <v>69330 - Trust - Optumhealth Bank</v>
      </c>
      <c r="OS19" t="str">
        <v>69335 - Trust - Miscellaneous Expenses</v>
      </c>
      <c r="OT19" t="str">
        <v>69340 - North Texas Alliance</v>
      </c>
      <c r="OU19" t="str">
        <v>69345 - Trust - Texas Health Choice</v>
      </c>
      <c r="OV19" t="str">
        <v>69350 - Trust - Safeguard Dental</v>
      </c>
      <c r="OW19" t="str">
        <v>69355 - Trust-Mental Health Network services</v>
      </c>
      <c r="OX19" t="str">
        <v>69360 - Trust - Refunds Medical Payments</v>
      </c>
      <c r="OY19" t="str">
        <v>69365 - Affordalbe Care ACT</v>
      </c>
      <c r="OZ19" t="str">
        <v>69370 - Special &amp; Trust Disbursements</v>
      </c>
      <c r="PA19" t="str">
        <v>69375 - ISF-Workers Comp Expenses</v>
      </c>
    </row>
    <row r="20" spans="1:417" x14ac:dyDescent="0.25">
      <c r="A20" t="str" cm="1">
        <f t="array" ref="A20:PA20">TRANSPOSE(_xlfn._xlws.SORT(_xlfn._xlws.FILTER(TableAccount[Account List],ISNUMBER(SEARCH(Travel!AA21,TableAccount[Account List])))))</f>
        <v>61010 - Salaries - Official</v>
      </c>
      <c r="B20" t="str">
        <v>61011 - District Court Judges(Tex. Govt. Code Sec. 659.012(a)(1))</v>
      </c>
      <c r="C20" t="str">
        <v>61012 - Court of Appeals Justices(Tex. Govt. Code Sec. 659.012(a)(2))</v>
      </c>
      <c r="D20" t="str">
        <v>61013 - Supreme Court Justices &amp; Court of Criminal Appeals Judges(Tex. Govt. Code Sec. 659.012(a)(3))</v>
      </c>
      <c r="E20" t="str">
        <v>61014 - County Court at Law Judges (Tex. Govt. Code Sec. 25.0005)</v>
      </c>
      <c r="F20" t="str">
        <v>61015 - Probate Court Judges(Tex. Govt. Code Sec. 25.0023)</v>
      </c>
      <c r="G20" t="str">
        <v>61016 - Appointed Directors</v>
      </c>
      <c r="H20" t="str">
        <v>61020 - Salaries - Assistant</v>
      </c>
      <c r="I20" t="str">
        <v>61025 - Supplemental Pay</v>
      </c>
      <c r="J20" t="str">
        <v>61030 - Salaries - Court Coordinators</v>
      </c>
      <c r="K20" t="str">
        <v>61040 - Salaries - Court Reporters</v>
      </c>
      <c r="L20" t="str">
        <v>61050 - Salaries - Overtime</v>
      </c>
      <c r="M20" t="str">
        <v>61060 - Salaries - Extra Help</v>
      </c>
      <c r="N20" t="str">
        <v>61061 - Salaries - Part-time Regular</v>
      </c>
      <c r="O20" t="str">
        <v>61062 - Salaries - Part-time Temporary</v>
      </c>
      <c r="P20" t="str">
        <v>61070 - Automobile Allowance</v>
      </c>
      <c r="Q20" t="str">
        <v>61080 - Mileage Reimbursement</v>
      </c>
      <c r="R20" t="str">
        <v>61090 - Salary Lag Account</v>
      </c>
      <c r="S20" t="str">
        <v>61110 - Social Security</v>
      </c>
      <c r="T20" t="str">
        <v>61111 - FICA_A01111</v>
      </c>
      <c r="U20" t="str">
        <v>61112 - Medicare_A01112</v>
      </c>
      <c r="V20" t="str">
        <v>61113 - PARS</v>
      </c>
      <c r="W20" t="str">
        <v>61120 - Sick Leave Payoff</v>
      </c>
      <c r="X20" t="str">
        <v>61140 - Insurance -Employer</v>
      </c>
      <c r="Y20" t="str">
        <v>61150 - Fringe Benefits Retirement-Employer</v>
      </c>
      <c r="Z20" t="str">
        <v>61160 - Unemployment Insurance</v>
      </c>
      <c r="AA20" t="str">
        <v>61190 - Workers Compensation- County</v>
      </c>
      <c r="AB20" t="str">
        <v>62001 - Operating - Budget Only</v>
      </c>
      <c r="AC20" t="str">
        <v>62010 - Advertising</v>
      </c>
      <c r="AD20" t="str">
        <v>62011 - Classified Advertising</v>
      </c>
      <c r="AE20" t="str">
        <v>62012 - Advertisement for Bids</v>
      </c>
      <c r="AF20" t="str">
        <v>62013 - Legal Notices</v>
      </c>
      <c r="AG20" t="str">
        <v>62014 - Other</v>
      </c>
      <c r="AH20" t="str">
        <v>62015 - Forfeiture Disbursements</v>
      </c>
      <c r="AI20" t="str">
        <v>62021 - Truck  Rental</v>
      </c>
      <c r="AJ20" t="str">
        <v>62022 - Equipment Rental</v>
      </c>
      <c r="AK20" t="str">
        <v>62023 - Building Rental</v>
      </c>
      <c r="AL20" t="str">
        <v>62024 - Other  Rental</v>
      </c>
      <c r="AM20" t="str">
        <v>62025 - Voting Machine Rental</v>
      </c>
      <c r="AN20" t="str">
        <v>62026 - Business Travel</v>
      </c>
      <c r="AO20" t="str">
        <v>62027 - Conference Travel</v>
      </c>
      <c r="AP20" t="str">
        <v>62028 - Legislative Travel</v>
      </c>
      <c r="AQ20" t="str">
        <v>62029 - Recruiting Travel</v>
      </c>
      <c r="AR20" t="str">
        <v>62030 - Administrative Expense</v>
      </c>
      <c r="AS20" t="str">
        <v>62031 - Administrative Expense Contra</v>
      </c>
      <c r="AT20" t="str">
        <v>62035 - Late Fees/Finance Charges</v>
      </c>
      <c r="AU20" t="str">
        <v>62036 - Day Treatment Program</v>
      </c>
      <c r="AV20" t="str">
        <v>62037 - Electronic Monitoring</v>
      </c>
      <c r="AW20" t="str">
        <v>62038 - Juvenile Groceries</v>
      </c>
      <c r="AX20" t="str">
        <v>62039 - Emergency Foster Care</v>
      </c>
      <c r="AY20" t="str">
        <v>62040 - Emergency Food Assistance</v>
      </c>
      <c r="AZ20" t="str">
        <v>62041 - Emergency Medical Assistance</v>
      </c>
      <c r="BA20" t="str">
        <v>62042 - School/Recreation Expense</v>
      </c>
      <c r="BB20" t="str">
        <v>62043 - Residential Placement</v>
      </c>
      <c r="BC20" t="str">
        <v>62044 - Medical Expenses</v>
      </c>
      <c r="BD20" t="str">
        <v>62050 - Conference/Staff Development Expense</v>
      </c>
      <c r="BE20" t="str">
        <v>62080 - Dues &amp; Subscriptions</v>
      </c>
      <c r="BF20" t="str">
        <v>62081 - Organizational Dues</v>
      </c>
      <c r="BG20" t="str">
        <v>62082 - Subscriptions</v>
      </c>
      <c r="BH20" t="str">
        <v>62083 - Refunds</v>
      </c>
      <c r="BI20" t="str">
        <v>62084 - Reporting Vital Statistics</v>
      </c>
      <c r="BJ20" t="str">
        <v>62090 - Property Less than $5000</v>
      </c>
      <c r="BK20" t="str">
        <v>62093 - Computer Hardware less than $5000</v>
      </c>
      <c r="BL20" t="str">
        <v>62094 - Software as a service</v>
      </c>
      <c r="BM20" t="str">
        <v>62095 - Computer Software</v>
      </c>
      <c r="BN20" t="str">
        <v>62097 - Radios less than $5000 (8/30/01)</v>
      </c>
      <c r="BO20" t="str">
        <v>62098 - Weapons - Guns, Rifles</v>
      </c>
      <c r="BP20" t="str">
        <v>62125 - Questioned Cost Reimbursement</v>
      </c>
      <c r="BQ20" t="str">
        <v>62136 - Court Appointed Interpreter</v>
      </c>
      <c r="BR20" t="str">
        <v>62140 - Transportation Assistance</v>
      </c>
      <c r="BS20" t="str">
        <v>62150 - License &amp; Permit Fees</v>
      </c>
      <c r="BT20" t="str">
        <v>62151 - Rental Assistance- Emergency</v>
      </c>
      <c r="BU20" t="str">
        <v>62152 - Rental Assistance - Long Term</v>
      </c>
      <c r="BV20" t="str">
        <v>62153 - Rental Assistance - Client ERAP</v>
      </c>
      <c r="BW20" t="str">
        <v>62154 - Furnishings Assistance</v>
      </c>
      <c r="BX20" t="str">
        <v>62155 - Juror Housing &amp; Meals</v>
      </c>
      <c r="BY20" t="str">
        <v>62156 - Notary /Bonds Fees</v>
      </c>
      <c r="BZ20" t="str">
        <v>62157 - Rental Assistance - Portability Vouchers</v>
      </c>
      <c r="CA20" t="str">
        <v>62160 - Office Supplies</v>
      </c>
      <c r="CB20" t="str">
        <v>62170 - Postage</v>
      </c>
      <c r="CC20" t="str">
        <v>62175 - Printing / Imaging Expense</v>
      </c>
      <c r="CD20" t="str">
        <v>62179 - Water/Sewer/Garbage</v>
      </c>
      <c r="CE20" t="str">
        <v>62180 - Emergency Assistance</v>
      </c>
      <c r="CF20" t="str">
        <v>62181 - Utilities Assistance - Elderly</v>
      </c>
      <c r="CG20" t="str">
        <v>62182 - Utilities Assistance - Emergency</v>
      </c>
      <c r="CH20" t="str">
        <v>62183 - Utilities Assistance - Co Payment</v>
      </c>
      <c r="CI20" t="str">
        <v>62184 - Utilities Assistance - Mortgage</v>
      </c>
      <c r="CJ20" t="str">
        <v>62185 - Utitlities Assitance - ERAP Client</v>
      </c>
      <c r="CK20" t="str">
        <v>62186 - Utilities Assistance</v>
      </c>
      <c r="CL20" t="str">
        <v>62187 - Utilities</v>
      </c>
      <c r="CM20" t="str">
        <v>62188 - Print Shop Expenses</v>
      </c>
      <c r="CN20" t="str">
        <v>62189 - Publications</v>
      </c>
      <c r="CO20" t="str">
        <v>62190 - Testing Expense</v>
      </c>
      <c r="CP20" t="str">
        <v>62191 - Mortgage Assistance</v>
      </c>
      <c r="CQ20" t="str">
        <v>62192 - Transportation Assistance</v>
      </c>
      <c r="CR20" t="str">
        <v>62195 - Other Miscellaneous</v>
      </c>
      <c r="CS20" t="str">
        <v>62200 - Engineering</v>
      </c>
      <c r="CT20" t="str">
        <v>62210 - Shipping &amp; Handing (Freight)</v>
      </c>
      <c r="CU20" t="str">
        <v>62211 - Telephones</v>
      </c>
      <c r="CV20" t="str">
        <v>62212 - Cellular Phones</v>
      </c>
      <c r="CW20" t="str">
        <v>62213 - Pagers</v>
      </c>
      <c r="CX20" t="str">
        <v>62214 - Internet Access</v>
      </c>
      <c r="CY20" t="str">
        <v>62215 - Telecom maintenance and repair</v>
      </c>
      <c r="CZ20" t="str">
        <v>62216 - Telecom contracts</v>
      </c>
      <c r="DA20" t="str">
        <v>62217 - Telecommunications</v>
      </c>
      <c r="DB20" t="str">
        <v>62218 - Telephone Reimbursement</v>
      </c>
      <c r="DC20" t="str">
        <v>62219 - Long Distance</v>
      </c>
      <c r="DD20" t="str">
        <v>62221 - Financial &amp; Audit</v>
      </c>
      <c r="DE20" t="str">
        <v>62222 - Sign Painting &amp; Lettering</v>
      </c>
      <c r="DF20" t="str">
        <v>62223 - Medical Services</v>
      </c>
      <c r="DG20" t="str">
        <v>62225 - Other Professional Fees</v>
      </c>
      <c r="DH20" t="str">
        <v>62226 - Professional Fees - Sub-Recipients</v>
      </c>
      <c r="DI20" t="str">
        <v>62227 - Collection Fees - Linebarger</v>
      </c>
      <c r="DJ20" t="str">
        <v>62228 - Judical Region - Local Issue</v>
      </c>
      <c r="DK20" t="str">
        <v>62229 - Contra - Reimbursement from Ci</v>
      </c>
      <c r="DL20" t="str">
        <v>62235 - DDA - Spendable Balance</v>
      </c>
      <c r="DM20" t="str">
        <v>62240 - Incentives- Participants</v>
      </c>
      <c r="DN20" t="str">
        <v>62250 - Incentives- Grants</v>
      </c>
      <c r="DO20" t="str">
        <v>62254 - Lumber</v>
      </c>
      <c r="DP20" t="str">
        <v>62255 - Steel &amp; Iron</v>
      </c>
      <c r="DQ20" t="str">
        <v>62256 - Concrete Pipes</v>
      </c>
      <c r="DR20" t="str">
        <v>62257 - Sand</v>
      </c>
      <c r="DS20" t="str">
        <v>62258 - Chat</v>
      </c>
      <c r="DT20" t="str">
        <v>62259 - Liquid Asphalt</v>
      </c>
      <c r="DU20" t="str">
        <v>62260 - Asphalt Plant Mix</v>
      </c>
      <c r="DV20" t="str">
        <v>62261 - Cement Slurry</v>
      </c>
      <c r="DW20" t="str">
        <v>62262 - Road Gravel</v>
      </c>
      <c r="DX20" t="str">
        <v>62263 - Hazardous Waste Disposal</v>
      </c>
      <c r="DY20" t="str">
        <v>62264 - Waste Disposal</v>
      </c>
      <c r="DZ20" t="str">
        <v>62265 - Trash / Litter Removal</v>
      </c>
      <c r="EA20" t="str">
        <v>62266 - Cement Sacrete</v>
      </c>
      <c r="EB20" t="str">
        <v>62267 - Signage</v>
      </c>
      <c r="EC20" t="str">
        <v>62268 - Surety Bonds</v>
      </c>
      <c r="ED20" t="str">
        <v>62269 - Death/Burial Expense</v>
      </c>
      <c r="EE20" t="str">
        <v>62270 - Line Stabilizer</v>
      </c>
      <c r="EF20" t="str">
        <v>62271 - Delivery Service</v>
      </c>
      <c r="EG20" t="str">
        <v>62275 - Usage Equipment</v>
      </c>
      <c r="EH20" t="str">
        <v>62280 - Usage Materials/Burdened</v>
      </c>
      <c r="EI20" t="str">
        <v>62285 - Fuel</v>
      </c>
      <c r="EJ20" t="str">
        <v>62310 - Petit Jury</v>
      </c>
      <c r="EK20" t="str">
        <v>62320 - Grand Jury</v>
      </c>
      <c r="EL20" t="str">
        <v>62330 - Visiting Judges</v>
      </c>
      <c r="EM20" t="str">
        <v>62340 - Visiting Court Reporters</v>
      </c>
      <c r="EN20" t="str">
        <v>62350 - Election Workers</v>
      </c>
      <c r="EO20" t="str">
        <v>62351 - DCCCD  Fitness Center</v>
      </c>
      <c r="EP20" t="str">
        <v>62352 - Room &amp; Board</v>
      </c>
      <c r="EQ20" t="str">
        <v>62353 - Cable Television</v>
      </c>
      <c r="ER20" t="str">
        <v>62354 - Relocation Expense</v>
      </c>
      <c r="ES20" t="str">
        <v>62355 - Miscellaneous Reimbursables</v>
      </c>
      <c r="ET20" t="str">
        <v>62356 - Maintenance Contracts</v>
      </c>
      <c r="EU20" t="str">
        <v>62357 - CPS Contracts</v>
      </c>
      <c r="EV20" t="str">
        <v>62358 - General Liability</v>
      </c>
      <c r="EW20" t="str">
        <v>62359 - Property Insurance</v>
      </c>
      <c r="EX20" t="str">
        <v>62360 - Insurance</v>
      </c>
      <c r="EY20" t="str">
        <v>62361 - Data Processing Contract</v>
      </c>
      <c r="EZ20" t="str">
        <v>62362 - Workers Comp (Courtesy Patrol)</v>
      </c>
      <c r="FA20" t="str">
        <v>62363 - Fire Fighting</v>
      </c>
      <c r="FB20" t="str">
        <v>62364 - Claims Against County</v>
      </c>
      <c r="FC20" t="str">
        <v>62365 - Janitorial Service -Contractual</v>
      </c>
      <c r="FD20" t="str">
        <v>62366 - Records Management Contracts</v>
      </c>
      <c r="FE20" t="str">
        <v>62367 - Other Contractual Services</v>
      </c>
      <c r="FF20" t="str">
        <v>62368 - Water Improvements - CDBG</v>
      </c>
      <c r="FG20" t="str">
        <v>62369 - Streets/Sidewalks - CDBG</v>
      </c>
      <c r="FH20" t="str">
        <v>62370 - Housing Reconstruction - CDBG</v>
      </c>
      <c r="FI20" t="str">
        <v>62371 - Transfer to State</v>
      </c>
      <c r="FJ20" t="str">
        <v>62372 - Indirect Costs</v>
      </c>
      <c r="FK20" t="str">
        <v>62373 - EMS Service</v>
      </c>
      <c r="FL20" t="str">
        <v>62374 - Mental Health State Contracts</v>
      </c>
      <c r="FM20" t="str">
        <v>62375 - Blight Removal/Demolition - CDBG</v>
      </c>
      <c r="FN20" t="str">
        <v>62376 - Housing Construction - CDBG</v>
      </c>
      <c r="FO20" t="str">
        <v>62377 - Building Improvements - CDBG</v>
      </c>
      <c r="FP20" t="str">
        <v>62378 - Sewer Improvements - CDBG</v>
      </c>
      <c r="FQ20" t="str">
        <v>62379 - Code Adminisstrator - CDBF</v>
      </c>
      <c r="FR20" t="str">
        <v>62405 - Tuition Reimbursement</v>
      </c>
      <c r="FS20" t="str">
        <v>62410 - Substitute Court Reporters</v>
      </c>
      <c r="FT20" t="str">
        <v>62430 - Consulting Fees</v>
      </c>
      <c r="FU20" t="str">
        <v>62440 - Classroom Training</v>
      </c>
      <c r="FV20" t="str">
        <v>62460 - Training Fees</v>
      </c>
      <c r="FW20" t="str">
        <v>62462 - Registration Fees - Training</v>
      </c>
      <c r="FX20" t="str">
        <v>62465 - Court Appointed Masters/Refere</v>
      </c>
      <c r="FY20" t="str">
        <v>62470 - Court Appted Atty - Other allowable Exp District Court</v>
      </c>
      <c r="FZ20" t="str">
        <v>62471 - Court Appted Atty - Other allowable Exp County Court</v>
      </c>
      <c r="GA20" t="str">
        <v>62472 - Court Appted Atty - Other allowable Exp Appeals</v>
      </c>
      <c r="GB20" t="str">
        <v>62473 - Court Appted Atty - Misdemeanor</v>
      </c>
      <c r="GC20" t="str">
        <v>62474 - Court Appted Atty - County Court Appeal</v>
      </c>
      <c r="GD20" t="str">
        <v>62475 - Court Appted Atty - Felony</v>
      </c>
      <c r="GE20" t="str">
        <v>62476 - Court Appted Atty - Captial Murder</v>
      </c>
      <c r="GF20" t="str">
        <v>62477 - Court Appted Atty - Writs</v>
      </c>
      <c r="GG20" t="str">
        <v>62478 - Court Appted Atty - Investigator</v>
      </c>
      <c r="GH20" t="str">
        <v>62479 - Court Appted Atty -Child Welfare</v>
      </c>
      <c r="GI20" t="str">
        <v>62480 - Court Appted Atty - Delinquency</v>
      </c>
      <c r="GJ20" t="str">
        <v>62481 - Court Appointed Atty. -   Death Penalty</v>
      </c>
      <c r="GK20" t="str">
        <v>62482 - Court Appted Atty - No Charges</v>
      </c>
      <c r="GL20" t="str">
        <v>62483 - Court Appted Atty - District Court Appeal</v>
      </c>
      <c r="GM20" t="str">
        <v>62484 - Courty Appted Atty - Other allowable Exp Capital</v>
      </c>
      <c r="GN20" t="str">
        <v>62485 - Ct. Appt. Ad-Iitem Full Guardianship</v>
      </c>
      <c r="GO20" t="str">
        <v>62486 - Court Appointed Advocates</v>
      </c>
      <c r="GP20" t="str">
        <v>62488 - Trial Expense Other Court Costs</v>
      </c>
      <c r="GQ20" t="str">
        <v>62491 - Transcripts of Proceedings</v>
      </c>
      <c r="GR20" t="str">
        <v>62492 - Mediators</v>
      </c>
      <c r="GS20" t="str">
        <v>62493 - Witness Fees</v>
      </c>
      <c r="GT20" t="str">
        <v>62494 - Expenses -Visiting Judges &amp; CT Reporters</v>
      </c>
      <c r="GU20" t="str">
        <v>62495 - Attorney Pro Tem</v>
      </c>
      <c r="GV20" t="str">
        <v>62496 - Appraisal District Share</v>
      </c>
      <c r="GW20" t="str">
        <v>62497 - Expert Testimony - Non PSYCH</v>
      </c>
      <c r="GX20" t="str">
        <v>62498 - Expert Testimony - Psych</v>
      </c>
      <c r="GY20" t="str">
        <v>62499 - Expert Testimony - Non Psych Capital</v>
      </c>
      <c r="GZ20" t="str">
        <v>62500 - Expert Testimony - PD</v>
      </c>
      <c r="HA20" t="str">
        <v>62501 - Expert Testimony - Psych Capital</v>
      </c>
      <c r="HB20" t="str">
        <v>62502 - Capital Public Defender Expert Witness</v>
      </c>
      <c r="HC20" t="str">
        <v>62505 - Investigator - Capital</v>
      </c>
      <c r="HD20" t="str">
        <v>62510 - Ammunition/Explosives</v>
      </c>
      <c r="HE20" t="str">
        <v>62520 - Crime Scene Supplies</v>
      </c>
      <c r="HF20" t="str">
        <v>62530 - Law Enforcement Badges</v>
      </c>
      <c r="HG20" t="str">
        <v>62535 - Bulletproof Vests</v>
      </c>
      <c r="HH20" t="str">
        <v>62540 - Groceries</v>
      </c>
      <c r="HI20" t="str">
        <v>62543 - Vehicles Insurance</v>
      </c>
      <c r="HJ20" t="str">
        <v>62544 - Other</v>
      </c>
      <c r="HK20" t="str">
        <v>62545 - Household Utensils</v>
      </c>
      <c r="HL20" t="str">
        <v>62550 - Kitchen Supplies</v>
      </c>
      <c r="HM20" t="str">
        <v>62555 - Detention Supplies</v>
      </c>
      <c r="HN20" t="str">
        <v>62556 - Personal Care Toiletries</v>
      </c>
      <c r="HO20" t="str">
        <v>62560 - Land-Open Spaces and PW</v>
      </c>
      <c r="HP20" t="str">
        <v>62565 - Citi Lead Projects - Public Wks</v>
      </c>
      <c r="HQ20" t="str">
        <v>62567 - Professional Services</v>
      </c>
      <c r="HR20" t="str">
        <v>62568 - R O W</v>
      </c>
      <c r="HS20" t="str">
        <v>62569 - Land Improvment- Highways and Streets</v>
      </c>
      <c r="HT20" t="str">
        <v>62570 - Construction</v>
      </c>
      <c r="HU20" t="str">
        <v>62571 - Special Commissioners</v>
      </c>
      <c r="HV20" t="str">
        <v>62575 - Clothing  &amp;  Bedding</v>
      </c>
      <c r="HW20" t="str">
        <v>62580 - Reserve Deputy Bond</v>
      </c>
      <c r="HX20" t="str">
        <v>62585 - Informant Fees</v>
      </c>
      <c r="HY20" t="str">
        <v>62590 - County Auto Maintenance</v>
      </c>
      <c r="HZ20" t="str">
        <v>62595 - Vehicle Emissions Repairs</v>
      </c>
      <c r="IA20" t="str">
        <v>62610 - Auto Parts &amp; Supplies</v>
      </c>
      <c r="IB20" t="str">
        <v>62620 - Towing / Road Service</v>
      </c>
      <c r="IC20" t="str">
        <v>62630 - Radio Parts &amp; Supplies</v>
      </c>
      <c r="ID20" t="str">
        <v>62635 - Materials and Supplies</v>
      </c>
      <c r="IE20" t="str">
        <v>62640 - Maintenance/Labor on Building/Office Equipment</v>
      </c>
      <c r="IF20" t="str">
        <v>62650 - Special Equipment Maintenance</v>
      </c>
      <c r="IG20" t="str">
        <v>62660 - Computer Maintenance (Non Contractual)</v>
      </c>
      <c r="IH20" t="str">
        <v>62670 - Maintenance</v>
      </c>
      <c r="II20" t="str">
        <v>62680 - Building Material</v>
      </c>
      <c r="IJ20" t="str">
        <v>62690 - Hardware &amp; Electrical Supplies</v>
      </c>
      <c r="IK20" t="str">
        <v>62710 - Plumbing Supplies</v>
      </c>
      <c r="IL20" t="str">
        <v>62720 - Janitorial Supplies</v>
      </c>
      <c r="IM20" t="str">
        <v>62730 - Small Tools</v>
      </c>
      <c r="IN20" t="str">
        <v>62740 - Painting Supplies</v>
      </c>
      <c r="IO20" t="str">
        <v>62750 - Welding Supplies</v>
      </c>
      <c r="IP20" t="str">
        <v>62760 - Ground Maintenance</v>
      </c>
      <c r="IQ20" t="str">
        <v>62770 - Extermination/Fumigation</v>
      </c>
      <c r="IR20" t="str">
        <v>62810 - Groceries-Other</v>
      </c>
      <c r="IS20" t="str">
        <v>62815 - Jury Room Supplies</v>
      </c>
      <c r="IT20" t="str">
        <v>62818 - FM-Minor Building Alterations</v>
      </c>
      <c r="IU20" t="str">
        <v>62820 - Agricultural Supplies</v>
      </c>
      <c r="IV20" t="str">
        <v>62825 - Animal &amp; Livestock Feed &amp; Supplies</v>
      </c>
      <c r="IW20" t="str">
        <v>62830 - Animal Disposal</v>
      </c>
      <c r="IX20" t="str">
        <v>62835 - Autopsy Supplies</v>
      </c>
      <c r="IY20" t="str">
        <v>62840 - Laboratory Supplies</v>
      </c>
      <c r="IZ20" t="str">
        <v>62845 - Chemicals</v>
      </c>
      <c r="JA20" t="str">
        <v>62846 - Cylinder Gases</v>
      </c>
      <c r="JB20" t="str">
        <v>62847 - Drafting /Survey Supplies</v>
      </c>
      <c r="JC20" t="str">
        <v>62860 - FM-ADA Improvements</v>
      </c>
      <c r="JD20" t="str">
        <v>62861 - FM-Flooring updates</v>
      </c>
      <c r="JE20" t="str">
        <v>62862 - FM-Environmental Remediation</v>
      </c>
      <c r="JF20" t="str">
        <v>62863 - FM-HVAC Repair</v>
      </c>
      <c r="JG20" t="str">
        <v>62864 - FM-Minor Building Alterations</v>
      </c>
      <c r="JH20" t="str">
        <v>62865 - FM-Landscaping</v>
      </c>
      <c r="JI20" t="str">
        <v>62866 - FM-ADA Improvements</v>
      </c>
      <c r="JJ20" t="str">
        <v>62867 - FM-Lighting</v>
      </c>
      <c r="JK20" t="str">
        <v>62868 - FM-Other Facility Expense</v>
      </c>
      <c r="JL20" t="str">
        <v>62869 - FM-Fire Alarm&amp; Smoke Detectors</v>
      </c>
      <c r="JM20" t="str">
        <v>62871 - FM-Other Facility Expense</v>
      </c>
      <c r="JN20" t="str">
        <v>62872 - FM-Parking Program</v>
      </c>
      <c r="JO20" t="str">
        <v>62873 - FM-Emergency Management System</v>
      </c>
      <c r="JP20" t="str">
        <v>62874 - FM-Electrical</v>
      </c>
      <c r="JQ20" t="str">
        <v>62875 - FM-Plumbing</v>
      </c>
      <c r="JR20" t="str">
        <v>62876 - FM-Elevators</v>
      </c>
      <c r="JS20" t="str">
        <v>62880 - Election Supplies</v>
      </c>
      <c r="JT20" t="str">
        <v>62890 - Voting Machine Supplies</v>
      </c>
      <c r="JU20" t="str">
        <v>62910 - Voting Machine Transportation</v>
      </c>
      <c r="JV20" t="str">
        <v>62920 - Drug &amp; Medical Supplies</v>
      </c>
      <c r="JW20" t="str">
        <v>62930 - Photo Supplies</v>
      </c>
      <c r="JX20" t="str">
        <v>62935 - Two-Way Radios</v>
      </c>
      <c r="JY20" t="str">
        <v>62940 - Laundry &amp; Cleaning Supplies</v>
      </c>
      <c r="JZ20" t="str">
        <v>62950 - Books &amp; Supplements</v>
      </c>
      <c r="KA20" t="str">
        <v>62960 - Training Supplies</v>
      </c>
      <c r="KB20" t="str">
        <v>62970 - Uniforms</v>
      </c>
      <c r="KC20" t="str">
        <v>62975 - Payment Old Cancelled Warrants</v>
      </c>
      <c r="KD20" t="str">
        <v>62980 - Auto Expense - Incidental</v>
      </c>
      <c r="KE20" t="str">
        <v>62990 - Special Allocation - Welfare Dept.</v>
      </c>
      <c r="KF20" t="str">
        <v>62995 - Lease Expenses</v>
      </c>
      <c r="KG20" t="str">
        <v>63101 - GT6112-Substitute Teacher Salaries</v>
      </c>
      <c r="KH20" t="str">
        <v>63102 - GT6119-Teachers and Other Prof</v>
      </c>
      <c r="KI20" t="str">
        <v>63103 - GT6121-Extra Duty Pay /Overtime</v>
      </c>
      <c r="KJ20" t="str">
        <v>63104 - GT6129-Support Salaries</v>
      </c>
      <c r="KK20" t="str">
        <v>63105 - GT6141-Social Security / Medic</v>
      </c>
      <c r="KL20" t="str">
        <v>63106 - GT6142-Group Health and Life I</v>
      </c>
      <c r="KM20" t="str">
        <v>63107 - GT6143-Workers Compensation</v>
      </c>
      <c r="KN20" t="str">
        <v>63108 - GT6145-Unemployment Compensation</v>
      </c>
      <c r="KO20" t="str">
        <v>63109 - GT6146-Teacher Retirement / TR</v>
      </c>
      <c r="KP20" t="str">
        <v>63110 - GT6200-No Description</v>
      </c>
      <c r="KQ20" t="str">
        <v>63111 - GT6211-Legal Services</v>
      </c>
      <c r="KR20" t="str">
        <v>63112 - GT6212-Audit Services</v>
      </c>
      <c r="KS20" t="str">
        <v>63113 - GT6239-Education Service Center</v>
      </c>
      <c r="KT20" t="str">
        <v>63114 - GT6249-Maintenance and Repair</v>
      </c>
      <c r="KU20" t="str">
        <v>63115 - GT6259-Utilities</v>
      </c>
      <c r="KV20" t="str">
        <v>63116 - GT6269-Rentals - Operating Lea</v>
      </c>
      <c r="KW20" t="str">
        <v>63117 - GT6299-No Description</v>
      </c>
      <c r="KX20" t="str">
        <v>63118 - GT6319-Supplies for Maintenanc</v>
      </c>
      <c r="KY20" t="str">
        <v>63119 - GT6321-Textbooks</v>
      </c>
      <c r="KZ20" t="str">
        <v>63120 - GT6329-No Description</v>
      </c>
      <c r="LA20" t="str">
        <v>63121 - GT6339-Testing Materials</v>
      </c>
      <c r="LB20" t="str">
        <v>63122 - GT6399-Supplies and Materials</v>
      </c>
      <c r="LC20" t="str">
        <v>63123 - GT6411-Employee Travel</v>
      </c>
      <c r="LD20" t="str">
        <v>63124 - GT6429-Insurance Cost</v>
      </c>
      <c r="LE20" t="str">
        <v>63125 - GT6494-No Description</v>
      </c>
      <c r="LF20" t="str">
        <v>63126 - GT6499-Fees, Dues and Other Ex</v>
      </c>
      <c r="LG20" t="str">
        <v>67520 - Interest Payment</v>
      </c>
      <c r="LH20" t="str">
        <v>67525 - Premium &amp; Discount Amortization - Debt</v>
      </c>
      <c r="LI20" t="str">
        <v>67530 - Principal Payment</v>
      </c>
      <c r="LJ20" t="str">
        <v>67532 - Debt Issuance Costs</v>
      </c>
      <c r="LK20" t="str">
        <v>67535 - Deferred Debt Issuance Amortization</v>
      </c>
      <c r="LL20" t="str">
        <v>68001 - Property - Budget Only</v>
      </c>
      <c r="LM20" t="str">
        <v>68010 - Engineering &amp; Design ( Other than CMAQ)</v>
      </c>
      <c r="LN20" t="str">
        <v>68011 - Capital Outlay Other</v>
      </c>
      <c r="LO20" t="str">
        <v>68020 - Professional/Consultant Fees</v>
      </c>
      <c r="LP20" t="str">
        <v>68050 - Administrative Costs- Property</v>
      </c>
      <c r="LQ20" t="str">
        <v>68110 - Land - DO NOT USE</v>
      </c>
      <c r="LR20" t="str">
        <v>68111 - Land-NEW</v>
      </c>
      <c r="LS20" t="str">
        <v>68115 - Land Improvements</v>
      </c>
      <c r="LT20" t="str">
        <v>68116 - Land Improvements-NEW</v>
      </c>
      <c r="LU20" t="str">
        <v>68120 - Buildings</v>
      </c>
      <c r="LV20" t="str">
        <v>68121 - Building Reno - 20 year</v>
      </c>
      <c r="LW20" t="str">
        <v>68130 - Building Improvements</v>
      </c>
      <c r="LX20" t="str">
        <v>68131 - Tenant Build Out - Leasehold</v>
      </c>
      <c r="LY20" t="str">
        <v>68132 - Major Elevator Improvements</v>
      </c>
      <c r="LZ20" t="str">
        <v>68136 - Capx Temp Buildings</v>
      </c>
      <c r="MA20" t="str">
        <v>68141 - R-O-W - Land</v>
      </c>
      <c r="MB20" t="str">
        <v>68144 - R-O-W - Appraisers Fees</v>
      </c>
      <c r="MC20" t="str">
        <v>68147 - R-O-W - Title Expense</v>
      </c>
      <c r="MD20" t="str">
        <v>68149 - R-O-W - Sole Expense of State</v>
      </c>
      <c r="ME20" t="str">
        <v>68180 - Property Inspection</v>
      </c>
      <c r="MF20" t="str">
        <v>68185 - Archeological Survey</v>
      </c>
      <c r="MG20" t="str">
        <v>68190 - Architects Fees</v>
      </c>
      <c r="MH20" t="str">
        <v>68210 - Construction in Progress_A08210</v>
      </c>
      <c r="MI20" t="str">
        <v>68293 - Computer Hardware - Non capital outlay</v>
      </c>
      <c r="MJ20" t="str">
        <v>68294 - Computer Software As A Service - Not capitallized</v>
      </c>
      <c r="MK20" t="str">
        <v>68295 - Software Purchase - Non CAP</v>
      </c>
      <c r="ML20" t="str">
        <v>68311 - Roads</v>
      </c>
      <c r="MM20" t="str">
        <v>68312 - Bridges</v>
      </c>
      <c r="MN20" t="str">
        <v>68314 - Quality Control - Roads &amp; Bridge</v>
      </c>
      <c r="MO20" t="str">
        <v>68318 - Capital exp-cities</v>
      </c>
      <c r="MP20" t="str">
        <v>68319 - Capital - Contra (Reimbursement from Cities</v>
      </c>
      <c r="MQ20" t="str">
        <v>68330 - Curb, Gutter, &amp; Drainage</v>
      </c>
      <c r="MR20" t="str">
        <v>68399 - Capital-contra-cities</v>
      </c>
      <c r="MS20" t="str">
        <v>68410 - Furniture &amp; Equipment</v>
      </c>
      <c r="MT20" t="str">
        <v>68414 - Office Equipment</v>
      </c>
      <c r="MU20" t="str">
        <v>68415 - Equipment, Fixed Assets</v>
      </c>
      <c r="MV20" t="str">
        <v>68416 - Medical Equipment</v>
      </c>
      <c r="MW20" t="str">
        <v>68417 - Telephone Equipment</v>
      </c>
      <c r="MX20" t="str">
        <v>68418 - General Equipment</v>
      </c>
      <c r="MY20" t="str">
        <v>68419 - Laundry Equipment</v>
      </c>
      <c r="MZ20" t="str">
        <v>68520 - Telecommunication Equipment</v>
      </c>
      <c r="NA20" t="str">
        <v>68530 - Law Library Books (Complete Se</v>
      </c>
      <c r="NB20" t="str">
        <v>68610 - Special Equipment Maintenance</v>
      </c>
      <c r="NC20" t="str">
        <v>68615 - Road Construction Equipment</v>
      </c>
      <c r="ND20" t="str">
        <v>68616 - Laboratory Equipment</v>
      </c>
      <c r="NE20" t="str">
        <v>68620 - Vehicles</v>
      </c>
      <c r="NF20" t="str">
        <v>68621 - Electric Vehicles</v>
      </c>
      <c r="NG20" t="str">
        <v>68625 - Trucks</v>
      </c>
      <c r="NH20" t="str">
        <v>68630 - Computer Hardware</v>
      </c>
      <c r="NI20" t="str">
        <v>68639 - Software - Other Exp</v>
      </c>
      <c r="NJ20" t="str">
        <v>68640 - Computer Software over $10000</v>
      </c>
      <c r="NK20" t="str">
        <v>68641 - Software Dev, Imp, Cons Fees</v>
      </c>
      <c r="NL20" t="str">
        <v>68642 - Leases NonCapitalized F196 only</v>
      </c>
      <c r="NM20" t="str">
        <v>68643 - Capital Leases</v>
      </c>
      <c r="NN20" t="str">
        <v>68708 - Property - Traffic Signs</v>
      </c>
      <c r="NO20" t="str">
        <v>68713 - Property - Kitchen Equipment</v>
      </c>
      <c r="NP20" t="str">
        <v>68801 - Flooring Updates</v>
      </c>
      <c r="NQ20" t="str">
        <v>68803 - FM-Electrical</v>
      </c>
      <c r="NR20" t="str">
        <v>68806 - FM-Energy Management system</v>
      </c>
      <c r="NS20" t="str">
        <v>68809 - FM-Environmental Remediation</v>
      </c>
      <c r="NT20" t="str">
        <v>68812 - FM-Fire Alarm&amp; Smoke Detectors</v>
      </c>
      <c r="NU20" t="str">
        <v>68815 - FM-HVAC Repair</v>
      </c>
      <c r="NV20" t="str">
        <v>68818 - FM-Minor building alterations</v>
      </c>
      <c r="NW20" t="str">
        <v>68821 - FM-Painting</v>
      </c>
      <c r="NX20" t="str">
        <v>68824 - FM-Parking Program</v>
      </c>
      <c r="NY20" t="str">
        <v>68827 - FM_Plumbing</v>
      </c>
      <c r="NZ20" t="str">
        <v>68830 - FM-Roofing</v>
      </c>
      <c r="OA20" t="str">
        <v>68833 - Telcom</v>
      </c>
      <c r="OB20" t="str">
        <v>68836 - FM-Waterproofing</v>
      </c>
      <c r="OC20" t="str">
        <v>68839 - FM-Windows</v>
      </c>
      <c r="OD20" t="str">
        <v>68842 - FM-Landscaping</v>
      </c>
      <c r="OE20" t="str">
        <v>68845 - FM-ADA Improvements</v>
      </c>
      <c r="OF20" t="str">
        <v>68851 - FM-Lighting</v>
      </c>
      <c r="OG20" t="str">
        <v>68871 - FM-Other Facility Expense</v>
      </c>
      <c r="OH20" t="str">
        <v>68950 - Depreciation</v>
      </c>
      <c r="OI20" t="str">
        <v xml:space="preserve">68951 - Amortization </v>
      </c>
      <c r="OJ20" t="str">
        <v>68955 - Depreciation Adjustment - FA</v>
      </c>
      <c r="OK20" t="str">
        <v>68960 - Gain/Loss - NBV - FA</v>
      </c>
      <c r="OL20" t="str">
        <v>68961 - Cost of Removal Gain/Loss</v>
      </c>
      <c r="OM20" t="str">
        <v>69305 - Retiree-Health</v>
      </c>
      <c r="ON20" t="str">
        <v>69310 - W. Comp. Admin. Fee Expenses</v>
      </c>
      <c r="OO20" t="str">
        <v>69315 - Prescriptions</v>
      </c>
      <c r="OP20" t="str">
        <v>69320 - Administrative Fees-INS TRUST</v>
      </c>
      <c r="OQ20" t="str">
        <v>69325 - Trust - Section 125 Flex Claims</v>
      </c>
      <c r="OR20" t="str">
        <v>69330 - Trust - Optumhealth Bank</v>
      </c>
      <c r="OS20" t="str">
        <v>69335 - Trust - Miscellaneous Expenses</v>
      </c>
      <c r="OT20" t="str">
        <v>69340 - North Texas Alliance</v>
      </c>
      <c r="OU20" t="str">
        <v>69345 - Trust - Texas Health Choice</v>
      </c>
      <c r="OV20" t="str">
        <v>69350 - Trust - Safeguard Dental</v>
      </c>
      <c r="OW20" t="str">
        <v>69355 - Trust-Mental Health Network services</v>
      </c>
      <c r="OX20" t="str">
        <v>69360 - Trust - Refunds Medical Payments</v>
      </c>
      <c r="OY20" t="str">
        <v>69365 - Affordalbe Care ACT</v>
      </c>
      <c r="OZ20" t="str">
        <v>69370 - Special &amp; Trust Disbursements</v>
      </c>
      <c r="PA20" t="str">
        <v>69375 - ISF-Workers Comp Expenses</v>
      </c>
    </row>
    <row r="21" spans="1:417" x14ac:dyDescent="0.25">
      <c r="A21" t="str" cm="1">
        <f t="array" ref="A21:PA21">TRANSPOSE(_xlfn._xlws.SORT(_xlfn._xlws.FILTER(TableAccount[Account List],ISNUMBER(SEARCH(Travel!AA22,TableAccount[Account List])))))</f>
        <v>61010 - Salaries - Official</v>
      </c>
      <c r="B21" t="str">
        <v>61011 - District Court Judges(Tex. Govt. Code Sec. 659.012(a)(1))</v>
      </c>
      <c r="C21" t="str">
        <v>61012 - Court of Appeals Justices(Tex. Govt. Code Sec. 659.012(a)(2))</v>
      </c>
      <c r="D21" t="str">
        <v>61013 - Supreme Court Justices &amp; Court of Criminal Appeals Judges(Tex. Govt. Code Sec. 659.012(a)(3))</v>
      </c>
      <c r="E21" t="str">
        <v>61014 - County Court at Law Judges (Tex. Govt. Code Sec. 25.0005)</v>
      </c>
      <c r="F21" t="str">
        <v>61015 - Probate Court Judges(Tex. Govt. Code Sec. 25.0023)</v>
      </c>
      <c r="G21" t="str">
        <v>61016 - Appointed Directors</v>
      </c>
      <c r="H21" t="str">
        <v>61020 - Salaries - Assistant</v>
      </c>
      <c r="I21" t="str">
        <v>61025 - Supplemental Pay</v>
      </c>
      <c r="J21" t="str">
        <v>61030 - Salaries - Court Coordinators</v>
      </c>
      <c r="K21" t="str">
        <v>61040 - Salaries - Court Reporters</v>
      </c>
      <c r="L21" t="str">
        <v>61050 - Salaries - Overtime</v>
      </c>
      <c r="M21" t="str">
        <v>61060 - Salaries - Extra Help</v>
      </c>
      <c r="N21" t="str">
        <v>61061 - Salaries - Part-time Regular</v>
      </c>
      <c r="O21" t="str">
        <v>61062 - Salaries - Part-time Temporary</v>
      </c>
      <c r="P21" t="str">
        <v>61070 - Automobile Allowance</v>
      </c>
      <c r="Q21" t="str">
        <v>61080 - Mileage Reimbursement</v>
      </c>
      <c r="R21" t="str">
        <v>61090 - Salary Lag Account</v>
      </c>
      <c r="S21" t="str">
        <v>61110 - Social Security</v>
      </c>
      <c r="T21" t="str">
        <v>61111 - FICA_A01111</v>
      </c>
      <c r="U21" t="str">
        <v>61112 - Medicare_A01112</v>
      </c>
      <c r="V21" t="str">
        <v>61113 - PARS</v>
      </c>
      <c r="W21" t="str">
        <v>61120 - Sick Leave Payoff</v>
      </c>
      <c r="X21" t="str">
        <v>61140 - Insurance -Employer</v>
      </c>
      <c r="Y21" t="str">
        <v>61150 - Fringe Benefits Retirement-Employer</v>
      </c>
      <c r="Z21" t="str">
        <v>61160 - Unemployment Insurance</v>
      </c>
      <c r="AA21" t="str">
        <v>61190 - Workers Compensation- County</v>
      </c>
      <c r="AB21" t="str">
        <v>62001 - Operating - Budget Only</v>
      </c>
      <c r="AC21" t="str">
        <v>62010 - Advertising</v>
      </c>
      <c r="AD21" t="str">
        <v>62011 - Classified Advertising</v>
      </c>
      <c r="AE21" t="str">
        <v>62012 - Advertisement for Bids</v>
      </c>
      <c r="AF21" t="str">
        <v>62013 - Legal Notices</v>
      </c>
      <c r="AG21" t="str">
        <v>62014 - Other</v>
      </c>
      <c r="AH21" t="str">
        <v>62015 - Forfeiture Disbursements</v>
      </c>
      <c r="AI21" t="str">
        <v>62021 - Truck  Rental</v>
      </c>
      <c r="AJ21" t="str">
        <v>62022 - Equipment Rental</v>
      </c>
      <c r="AK21" t="str">
        <v>62023 - Building Rental</v>
      </c>
      <c r="AL21" t="str">
        <v>62024 - Other  Rental</v>
      </c>
      <c r="AM21" t="str">
        <v>62025 - Voting Machine Rental</v>
      </c>
      <c r="AN21" t="str">
        <v>62026 - Business Travel</v>
      </c>
      <c r="AO21" t="str">
        <v>62027 - Conference Travel</v>
      </c>
      <c r="AP21" t="str">
        <v>62028 - Legislative Travel</v>
      </c>
      <c r="AQ21" t="str">
        <v>62029 - Recruiting Travel</v>
      </c>
      <c r="AR21" t="str">
        <v>62030 - Administrative Expense</v>
      </c>
      <c r="AS21" t="str">
        <v>62031 - Administrative Expense Contra</v>
      </c>
      <c r="AT21" t="str">
        <v>62035 - Late Fees/Finance Charges</v>
      </c>
      <c r="AU21" t="str">
        <v>62036 - Day Treatment Program</v>
      </c>
      <c r="AV21" t="str">
        <v>62037 - Electronic Monitoring</v>
      </c>
      <c r="AW21" t="str">
        <v>62038 - Juvenile Groceries</v>
      </c>
      <c r="AX21" t="str">
        <v>62039 - Emergency Foster Care</v>
      </c>
      <c r="AY21" t="str">
        <v>62040 - Emergency Food Assistance</v>
      </c>
      <c r="AZ21" t="str">
        <v>62041 - Emergency Medical Assistance</v>
      </c>
      <c r="BA21" t="str">
        <v>62042 - School/Recreation Expense</v>
      </c>
      <c r="BB21" t="str">
        <v>62043 - Residential Placement</v>
      </c>
      <c r="BC21" t="str">
        <v>62044 - Medical Expenses</v>
      </c>
      <c r="BD21" t="str">
        <v>62050 - Conference/Staff Development Expense</v>
      </c>
      <c r="BE21" t="str">
        <v>62080 - Dues &amp; Subscriptions</v>
      </c>
      <c r="BF21" t="str">
        <v>62081 - Organizational Dues</v>
      </c>
      <c r="BG21" t="str">
        <v>62082 - Subscriptions</v>
      </c>
      <c r="BH21" t="str">
        <v>62083 - Refunds</v>
      </c>
      <c r="BI21" t="str">
        <v>62084 - Reporting Vital Statistics</v>
      </c>
      <c r="BJ21" t="str">
        <v>62090 - Property Less than $5000</v>
      </c>
      <c r="BK21" t="str">
        <v>62093 - Computer Hardware less than $5000</v>
      </c>
      <c r="BL21" t="str">
        <v>62094 - Software as a service</v>
      </c>
      <c r="BM21" t="str">
        <v>62095 - Computer Software</v>
      </c>
      <c r="BN21" t="str">
        <v>62097 - Radios less than $5000 (8/30/01)</v>
      </c>
      <c r="BO21" t="str">
        <v>62098 - Weapons - Guns, Rifles</v>
      </c>
      <c r="BP21" t="str">
        <v>62125 - Questioned Cost Reimbursement</v>
      </c>
      <c r="BQ21" t="str">
        <v>62136 - Court Appointed Interpreter</v>
      </c>
      <c r="BR21" t="str">
        <v>62140 - Transportation Assistance</v>
      </c>
      <c r="BS21" t="str">
        <v>62150 - License &amp; Permit Fees</v>
      </c>
      <c r="BT21" t="str">
        <v>62151 - Rental Assistance- Emergency</v>
      </c>
      <c r="BU21" t="str">
        <v>62152 - Rental Assistance - Long Term</v>
      </c>
      <c r="BV21" t="str">
        <v>62153 - Rental Assistance - Client ERAP</v>
      </c>
      <c r="BW21" t="str">
        <v>62154 - Furnishings Assistance</v>
      </c>
      <c r="BX21" t="str">
        <v>62155 - Juror Housing &amp; Meals</v>
      </c>
      <c r="BY21" t="str">
        <v>62156 - Notary /Bonds Fees</v>
      </c>
      <c r="BZ21" t="str">
        <v>62157 - Rental Assistance - Portability Vouchers</v>
      </c>
      <c r="CA21" t="str">
        <v>62160 - Office Supplies</v>
      </c>
      <c r="CB21" t="str">
        <v>62170 - Postage</v>
      </c>
      <c r="CC21" t="str">
        <v>62175 - Printing / Imaging Expense</v>
      </c>
      <c r="CD21" t="str">
        <v>62179 - Water/Sewer/Garbage</v>
      </c>
      <c r="CE21" t="str">
        <v>62180 - Emergency Assistance</v>
      </c>
      <c r="CF21" t="str">
        <v>62181 - Utilities Assistance - Elderly</v>
      </c>
      <c r="CG21" t="str">
        <v>62182 - Utilities Assistance - Emergency</v>
      </c>
      <c r="CH21" t="str">
        <v>62183 - Utilities Assistance - Co Payment</v>
      </c>
      <c r="CI21" t="str">
        <v>62184 - Utilities Assistance - Mortgage</v>
      </c>
      <c r="CJ21" t="str">
        <v>62185 - Utitlities Assitance - ERAP Client</v>
      </c>
      <c r="CK21" t="str">
        <v>62186 - Utilities Assistance</v>
      </c>
      <c r="CL21" t="str">
        <v>62187 - Utilities</v>
      </c>
      <c r="CM21" t="str">
        <v>62188 - Print Shop Expenses</v>
      </c>
      <c r="CN21" t="str">
        <v>62189 - Publications</v>
      </c>
      <c r="CO21" t="str">
        <v>62190 - Testing Expense</v>
      </c>
      <c r="CP21" t="str">
        <v>62191 - Mortgage Assistance</v>
      </c>
      <c r="CQ21" t="str">
        <v>62192 - Transportation Assistance</v>
      </c>
      <c r="CR21" t="str">
        <v>62195 - Other Miscellaneous</v>
      </c>
      <c r="CS21" t="str">
        <v>62200 - Engineering</v>
      </c>
      <c r="CT21" t="str">
        <v>62210 - Shipping &amp; Handing (Freight)</v>
      </c>
      <c r="CU21" t="str">
        <v>62211 - Telephones</v>
      </c>
      <c r="CV21" t="str">
        <v>62212 - Cellular Phones</v>
      </c>
      <c r="CW21" t="str">
        <v>62213 - Pagers</v>
      </c>
      <c r="CX21" t="str">
        <v>62214 - Internet Access</v>
      </c>
      <c r="CY21" t="str">
        <v>62215 - Telecom maintenance and repair</v>
      </c>
      <c r="CZ21" t="str">
        <v>62216 - Telecom contracts</v>
      </c>
      <c r="DA21" t="str">
        <v>62217 - Telecommunications</v>
      </c>
      <c r="DB21" t="str">
        <v>62218 - Telephone Reimbursement</v>
      </c>
      <c r="DC21" t="str">
        <v>62219 - Long Distance</v>
      </c>
      <c r="DD21" t="str">
        <v>62221 - Financial &amp; Audit</v>
      </c>
      <c r="DE21" t="str">
        <v>62222 - Sign Painting &amp; Lettering</v>
      </c>
      <c r="DF21" t="str">
        <v>62223 - Medical Services</v>
      </c>
      <c r="DG21" t="str">
        <v>62225 - Other Professional Fees</v>
      </c>
      <c r="DH21" t="str">
        <v>62226 - Professional Fees - Sub-Recipients</v>
      </c>
      <c r="DI21" t="str">
        <v>62227 - Collection Fees - Linebarger</v>
      </c>
      <c r="DJ21" t="str">
        <v>62228 - Judical Region - Local Issue</v>
      </c>
      <c r="DK21" t="str">
        <v>62229 - Contra - Reimbursement from Ci</v>
      </c>
      <c r="DL21" t="str">
        <v>62235 - DDA - Spendable Balance</v>
      </c>
      <c r="DM21" t="str">
        <v>62240 - Incentives- Participants</v>
      </c>
      <c r="DN21" t="str">
        <v>62250 - Incentives- Grants</v>
      </c>
      <c r="DO21" t="str">
        <v>62254 - Lumber</v>
      </c>
      <c r="DP21" t="str">
        <v>62255 - Steel &amp; Iron</v>
      </c>
      <c r="DQ21" t="str">
        <v>62256 - Concrete Pipes</v>
      </c>
      <c r="DR21" t="str">
        <v>62257 - Sand</v>
      </c>
      <c r="DS21" t="str">
        <v>62258 - Chat</v>
      </c>
      <c r="DT21" t="str">
        <v>62259 - Liquid Asphalt</v>
      </c>
      <c r="DU21" t="str">
        <v>62260 - Asphalt Plant Mix</v>
      </c>
      <c r="DV21" t="str">
        <v>62261 - Cement Slurry</v>
      </c>
      <c r="DW21" t="str">
        <v>62262 - Road Gravel</v>
      </c>
      <c r="DX21" t="str">
        <v>62263 - Hazardous Waste Disposal</v>
      </c>
      <c r="DY21" t="str">
        <v>62264 - Waste Disposal</v>
      </c>
      <c r="DZ21" t="str">
        <v>62265 - Trash / Litter Removal</v>
      </c>
      <c r="EA21" t="str">
        <v>62266 - Cement Sacrete</v>
      </c>
      <c r="EB21" t="str">
        <v>62267 - Signage</v>
      </c>
      <c r="EC21" t="str">
        <v>62268 - Surety Bonds</v>
      </c>
      <c r="ED21" t="str">
        <v>62269 - Death/Burial Expense</v>
      </c>
      <c r="EE21" t="str">
        <v>62270 - Line Stabilizer</v>
      </c>
      <c r="EF21" t="str">
        <v>62271 - Delivery Service</v>
      </c>
      <c r="EG21" t="str">
        <v>62275 - Usage Equipment</v>
      </c>
      <c r="EH21" t="str">
        <v>62280 - Usage Materials/Burdened</v>
      </c>
      <c r="EI21" t="str">
        <v>62285 - Fuel</v>
      </c>
      <c r="EJ21" t="str">
        <v>62310 - Petit Jury</v>
      </c>
      <c r="EK21" t="str">
        <v>62320 - Grand Jury</v>
      </c>
      <c r="EL21" t="str">
        <v>62330 - Visiting Judges</v>
      </c>
      <c r="EM21" t="str">
        <v>62340 - Visiting Court Reporters</v>
      </c>
      <c r="EN21" t="str">
        <v>62350 - Election Workers</v>
      </c>
      <c r="EO21" t="str">
        <v>62351 - DCCCD  Fitness Center</v>
      </c>
      <c r="EP21" t="str">
        <v>62352 - Room &amp; Board</v>
      </c>
      <c r="EQ21" t="str">
        <v>62353 - Cable Television</v>
      </c>
      <c r="ER21" t="str">
        <v>62354 - Relocation Expense</v>
      </c>
      <c r="ES21" t="str">
        <v>62355 - Miscellaneous Reimbursables</v>
      </c>
      <c r="ET21" t="str">
        <v>62356 - Maintenance Contracts</v>
      </c>
      <c r="EU21" t="str">
        <v>62357 - CPS Contracts</v>
      </c>
      <c r="EV21" t="str">
        <v>62358 - General Liability</v>
      </c>
      <c r="EW21" t="str">
        <v>62359 - Property Insurance</v>
      </c>
      <c r="EX21" t="str">
        <v>62360 - Insurance</v>
      </c>
      <c r="EY21" t="str">
        <v>62361 - Data Processing Contract</v>
      </c>
      <c r="EZ21" t="str">
        <v>62362 - Workers Comp (Courtesy Patrol)</v>
      </c>
      <c r="FA21" t="str">
        <v>62363 - Fire Fighting</v>
      </c>
      <c r="FB21" t="str">
        <v>62364 - Claims Against County</v>
      </c>
      <c r="FC21" t="str">
        <v>62365 - Janitorial Service -Contractual</v>
      </c>
      <c r="FD21" t="str">
        <v>62366 - Records Management Contracts</v>
      </c>
      <c r="FE21" t="str">
        <v>62367 - Other Contractual Services</v>
      </c>
      <c r="FF21" t="str">
        <v>62368 - Water Improvements - CDBG</v>
      </c>
      <c r="FG21" t="str">
        <v>62369 - Streets/Sidewalks - CDBG</v>
      </c>
      <c r="FH21" t="str">
        <v>62370 - Housing Reconstruction - CDBG</v>
      </c>
      <c r="FI21" t="str">
        <v>62371 - Transfer to State</v>
      </c>
      <c r="FJ21" t="str">
        <v>62372 - Indirect Costs</v>
      </c>
      <c r="FK21" t="str">
        <v>62373 - EMS Service</v>
      </c>
      <c r="FL21" t="str">
        <v>62374 - Mental Health State Contracts</v>
      </c>
      <c r="FM21" t="str">
        <v>62375 - Blight Removal/Demolition - CDBG</v>
      </c>
      <c r="FN21" t="str">
        <v>62376 - Housing Construction - CDBG</v>
      </c>
      <c r="FO21" t="str">
        <v>62377 - Building Improvements - CDBG</v>
      </c>
      <c r="FP21" t="str">
        <v>62378 - Sewer Improvements - CDBG</v>
      </c>
      <c r="FQ21" t="str">
        <v>62379 - Code Adminisstrator - CDBF</v>
      </c>
      <c r="FR21" t="str">
        <v>62405 - Tuition Reimbursement</v>
      </c>
      <c r="FS21" t="str">
        <v>62410 - Substitute Court Reporters</v>
      </c>
      <c r="FT21" t="str">
        <v>62430 - Consulting Fees</v>
      </c>
      <c r="FU21" t="str">
        <v>62440 - Classroom Training</v>
      </c>
      <c r="FV21" t="str">
        <v>62460 - Training Fees</v>
      </c>
      <c r="FW21" t="str">
        <v>62462 - Registration Fees - Training</v>
      </c>
      <c r="FX21" t="str">
        <v>62465 - Court Appointed Masters/Refere</v>
      </c>
      <c r="FY21" t="str">
        <v>62470 - Court Appted Atty - Other allowable Exp District Court</v>
      </c>
      <c r="FZ21" t="str">
        <v>62471 - Court Appted Atty - Other allowable Exp County Court</v>
      </c>
      <c r="GA21" t="str">
        <v>62472 - Court Appted Atty - Other allowable Exp Appeals</v>
      </c>
      <c r="GB21" t="str">
        <v>62473 - Court Appted Atty - Misdemeanor</v>
      </c>
      <c r="GC21" t="str">
        <v>62474 - Court Appted Atty - County Court Appeal</v>
      </c>
      <c r="GD21" t="str">
        <v>62475 - Court Appted Atty - Felony</v>
      </c>
      <c r="GE21" t="str">
        <v>62476 - Court Appted Atty - Captial Murder</v>
      </c>
      <c r="GF21" t="str">
        <v>62477 - Court Appted Atty - Writs</v>
      </c>
      <c r="GG21" t="str">
        <v>62478 - Court Appted Atty - Investigator</v>
      </c>
      <c r="GH21" t="str">
        <v>62479 - Court Appted Atty -Child Welfare</v>
      </c>
      <c r="GI21" t="str">
        <v>62480 - Court Appted Atty - Delinquency</v>
      </c>
      <c r="GJ21" t="str">
        <v>62481 - Court Appointed Atty. -   Death Penalty</v>
      </c>
      <c r="GK21" t="str">
        <v>62482 - Court Appted Atty - No Charges</v>
      </c>
      <c r="GL21" t="str">
        <v>62483 - Court Appted Atty - District Court Appeal</v>
      </c>
      <c r="GM21" t="str">
        <v>62484 - Courty Appted Atty - Other allowable Exp Capital</v>
      </c>
      <c r="GN21" t="str">
        <v>62485 - Ct. Appt. Ad-Iitem Full Guardianship</v>
      </c>
      <c r="GO21" t="str">
        <v>62486 - Court Appointed Advocates</v>
      </c>
      <c r="GP21" t="str">
        <v>62488 - Trial Expense Other Court Costs</v>
      </c>
      <c r="GQ21" t="str">
        <v>62491 - Transcripts of Proceedings</v>
      </c>
      <c r="GR21" t="str">
        <v>62492 - Mediators</v>
      </c>
      <c r="GS21" t="str">
        <v>62493 - Witness Fees</v>
      </c>
      <c r="GT21" t="str">
        <v>62494 - Expenses -Visiting Judges &amp; CT Reporters</v>
      </c>
      <c r="GU21" t="str">
        <v>62495 - Attorney Pro Tem</v>
      </c>
      <c r="GV21" t="str">
        <v>62496 - Appraisal District Share</v>
      </c>
      <c r="GW21" t="str">
        <v>62497 - Expert Testimony - Non PSYCH</v>
      </c>
      <c r="GX21" t="str">
        <v>62498 - Expert Testimony - Psych</v>
      </c>
      <c r="GY21" t="str">
        <v>62499 - Expert Testimony - Non Psych Capital</v>
      </c>
      <c r="GZ21" t="str">
        <v>62500 - Expert Testimony - PD</v>
      </c>
      <c r="HA21" t="str">
        <v>62501 - Expert Testimony - Psych Capital</v>
      </c>
      <c r="HB21" t="str">
        <v>62502 - Capital Public Defender Expert Witness</v>
      </c>
      <c r="HC21" t="str">
        <v>62505 - Investigator - Capital</v>
      </c>
      <c r="HD21" t="str">
        <v>62510 - Ammunition/Explosives</v>
      </c>
      <c r="HE21" t="str">
        <v>62520 - Crime Scene Supplies</v>
      </c>
      <c r="HF21" t="str">
        <v>62530 - Law Enforcement Badges</v>
      </c>
      <c r="HG21" t="str">
        <v>62535 - Bulletproof Vests</v>
      </c>
      <c r="HH21" t="str">
        <v>62540 - Groceries</v>
      </c>
      <c r="HI21" t="str">
        <v>62543 - Vehicles Insurance</v>
      </c>
      <c r="HJ21" t="str">
        <v>62544 - Other</v>
      </c>
      <c r="HK21" t="str">
        <v>62545 - Household Utensils</v>
      </c>
      <c r="HL21" t="str">
        <v>62550 - Kitchen Supplies</v>
      </c>
      <c r="HM21" t="str">
        <v>62555 - Detention Supplies</v>
      </c>
      <c r="HN21" t="str">
        <v>62556 - Personal Care Toiletries</v>
      </c>
      <c r="HO21" t="str">
        <v>62560 - Land-Open Spaces and PW</v>
      </c>
      <c r="HP21" t="str">
        <v>62565 - Citi Lead Projects - Public Wks</v>
      </c>
      <c r="HQ21" t="str">
        <v>62567 - Professional Services</v>
      </c>
      <c r="HR21" t="str">
        <v>62568 - R O W</v>
      </c>
      <c r="HS21" t="str">
        <v>62569 - Land Improvment- Highways and Streets</v>
      </c>
      <c r="HT21" t="str">
        <v>62570 - Construction</v>
      </c>
      <c r="HU21" t="str">
        <v>62571 - Special Commissioners</v>
      </c>
      <c r="HV21" t="str">
        <v>62575 - Clothing  &amp;  Bedding</v>
      </c>
      <c r="HW21" t="str">
        <v>62580 - Reserve Deputy Bond</v>
      </c>
      <c r="HX21" t="str">
        <v>62585 - Informant Fees</v>
      </c>
      <c r="HY21" t="str">
        <v>62590 - County Auto Maintenance</v>
      </c>
      <c r="HZ21" t="str">
        <v>62595 - Vehicle Emissions Repairs</v>
      </c>
      <c r="IA21" t="str">
        <v>62610 - Auto Parts &amp; Supplies</v>
      </c>
      <c r="IB21" t="str">
        <v>62620 - Towing / Road Service</v>
      </c>
      <c r="IC21" t="str">
        <v>62630 - Radio Parts &amp; Supplies</v>
      </c>
      <c r="ID21" t="str">
        <v>62635 - Materials and Supplies</v>
      </c>
      <c r="IE21" t="str">
        <v>62640 - Maintenance/Labor on Building/Office Equipment</v>
      </c>
      <c r="IF21" t="str">
        <v>62650 - Special Equipment Maintenance</v>
      </c>
      <c r="IG21" t="str">
        <v>62660 - Computer Maintenance (Non Contractual)</v>
      </c>
      <c r="IH21" t="str">
        <v>62670 - Maintenance</v>
      </c>
      <c r="II21" t="str">
        <v>62680 - Building Material</v>
      </c>
      <c r="IJ21" t="str">
        <v>62690 - Hardware &amp; Electrical Supplies</v>
      </c>
      <c r="IK21" t="str">
        <v>62710 - Plumbing Supplies</v>
      </c>
      <c r="IL21" t="str">
        <v>62720 - Janitorial Supplies</v>
      </c>
      <c r="IM21" t="str">
        <v>62730 - Small Tools</v>
      </c>
      <c r="IN21" t="str">
        <v>62740 - Painting Supplies</v>
      </c>
      <c r="IO21" t="str">
        <v>62750 - Welding Supplies</v>
      </c>
      <c r="IP21" t="str">
        <v>62760 - Ground Maintenance</v>
      </c>
      <c r="IQ21" t="str">
        <v>62770 - Extermination/Fumigation</v>
      </c>
      <c r="IR21" t="str">
        <v>62810 - Groceries-Other</v>
      </c>
      <c r="IS21" t="str">
        <v>62815 - Jury Room Supplies</v>
      </c>
      <c r="IT21" t="str">
        <v>62818 - FM-Minor Building Alterations</v>
      </c>
      <c r="IU21" t="str">
        <v>62820 - Agricultural Supplies</v>
      </c>
      <c r="IV21" t="str">
        <v>62825 - Animal &amp; Livestock Feed &amp; Supplies</v>
      </c>
      <c r="IW21" t="str">
        <v>62830 - Animal Disposal</v>
      </c>
      <c r="IX21" t="str">
        <v>62835 - Autopsy Supplies</v>
      </c>
      <c r="IY21" t="str">
        <v>62840 - Laboratory Supplies</v>
      </c>
      <c r="IZ21" t="str">
        <v>62845 - Chemicals</v>
      </c>
      <c r="JA21" t="str">
        <v>62846 - Cylinder Gases</v>
      </c>
      <c r="JB21" t="str">
        <v>62847 - Drafting /Survey Supplies</v>
      </c>
      <c r="JC21" t="str">
        <v>62860 - FM-ADA Improvements</v>
      </c>
      <c r="JD21" t="str">
        <v>62861 - FM-Flooring updates</v>
      </c>
      <c r="JE21" t="str">
        <v>62862 - FM-Environmental Remediation</v>
      </c>
      <c r="JF21" t="str">
        <v>62863 - FM-HVAC Repair</v>
      </c>
      <c r="JG21" t="str">
        <v>62864 - FM-Minor Building Alterations</v>
      </c>
      <c r="JH21" t="str">
        <v>62865 - FM-Landscaping</v>
      </c>
      <c r="JI21" t="str">
        <v>62866 - FM-ADA Improvements</v>
      </c>
      <c r="JJ21" t="str">
        <v>62867 - FM-Lighting</v>
      </c>
      <c r="JK21" t="str">
        <v>62868 - FM-Other Facility Expense</v>
      </c>
      <c r="JL21" t="str">
        <v>62869 - FM-Fire Alarm&amp; Smoke Detectors</v>
      </c>
      <c r="JM21" t="str">
        <v>62871 - FM-Other Facility Expense</v>
      </c>
      <c r="JN21" t="str">
        <v>62872 - FM-Parking Program</v>
      </c>
      <c r="JO21" t="str">
        <v>62873 - FM-Emergency Management System</v>
      </c>
      <c r="JP21" t="str">
        <v>62874 - FM-Electrical</v>
      </c>
      <c r="JQ21" t="str">
        <v>62875 - FM-Plumbing</v>
      </c>
      <c r="JR21" t="str">
        <v>62876 - FM-Elevators</v>
      </c>
      <c r="JS21" t="str">
        <v>62880 - Election Supplies</v>
      </c>
      <c r="JT21" t="str">
        <v>62890 - Voting Machine Supplies</v>
      </c>
      <c r="JU21" t="str">
        <v>62910 - Voting Machine Transportation</v>
      </c>
      <c r="JV21" t="str">
        <v>62920 - Drug &amp; Medical Supplies</v>
      </c>
      <c r="JW21" t="str">
        <v>62930 - Photo Supplies</v>
      </c>
      <c r="JX21" t="str">
        <v>62935 - Two-Way Radios</v>
      </c>
      <c r="JY21" t="str">
        <v>62940 - Laundry &amp; Cleaning Supplies</v>
      </c>
      <c r="JZ21" t="str">
        <v>62950 - Books &amp; Supplements</v>
      </c>
      <c r="KA21" t="str">
        <v>62960 - Training Supplies</v>
      </c>
      <c r="KB21" t="str">
        <v>62970 - Uniforms</v>
      </c>
      <c r="KC21" t="str">
        <v>62975 - Payment Old Cancelled Warrants</v>
      </c>
      <c r="KD21" t="str">
        <v>62980 - Auto Expense - Incidental</v>
      </c>
      <c r="KE21" t="str">
        <v>62990 - Special Allocation - Welfare Dept.</v>
      </c>
      <c r="KF21" t="str">
        <v>62995 - Lease Expenses</v>
      </c>
      <c r="KG21" t="str">
        <v>63101 - GT6112-Substitute Teacher Salaries</v>
      </c>
      <c r="KH21" t="str">
        <v>63102 - GT6119-Teachers and Other Prof</v>
      </c>
      <c r="KI21" t="str">
        <v>63103 - GT6121-Extra Duty Pay /Overtime</v>
      </c>
      <c r="KJ21" t="str">
        <v>63104 - GT6129-Support Salaries</v>
      </c>
      <c r="KK21" t="str">
        <v>63105 - GT6141-Social Security / Medic</v>
      </c>
      <c r="KL21" t="str">
        <v>63106 - GT6142-Group Health and Life I</v>
      </c>
      <c r="KM21" t="str">
        <v>63107 - GT6143-Workers Compensation</v>
      </c>
      <c r="KN21" t="str">
        <v>63108 - GT6145-Unemployment Compensation</v>
      </c>
      <c r="KO21" t="str">
        <v>63109 - GT6146-Teacher Retirement / TR</v>
      </c>
      <c r="KP21" t="str">
        <v>63110 - GT6200-No Description</v>
      </c>
      <c r="KQ21" t="str">
        <v>63111 - GT6211-Legal Services</v>
      </c>
      <c r="KR21" t="str">
        <v>63112 - GT6212-Audit Services</v>
      </c>
      <c r="KS21" t="str">
        <v>63113 - GT6239-Education Service Center</v>
      </c>
      <c r="KT21" t="str">
        <v>63114 - GT6249-Maintenance and Repair</v>
      </c>
      <c r="KU21" t="str">
        <v>63115 - GT6259-Utilities</v>
      </c>
      <c r="KV21" t="str">
        <v>63116 - GT6269-Rentals - Operating Lea</v>
      </c>
      <c r="KW21" t="str">
        <v>63117 - GT6299-No Description</v>
      </c>
      <c r="KX21" t="str">
        <v>63118 - GT6319-Supplies for Maintenanc</v>
      </c>
      <c r="KY21" t="str">
        <v>63119 - GT6321-Textbooks</v>
      </c>
      <c r="KZ21" t="str">
        <v>63120 - GT6329-No Description</v>
      </c>
      <c r="LA21" t="str">
        <v>63121 - GT6339-Testing Materials</v>
      </c>
      <c r="LB21" t="str">
        <v>63122 - GT6399-Supplies and Materials</v>
      </c>
      <c r="LC21" t="str">
        <v>63123 - GT6411-Employee Travel</v>
      </c>
      <c r="LD21" t="str">
        <v>63124 - GT6429-Insurance Cost</v>
      </c>
      <c r="LE21" t="str">
        <v>63125 - GT6494-No Description</v>
      </c>
      <c r="LF21" t="str">
        <v>63126 - GT6499-Fees, Dues and Other Ex</v>
      </c>
      <c r="LG21" t="str">
        <v>67520 - Interest Payment</v>
      </c>
      <c r="LH21" t="str">
        <v>67525 - Premium &amp; Discount Amortization - Debt</v>
      </c>
      <c r="LI21" t="str">
        <v>67530 - Principal Payment</v>
      </c>
      <c r="LJ21" t="str">
        <v>67532 - Debt Issuance Costs</v>
      </c>
      <c r="LK21" t="str">
        <v>67535 - Deferred Debt Issuance Amortization</v>
      </c>
      <c r="LL21" t="str">
        <v>68001 - Property - Budget Only</v>
      </c>
      <c r="LM21" t="str">
        <v>68010 - Engineering &amp; Design ( Other than CMAQ)</v>
      </c>
      <c r="LN21" t="str">
        <v>68011 - Capital Outlay Other</v>
      </c>
      <c r="LO21" t="str">
        <v>68020 - Professional/Consultant Fees</v>
      </c>
      <c r="LP21" t="str">
        <v>68050 - Administrative Costs- Property</v>
      </c>
      <c r="LQ21" t="str">
        <v>68110 - Land - DO NOT USE</v>
      </c>
      <c r="LR21" t="str">
        <v>68111 - Land-NEW</v>
      </c>
      <c r="LS21" t="str">
        <v>68115 - Land Improvements</v>
      </c>
      <c r="LT21" t="str">
        <v>68116 - Land Improvements-NEW</v>
      </c>
      <c r="LU21" t="str">
        <v>68120 - Buildings</v>
      </c>
      <c r="LV21" t="str">
        <v>68121 - Building Reno - 20 year</v>
      </c>
      <c r="LW21" t="str">
        <v>68130 - Building Improvements</v>
      </c>
      <c r="LX21" t="str">
        <v>68131 - Tenant Build Out - Leasehold</v>
      </c>
      <c r="LY21" t="str">
        <v>68132 - Major Elevator Improvements</v>
      </c>
      <c r="LZ21" t="str">
        <v>68136 - Capx Temp Buildings</v>
      </c>
      <c r="MA21" t="str">
        <v>68141 - R-O-W - Land</v>
      </c>
      <c r="MB21" t="str">
        <v>68144 - R-O-W - Appraisers Fees</v>
      </c>
      <c r="MC21" t="str">
        <v>68147 - R-O-W - Title Expense</v>
      </c>
      <c r="MD21" t="str">
        <v>68149 - R-O-W - Sole Expense of State</v>
      </c>
      <c r="ME21" t="str">
        <v>68180 - Property Inspection</v>
      </c>
      <c r="MF21" t="str">
        <v>68185 - Archeological Survey</v>
      </c>
      <c r="MG21" t="str">
        <v>68190 - Architects Fees</v>
      </c>
      <c r="MH21" t="str">
        <v>68210 - Construction in Progress_A08210</v>
      </c>
      <c r="MI21" t="str">
        <v>68293 - Computer Hardware - Non capital outlay</v>
      </c>
      <c r="MJ21" t="str">
        <v>68294 - Computer Software As A Service - Not capitallized</v>
      </c>
      <c r="MK21" t="str">
        <v>68295 - Software Purchase - Non CAP</v>
      </c>
      <c r="ML21" t="str">
        <v>68311 - Roads</v>
      </c>
      <c r="MM21" t="str">
        <v>68312 - Bridges</v>
      </c>
      <c r="MN21" t="str">
        <v>68314 - Quality Control - Roads &amp; Bridge</v>
      </c>
      <c r="MO21" t="str">
        <v>68318 - Capital exp-cities</v>
      </c>
      <c r="MP21" t="str">
        <v>68319 - Capital - Contra (Reimbursement from Cities</v>
      </c>
      <c r="MQ21" t="str">
        <v>68330 - Curb, Gutter, &amp; Drainage</v>
      </c>
      <c r="MR21" t="str">
        <v>68399 - Capital-contra-cities</v>
      </c>
      <c r="MS21" t="str">
        <v>68410 - Furniture &amp; Equipment</v>
      </c>
      <c r="MT21" t="str">
        <v>68414 - Office Equipment</v>
      </c>
      <c r="MU21" t="str">
        <v>68415 - Equipment, Fixed Assets</v>
      </c>
      <c r="MV21" t="str">
        <v>68416 - Medical Equipment</v>
      </c>
      <c r="MW21" t="str">
        <v>68417 - Telephone Equipment</v>
      </c>
      <c r="MX21" t="str">
        <v>68418 - General Equipment</v>
      </c>
      <c r="MY21" t="str">
        <v>68419 - Laundry Equipment</v>
      </c>
      <c r="MZ21" t="str">
        <v>68520 - Telecommunication Equipment</v>
      </c>
      <c r="NA21" t="str">
        <v>68530 - Law Library Books (Complete Se</v>
      </c>
      <c r="NB21" t="str">
        <v>68610 - Special Equipment Maintenance</v>
      </c>
      <c r="NC21" t="str">
        <v>68615 - Road Construction Equipment</v>
      </c>
      <c r="ND21" t="str">
        <v>68616 - Laboratory Equipment</v>
      </c>
      <c r="NE21" t="str">
        <v>68620 - Vehicles</v>
      </c>
      <c r="NF21" t="str">
        <v>68621 - Electric Vehicles</v>
      </c>
      <c r="NG21" t="str">
        <v>68625 - Trucks</v>
      </c>
      <c r="NH21" t="str">
        <v>68630 - Computer Hardware</v>
      </c>
      <c r="NI21" t="str">
        <v>68639 - Software - Other Exp</v>
      </c>
      <c r="NJ21" t="str">
        <v>68640 - Computer Software over $10000</v>
      </c>
      <c r="NK21" t="str">
        <v>68641 - Software Dev, Imp, Cons Fees</v>
      </c>
      <c r="NL21" t="str">
        <v>68642 - Leases NonCapitalized F196 only</v>
      </c>
      <c r="NM21" t="str">
        <v>68643 - Capital Leases</v>
      </c>
      <c r="NN21" t="str">
        <v>68708 - Property - Traffic Signs</v>
      </c>
      <c r="NO21" t="str">
        <v>68713 - Property - Kitchen Equipment</v>
      </c>
      <c r="NP21" t="str">
        <v>68801 - Flooring Updates</v>
      </c>
      <c r="NQ21" t="str">
        <v>68803 - FM-Electrical</v>
      </c>
      <c r="NR21" t="str">
        <v>68806 - FM-Energy Management system</v>
      </c>
      <c r="NS21" t="str">
        <v>68809 - FM-Environmental Remediation</v>
      </c>
      <c r="NT21" t="str">
        <v>68812 - FM-Fire Alarm&amp; Smoke Detectors</v>
      </c>
      <c r="NU21" t="str">
        <v>68815 - FM-HVAC Repair</v>
      </c>
      <c r="NV21" t="str">
        <v>68818 - FM-Minor building alterations</v>
      </c>
      <c r="NW21" t="str">
        <v>68821 - FM-Painting</v>
      </c>
      <c r="NX21" t="str">
        <v>68824 - FM-Parking Program</v>
      </c>
      <c r="NY21" t="str">
        <v>68827 - FM_Plumbing</v>
      </c>
      <c r="NZ21" t="str">
        <v>68830 - FM-Roofing</v>
      </c>
      <c r="OA21" t="str">
        <v>68833 - Telcom</v>
      </c>
      <c r="OB21" t="str">
        <v>68836 - FM-Waterproofing</v>
      </c>
      <c r="OC21" t="str">
        <v>68839 - FM-Windows</v>
      </c>
      <c r="OD21" t="str">
        <v>68842 - FM-Landscaping</v>
      </c>
      <c r="OE21" t="str">
        <v>68845 - FM-ADA Improvements</v>
      </c>
      <c r="OF21" t="str">
        <v>68851 - FM-Lighting</v>
      </c>
      <c r="OG21" t="str">
        <v>68871 - FM-Other Facility Expense</v>
      </c>
      <c r="OH21" t="str">
        <v>68950 - Depreciation</v>
      </c>
      <c r="OI21" t="str">
        <v xml:space="preserve">68951 - Amortization </v>
      </c>
      <c r="OJ21" t="str">
        <v>68955 - Depreciation Adjustment - FA</v>
      </c>
      <c r="OK21" t="str">
        <v>68960 - Gain/Loss - NBV - FA</v>
      </c>
      <c r="OL21" t="str">
        <v>68961 - Cost of Removal Gain/Loss</v>
      </c>
      <c r="OM21" t="str">
        <v>69305 - Retiree-Health</v>
      </c>
      <c r="ON21" t="str">
        <v>69310 - W. Comp. Admin. Fee Expenses</v>
      </c>
      <c r="OO21" t="str">
        <v>69315 - Prescriptions</v>
      </c>
      <c r="OP21" t="str">
        <v>69320 - Administrative Fees-INS TRUST</v>
      </c>
      <c r="OQ21" t="str">
        <v>69325 - Trust - Section 125 Flex Claims</v>
      </c>
      <c r="OR21" t="str">
        <v>69330 - Trust - Optumhealth Bank</v>
      </c>
      <c r="OS21" t="str">
        <v>69335 - Trust - Miscellaneous Expenses</v>
      </c>
      <c r="OT21" t="str">
        <v>69340 - North Texas Alliance</v>
      </c>
      <c r="OU21" t="str">
        <v>69345 - Trust - Texas Health Choice</v>
      </c>
      <c r="OV21" t="str">
        <v>69350 - Trust - Safeguard Dental</v>
      </c>
      <c r="OW21" t="str">
        <v>69355 - Trust-Mental Health Network services</v>
      </c>
      <c r="OX21" t="str">
        <v>69360 - Trust - Refunds Medical Payments</v>
      </c>
      <c r="OY21" t="str">
        <v>69365 - Affordalbe Care ACT</v>
      </c>
      <c r="OZ21" t="str">
        <v>69370 - Special &amp; Trust Disbursements</v>
      </c>
      <c r="PA21" t="str">
        <v>69375 - ISF-Workers Comp Expenses</v>
      </c>
    </row>
    <row r="22" spans="1:417" x14ac:dyDescent="0.25">
      <c r="A22" t="str" cm="1">
        <f t="array" ref="A22:PA22">TRANSPOSE(_xlfn._xlws.SORT(_xlfn._xlws.FILTER(TableAccount[Account List],ISNUMBER(SEARCH(Travel!AA23,TableAccount[Account List])))))</f>
        <v>61010 - Salaries - Official</v>
      </c>
      <c r="B22" t="str">
        <v>61011 - District Court Judges(Tex. Govt. Code Sec. 659.012(a)(1))</v>
      </c>
      <c r="C22" t="str">
        <v>61012 - Court of Appeals Justices(Tex. Govt. Code Sec. 659.012(a)(2))</v>
      </c>
      <c r="D22" t="str">
        <v>61013 - Supreme Court Justices &amp; Court of Criminal Appeals Judges(Tex. Govt. Code Sec. 659.012(a)(3))</v>
      </c>
      <c r="E22" t="str">
        <v>61014 - County Court at Law Judges (Tex. Govt. Code Sec. 25.0005)</v>
      </c>
      <c r="F22" t="str">
        <v>61015 - Probate Court Judges(Tex. Govt. Code Sec. 25.0023)</v>
      </c>
      <c r="G22" t="str">
        <v>61016 - Appointed Directors</v>
      </c>
      <c r="H22" t="str">
        <v>61020 - Salaries - Assistant</v>
      </c>
      <c r="I22" t="str">
        <v>61025 - Supplemental Pay</v>
      </c>
      <c r="J22" t="str">
        <v>61030 - Salaries - Court Coordinators</v>
      </c>
      <c r="K22" t="str">
        <v>61040 - Salaries - Court Reporters</v>
      </c>
      <c r="L22" t="str">
        <v>61050 - Salaries - Overtime</v>
      </c>
      <c r="M22" t="str">
        <v>61060 - Salaries - Extra Help</v>
      </c>
      <c r="N22" t="str">
        <v>61061 - Salaries - Part-time Regular</v>
      </c>
      <c r="O22" t="str">
        <v>61062 - Salaries - Part-time Temporary</v>
      </c>
      <c r="P22" t="str">
        <v>61070 - Automobile Allowance</v>
      </c>
      <c r="Q22" t="str">
        <v>61080 - Mileage Reimbursement</v>
      </c>
      <c r="R22" t="str">
        <v>61090 - Salary Lag Account</v>
      </c>
      <c r="S22" t="str">
        <v>61110 - Social Security</v>
      </c>
      <c r="T22" t="str">
        <v>61111 - FICA_A01111</v>
      </c>
      <c r="U22" t="str">
        <v>61112 - Medicare_A01112</v>
      </c>
      <c r="V22" t="str">
        <v>61113 - PARS</v>
      </c>
      <c r="W22" t="str">
        <v>61120 - Sick Leave Payoff</v>
      </c>
      <c r="X22" t="str">
        <v>61140 - Insurance -Employer</v>
      </c>
      <c r="Y22" t="str">
        <v>61150 - Fringe Benefits Retirement-Employer</v>
      </c>
      <c r="Z22" t="str">
        <v>61160 - Unemployment Insurance</v>
      </c>
      <c r="AA22" t="str">
        <v>61190 - Workers Compensation- County</v>
      </c>
      <c r="AB22" t="str">
        <v>62001 - Operating - Budget Only</v>
      </c>
      <c r="AC22" t="str">
        <v>62010 - Advertising</v>
      </c>
      <c r="AD22" t="str">
        <v>62011 - Classified Advertising</v>
      </c>
      <c r="AE22" t="str">
        <v>62012 - Advertisement for Bids</v>
      </c>
      <c r="AF22" t="str">
        <v>62013 - Legal Notices</v>
      </c>
      <c r="AG22" t="str">
        <v>62014 - Other</v>
      </c>
      <c r="AH22" t="str">
        <v>62015 - Forfeiture Disbursements</v>
      </c>
      <c r="AI22" t="str">
        <v>62021 - Truck  Rental</v>
      </c>
      <c r="AJ22" t="str">
        <v>62022 - Equipment Rental</v>
      </c>
      <c r="AK22" t="str">
        <v>62023 - Building Rental</v>
      </c>
      <c r="AL22" t="str">
        <v>62024 - Other  Rental</v>
      </c>
      <c r="AM22" t="str">
        <v>62025 - Voting Machine Rental</v>
      </c>
      <c r="AN22" t="str">
        <v>62026 - Business Travel</v>
      </c>
      <c r="AO22" t="str">
        <v>62027 - Conference Travel</v>
      </c>
      <c r="AP22" t="str">
        <v>62028 - Legislative Travel</v>
      </c>
      <c r="AQ22" t="str">
        <v>62029 - Recruiting Travel</v>
      </c>
      <c r="AR22" t="str">
        <v>62030 - Administrative Expense</v>
      </c>
      <c r="AS22" t="str">
        <v>62031 - Administrative Expense Contra</v>
      </c>
      <c r="AT22" t="str">
        <v>62035 - Late Fees/Finance Charges</v>
      </c>
      <c r="AU22" t="str">
        <v>62036 - Day Treatment Program</v>
      </c>
      <c r="AV22" t="str">
        <v>62037 - Electronic Monitoring</v>
      </c>
      <c r="AW22" t="str">
        <v>62038 - Juvenile Groceries</v>
      </c>
      <c r="AX22" t="str">
        <v>62039 - Emergency Foster Care</v>
      </c>
      <c r="AY22" t="str">
        <v>62040 - Emergency Food Assistance</v>
      </c>
      <c r="AZ22" t="str">
        <v>62041 - Emergency Medical Assistance</v>
      </c>
      <c r="BA22" t="str">
        <v>62042 - School/Recreation Expense</v>
      </c>
      <c r="BB22" t="str">
        <v>62043 - Residential Placement</v>
      </c>
      <c r="BC22" t="str">
        <v>62044 - Medical Expenses</v>
      </c>
      <c r="BD22" t="str">
        <v>62050 - Conference/Staff Development Expense</v>
      </c>
      <c r="BE22" t="str">
        <v>62080 - Dues &amp; Subscriptions</v>
      </c>
      <c r="BF22" t="str">
        <v>62081 - Organizational Dues</v>
      </c>
      <c r="BG22" t="str">
        <v>62082 - Subscriptions</v>
      </c>
      <c r="BH22" t="str">
        <v>62083 - Refunds</v>
      </c>
      <c r="BI22" t="str">
        <v>62084 - Reporting Vital Statistics</v>
      </c>
      <c r="BJ22" t="str">
        <v>62090 - Property Less than $5000</v>
      </c>
      <c r="BK22" t="str">
        <v>62093 - Computer Hardware less than $5000</v>
      </c>
      <c r="BL22" t="str">
        <v>62094 - Software as a service</v>
      </c>
      <c r="BM22" t="str">
        <v>62095 - Computer Software</v>
      </c>
      <c r="BN22" t="str">
        <v>62097 - Radios less than $5000 (8/30/01)</v>
      </c>
      <c r="BO22" t="str">
        <v>62098 - Weapons - Guns, Rifles</v>
      </c>
      <c r="BP22" t="str">
        <v>62125 - Questioned Cost Reimbursement</v>
      </c>
      <c r="BQ22" t="str">
        <v>62136 - Court Appointed Interpreter</v>
      </c>
      <c r="BR22" t="str">
        <v>62140 - Transportation Assistance</v>
      </c>
      <c r="BS22" t="str">
        <v>62150 - License &amp; Permit Fees</v>
      </c>
      <c r="BT22" t="str">
        <v>62151 - Rental Assistance- Emergency</v>
      </c>
      <c r="BU22" t="str">
        <v>62152 - Rental Assistance - Long Term</v>
      </c>
      <c r="BV22" t="str">
        <v>62153 - Rental Assistance - Client ERAP</v>
      </c>
      <c r="BW22" t="str">
        <v>62154 - Furnishings Assistance</v>
      </c>
      <c r="BX22" t="str">
        <v>62155 - Juror Housing &amp; Meals</v>
      </c>
      <c r="BY22" t="str">
        <v>62156 - Notary /Bonds Fees</v>
      </c>
      <c r="BZ22" t="str">
        <v>62157 - Rental Assistance - Portability Vouchers</v>
      </c>
      <c r="CA22" t="str">
        <v>62160 - Office Supplies</v>
      </c>
      <c r="CB22" t="str">
        <v>62170 - Postage</v>
      </c>
      <c r="CC22" t="str">
        <v>62175 - Printing / Imaging Expense</v>
      </c>
      <c r="CD22" t="str">
        <v>62179 - Water/Sewer/Garbage</v>
      </c>
      <c r="CE22" t="str">
        <v>62180 - Emergency Assistance</v>
      </c>
      <c r="CF22" t="str">
        <v>62181 - Utilities Assistance - Elderly</v>
      </c>
      <c r="CG22" t="str">
        <v>62182 - Utilities Assistance - Emergency</v>
      </c>
      <c r="CH22" t="str">
        <v>62183 - Utilities Assistance - Co Payment</v>
      </c>
      <c r="CI22" t="str">
        <v>62184 - Utilities Assistance - Mortgage</v>
      </c>
      <c r="CJ22" t="str">
        <v>62185 - Utitlities Assitance - ERAP Client</v>
      </c>
      <c r="CK22" t="str">
        <v>62186 - Utilities Assistance</v>
      </c>
      <c r="CL22" t="str">
        <v>62187 - Utilities</v>
      </c>
      <c r="CM22" t="str">
        <v>62188 - Print Shop Expenses</v>
      </c>
      <c r="CN22" t="str">
        <v>62189 - Publications</v>
      </c>
      <c r="CO22" t="str">
        <v>62190 - Testing Expense</v>
      </c>
      <c r="CP22" t="str">
        <v>62191 - Mortgage Assistance</v>
      </c>
      <c r="CQ22" t="str">
        <v>62192 - Transportation Assistance</v>
      </c>
      <c r="CR22" t="str">
        <v>62195 - Other Miscellaneous</v>
      </c>
      <c r="CS22" t="str">
        <v>62200 - Engineering</v>
      </c>
      <c r="CT22" t="str">
        <v>62210 - Shipping &amp; Handing (Freight)</v>
      </c>
      <c r="CU22" t="str">
        <v>62211 - Telephones</v>
      </c>
      <c r="CV22" t="str">
        <v>62212 - Cellular Phones</v>
      </c>
      <c r="CW22" t="str">
        <v>62213 - Pagers</v>
      </c>
      <c r="CX22" t="str">
        <v>62214 - Internet Access</v>
      </c>
      <c r="CY22" t="str">
        <v>62215 - Telecom maintenance and repair</v>
      </c>
      <c r="CZ22" t="str">
        <v>62216 - Telecom contracts</v>
      </c>
      <c r="DA22" t="str">
        <v>62217 - Telecommunications</v>
      </c>
      <c r="DB22" t="str">
        <v>62218 - Telephone Reimbursement</v>
      </c>
      <c r="DC22" t="str">
        <v>62219 - Long Distance</v>
      </c>
      <c r="DD22" t="str">
        <v>62221 - Financial &amp; Audit</v>
      </c>
      <c r="DE22" t="str">
        <v>62222 - Sign Painting &amp; Lettering</v>
      </c>
      <c r="DF22" t="str">
        <v>62223 - Medical Services</v>
      </c>
      <c r="DG22" t="str">
        <v>62225 - Other Professional Fees</v>
      </c>
      <c r="DH22" t="str">
        <v>62226 - Professional Fees - Sub-Recipients</v>
      </c>
      <c r="DI22" t="str">
        <v>62227 - Collection Fees - Linebarger</v>
      </c>
      <c r="DJ22" t="str">
        <v>62228 - Judical Region - Local Issue</v>
      </c>
      <c r="DK22" t="str">
        <v>62229 - Contra - Reimbursement from Ci</v>
      </c>
      <c r="DL22" t="str">
        <v>62235 - DDA - Spendable Balance</v>
      </c>
      <c r="DM22" t="str">
        <v>62240 - Incentives- Participants</v>
      </c>
      <c r="DN22" t="str">
        <v>62250 - Incentives- Grants</v>
      </c>
      <c r="DO22" t="str">
        <v>62254 - Lumber</v>
      </c>
      <c r="DP22" t="str">
        <v>62255 - Steel &amp; Iron</v>
      </c>
      <c r="DQ22" t="str">
        <v>62256 - Concrete Pipes</v>
      </c>
      <c r="DR22" t="str">
        <v>62257 - Sand</v>
      </c>
      <c r="DS22" t="str">
        <v>62258 - Chat</v>
      </c>
      <c r="DT22" t="str">
        <v>62259 - Liquid Asphalt</v>
      </c>
      <c r="DU22" t="str">
        <v>62260 - Asphalt Plant Mix</v>
      </c>
      <c r="DV22" t="str">
        <v>62261 - Cement Slurry</v>
      </c>
      <c r="DW22" t="str">
        <v>62262 - Road Gravel</v>
      </c>
      <c r="DX22" t="str">
        <v>62263 - Hazardous Waste Disposal</v>
      </c>
      <c r="DY22" t="str">
        <v>62264 - Waste Disposal</v>
      </c>
      <c r="DZ22" t="str">
        <v>62265 - Trash / Litter Removal</v>
      </c>
      <c r="EA22" t="str">
        <v>62266 - Cement Sacrete</v>
      </c>
      <c r="EB22" t="str">
        <v>62267 - Signage</v>
      </c>
      <c r="EC22" t="str">
        <v>62268 - Surety Bonds</v>
      </c>
      <c r="ED22" t="str">
        <v>62269 - Death/Burial Expense</v>
      </c>
      <c r="EE22" t="str">
        <v>62270 - Line Stabilizer</v>
      </c>
      <c r="EF22" t="str">
        <v>62271 - Delivery Service</v>
      </c>
      <c r="EG22" t="str">
        <v>62275 - Usage Equipment</v>
      </c>
      <c r="EH22" t="str">
        <v>62280 - Usage Materials/Burdened</v>
      </c>
      <c r="EI22" t="str">
        <v>62285 - Fuel</v>
      </c>
      <c r="EJ22" t="str">
        <v>62310 - Petit Jury</v>
      </c>
      <c r="EK22" t="str">
        <v>62320 - Grand Jury</v>
      </c>
      <c r="EL22" t="str">
        <v>62330 - Visiting Judges</v>
      </c>
      <c r="EM22" t="str">
        <v>62340 - Visiting Court Reporters</v>
      </c>
      <c r="EN22" t="str">
        <v>62350 - Election Workers</v>
      </c>
      <c r="EO22" t="str">
        <v>62351 - DCCCD  Fitness Center</v>
      </c>
      <c r="EP22" t="str">
        <v>62352 - Room &amp; Board</v>
      </c>
      <c r="EQ22" t="str">
        <v>62353 - Cable Television</v>
      </c>
      <c r="ER22" t="str">
        <v>62354 - Relocation Expense</v>
      </c>
      <c r="ES22" t="str">
        <v>62355 - Miscellaneous Reimbursables</v>
      </c>
      <c r="ET22" t="str">
        <v>62356 - Maintenance Contracts</v>
      </c>
      <c r="EU22" t="str">
        <v>62357 - CPS Contracts</v>
      </c>
      <c r="EV22" t="str">
        <v>62358 - General Liability</v>
      </c>
      <c r="EW22" t="str">
        <v>62359 - Property Insurance</v>
      </c>
      <c r="EX22" t="str">
        <v>62360 - Insurance</v>
      </c>
      <c r="EY22" t="str">
        <v>62361 - Data Processing Contract</v>
      </c>
      <c r="EZ22" t="str">
        <v>62362 - Workers Comp (Courtesy Patrol)</v>
      </c>
      <c r="FA22" t="str">
        <v>62363 - Fire Fighting</v>
      </c>
      <c r="FB22" t="str">
        <v>62364 - Claims Against County</v>
      </c>
      <c r="FC22" t="str">
        <v>62365 - Janitorial Service -Contractual</v>
      </c>
      <c r="FD22" t="str">
        <v>62366 - Records Management Contracts</v>
      </c>
      <c r="FE22" t="str">
        <v>62367 - Other Contractual Services</v>
      </c>
      <c r="FF22" t="str">
        <v>62368 - Water Improvements - CDBG</v>
      </c>
      <c r="FG22" t="str">
        <v>62369 - Streets/Sidewalks - CDBG</v>
      </c>
      <c r="FH22" t="str">
        <v>62370 - Housing Reconstruction - CDBG</v>
      </c>
      <c r="FI22" t="str">
        <v>62371 - Transfer to State</v>
      </c>
      <c r="FJ22" t="str">
        <v>62372 - Indirect Costs</v>
      </c>
      <c r="FK22" t="str">
        <v>62373 - EMS Service</v>
      </c>
      <c r="FL22" t="str">
        <v>62374 - Mental Health State Contracts</v>
      </c>
      <c r="FM22" t="str">
        <v>62375 - Blight Removal/Demolition - CDBG</v>
      </c>
      <c r="FN22" t="str">
        <v>62376 - Housing Construction - CDBG</v>
      </c>
      <c r="FO22" t="str">
        <v>62377 - Building Improvements - CDBG</v>
      </c>
      <c r="FP22" t="str">
        <v>62378 - Sewer Improvements - CDBG</v>
      </c>
      <c r="FQ22" t="str">
        <v>62379 - Code Adminisstrator - CDBF</v>
      </c>
      <c r="FR22" t="str">
        <v>62405 - Tuition Reimbursement</v>
      </c>
      <c r="FS22" t="str">
        <v>62410 - Substitute Court Reporters</v>
      </c>
      <c r="FT22" t="str">
        <v>62430 - Consulting Fees</v>
      </c>
      <c r="FU22" t="str">
        <v>62440 - Classroom Training</v>
      </c>
      <c r="FV22" t="str">
        <v>62460 - Training Fees</v>
      </c>
      <c r="FW22" t="str">
        <v>62462 - Registration Fees - Training</v>
      </c>
      <c r="FX22" t="str">
        <v>62465 - Court Appointed Masters/Refere</v>
      </c>
      <c r="FY22" t="str">
        <v>62470 - Court Appted Atty - Other allowable Exp District Court</v>
      </c>
      <c r="FZ22" t="str">
        <v>62471 - Court Appted Atty - Other allowable Exp County Court</v>
      </c>
      <c r="GA22" t="str">
        <v>62472 - Court Appted Atty - Other allowable Exp Appeals</v>
      </c>
      <c r="GB22" t="str">
        <v>62473 - Court Appted Atty - Misdemeanor</v>
      </c>
      <c r="GC22" t="str">
        <v>62474 - Court Appted Atty - County Court Appeal</v>
      </c>
      <c r="GD22" t="str">
        <v>62475 - Court Appted Atty - Felony</v>
      </c>
      <c r="GE22" t="str">
        <v>62476 - Court Appted Atty - Captial Murder</v>
      </c>
      <c r="GF22" t="str">
        <v>62477 - Court Appted Atty - Writs</v>
      </c>
      <c r="GG22" t="str">
        <v>62478 - Court Appted Atty - Investigator</v>
      </c>
      <c r="GH22" t="str">
        <v>62479 - Court Appted Atty -Child Welfare</v>
      </c>
      <c r="GI22" t="str">
        <v>62480 - Court Appted Atty - Delinquency</v>
      </c>
      <c r="GJ22" t="str">
        <v>62481 - Court Appointed Atty. -   Death Penalty</v>
      </c>
      <c r="GK22" t="str">
        <v>62482 - Court Appted Atty - No Charges</v>
      </c>
      <c r="GL22" t="str">
        <v>62483 - Court Appted Atty - District Court Appeal</v>
      </c>
      <c r="GM22" t="str">
        <v>62484 - Courty Appted Atty - Other allowable Exp Capital</v>
      </c>
      <c r="GN22" t="str">
        <v>62485 - Ct. Appt. Ad-Iitem Full Guardianship</v>
      </c>
      <c r="GO22" t="str">
        <v>62486 - Court Appointed Advocates</v>
      </c>
      <c r="GP22" t="str">
        <v>62488 - Trial Expense Other Court Costs</v>
      </c>
      <c r="GQ22" t="str">
        <v>62491 - Transcripts of Proceedings</v>
      </c>
      <c r="GR22" t="str">
        <v>62492 - Mediators</v>
      </c>
      <c r="GS22" t="str">
        <v>62493 - Witness Fees</v>
      </c>
      <c r="GT22" t="str">
        <v>62494 - Expenses -Visiting Judges &amp; CT Reporters</v>
      </c>
      <c r="GU22" t="str">
        <v>62495 - Attorney Pro Tem</v>
      </c>
      <c r="GV22" t="str">
        <v>62496 - Appraisal District Share</v>
      </c>
      <c r="GW22" t="str">
        <v>62497 - Expert Testimony - Non PSYCH</v>
      </c>
      <c r="GX22" t="str">
        <v>62498 - Expert Testimony - Psych</v>
      </c>
      <c r="GY22" t="str">
        <v>62499 - Expert Testimony - Non Psych Capital</v>
      </c>
      <c r="GZ22" t="str">
        <v>62500 - Expert Testimony - PD</v>
      </c>
      <c r="HA22" t="str">
        <v>62501 - Expert Testimony - Psych Capital</v>
      </c>
      <c r="HB22" t="str">
        <v>62502 - Capital Public Defender Expert Witness</v>
      </c>
      <c r="HC22" t="str">
        <v>62505 - Investigator - Capital</v>
      </c>
      <c r="HD22" t="str">
        <v>62510 - Ammunition/Explosives</v>
      </c>
      <c r="HE22" t="str">
        <v>62520 - Crime Scene Supplies</v>
      </c>
      <c r="HF22" t="str">
        <v>62530 - Law Enforcement Badges</v>
      </c>
      <c r="HG22" t="str">
        <v>62535 - Bulletproof Vests</v>
      </c>
      <c r="HH22" t="str">
        <v>62540 - Groceries</v>
      </c>
      <c r="HI22" t="str">
        <v>62543 - Vehicles Insurance</v>
      </c>
      <c r="HJ22" t="str">
        <v>62544 - Other</v>
      </c>
      <c r="HK22" t="str">
        <v>62545 - Household Utensils</v>
      </c>
      <c r="HL22" t="str">
        <v>62550 - Kitchen Supplies</v>
      </c>
      <c r="HM22" t="str">
        <v>62555 - Detention Supplies</v>
      </c>
      <c r="HN22" t="str">
        <v>62556 - Personal Care Toiletries</v>
      </c>
      <c r="HO22" t="str">
        <v>62560 - Land-Open Spaces and PW</v>
      </c>
      <c r="HP22" t="str">
        <v>62565 - Citi Lead Projects - Public Wks</v>
      </c>
      <c r="HQ22" t="str">
        <v>62567 - Professional Services</v>
      </c>
      <c r="HR22" t="str">
        <v>62568 - R O W</v>
      </c>
      <c r="HS22" t="str">
        <v>62569 - Land Improvment- Highways and Streets</v>
      </c>
      <c r="HT22" t="str">
        <v>62570 - Construction</v>
      </c>
      <c r="HU22" t="str">
        <v>62571 - Special Commissioners</v>
      </c>
      <c r="HV22" t="str">
        <v>62575 - Clothing  &amp;  Bedding</v>
      </c>
      <c r="HW22" t="str">
        <v>62580 - Reserve Deputy Bond</v>
      </c>
      <c r="HX22" t="str">
        <v>62585 - Informant Fees</v>
      </c>
      <c r="HY22" t="str">
        <v>62590 - County Auto Maintenance</v>
      </c>
      <c r="HZ22" t="str">
        <v>62595 - Vehicle Emissions Repairs</v>
      </c>
      <c r="IA22" t="str">
        <v>62610 - Auto Parts &amp; Supplies</v>
      </c>
      <c r="IB22" t="str">
        <v>62620 - Towing / Road Service</v>
      </c>
      <c r="IC22" t="str">
        <v>62630 - Radio Parts &amp; Supplies</v>
      </c>
      <c r="ID22" t="str">
        <v>62635 - Materials and Supplies</v>
      </c>
      <c r="IE22" t="str">
        <v>62640 - Maintenance/Labor on Building/Office Equipment</v>
      </c>
      <c r="IF22" t="str">
        <v>62650 - Special Equipment Maintenance</v>
      </c>
      <c r="IG22" t="str">
        <v>62660 - Computer Maintenance (Non Contractual)</v>
      </c>
      <c r="IH22" t="str">
        <v>62670 - Maintenance</v>
      </c>
      <c r="II22" t="str">
        <v>62680 - Building Material</v>
      </c>
      <c r="IJ22" t="str">
        <v>62690 - Hardware &amp; Electrical Supplies</v>
      </c>
      <c r="IK22" t="str">
        <v>62710 - Plumbing Supplies</v>
      </c>
      <c r="IL22" t="str">
        <v>62720 - Janitorial Supplies</v>
      </c>
      <c r="IM22" t="str">
        <v>62730 - Small Tools</v>
      </c>
      <c r="IN22" t="str">
        <v>62740 - Painting Supplies</v>
      </c>
      <c r="IO22" t="str">
        <v>62750 - Welding Supplies</v>
      </c>
      <c r="IP22" t="str">
        <v>62760 - Ground Maintenance</v>
      </c>
      <c r="IQ22" t="str">
        <v>62770 - Extermination/Fumigation</v>
      </c>
      <c r="IR22" t="str">
        <v>62810 - Groceries-Other</v>
      </c>
      <c r="IS22" t="str">
        <v>62815 - Jury Room Supplies</v>
      </c>
      <c r="IT22" t="str">
        <v>62818 - FM-Minor Building Alterations</v>
      </c>
      <c r="IU22" t="str">
        <v>62820 - Agricultural Supplies</v>
      </c>
      <c r="IV22" t="str">
        <v>62825 - Animal &amp; Livestock Feed &amp; Supplies</v>
      </c>
      <c r="IW22" t="str">
        <v>62830 - Animal Disposal</v>
      </c>
      <c r="IX22" t="str">
        <v>62835 - Autopsy Supplies</v>
      </c>
      <c r="IY22" t="str">
        <v>62840 - Laboratory Supplies</v>
      </c>
      <c r="IZ22" t="str">
        <v>62845 - Chemicals</v>
      </c>
      <c r="JA22" t="str">
        <v>62846 - Cylinder Gases</v>
      </c>
      <c r="JB22" t="str">
        <v>62847 - Drafting /Survey Supplies</v>
      </c>
      <c r="JC22" t="str">
        <v>62860 - FM-ADA Improvements</v>
      </c>
      <c r="JD22" t="str">
        <v>62861 - FM-Flooring updates</v>
      </c>
      <c r="JE22" t="str">
        <v>62862 - FM-Environmental Remediation</v>
      </c>
      <c r="JF22" t="str">
        <v>62863 - FM-HVAC Repair</v>
      </c>
      <c r="JG22" t="str">
        <v>62864 - FM-Minor Building Alterations</v>
      </c>
      <c r="JH22" t="str">
        <v>62865 - FM-Landscaping</v>
      </c>
      <c r="JI22" t="str">
        <v>62866 - FM-ADA Improvements</v>
      </c>
      <c r="JJ22" t="str">
        <v>62867 - FM-Lighting</v>
      </c>
      <c r="JK22" t="str">
        <v>62868 - FM-Other Facility Expense</v>
      </c>
      <c r="JL22" t="str">
        <v>62869 - FM-Fire Alarm&amp; Smoke Detectors</v>
      </c>
      <c r="JM22" t="str">
        <v>62871 - FM-Other Facility Expense</v>
      </c>
      <c r="JN22" t="str">
        <v>62872 - FM-Parking Program</v>
      </c>
      <c r="JO22" t="str">
        <v>62873 - FM-Emergency Management System</v>
      </c>
      <c r="JP22" t="str">
        <v>62874 - FM-Electrical</v>
      </c>
      <c r="JQ22" t="str">
        <v>62875 - FM-Plumbing</v>
      </c>
      <c r="JR22" t="str">
        <v>62876 - FM-Elevators</v>
      </c>
      <c r="JS22" t="str">
        <v>62880 - Election Supplies</v>
      </c>
      <c r="JT22" t="str">
        <v>62890 - Voting Machine Supplies</v>
      </c>
      <c r="JU22" t="str">
        <v>62910 - Voting Machine Transportation</v>
      </c>
      <c r="JV22" t="str">
        <v>62920 - Drug &amp; Medical Supplies</v>
      </c>
      <c r="JW22" t="str">
        <v>62930 - Photo Supplies</v>
      </c>
      <c r="JX22" t="str">
        <v>62935 - Two-Way Radios</v>
      </c>
      <c r="JY22" t="str">
        <v>62940 - Laundry &amp; Cleaning Supplies</v>
      </c>
      <c r="JZ22" t="str">
        <v>62950 - Books &amp; Supplements</v>
      </c>
      <c r="KA22" t="str">
        <v>62960 - Training Supplies</v>
      </c>
      <c r="KB22" t="str">
        <v>62970 - Uniforms</v>
      </c>
      <c r="KC22" t="str">
        <v>62975 - Payment Old Cancelled Warrants</v>
      </c>
      <c r="KD22" t="str">
        <v>62980 - Auto Expense - Incidental</v>
      </c>
      <c r="KE22" t="str">
        <v>62990 - Special Allocation - Welfare Dept.</v>
      </c>
      <c r="KF22" t="str">
        <v>62995 - Lease Expenses</v>
      </c>
      <c r="KG22" t="str">
        <v>63101 - GT6112-Substitute Teacher Salaries</v>
      </c>
      <c r="KH22" t="str">
        <v>63102 - GT6119-Teachers and Other Prof</v>
      </c>
      <c r="KI22" t="str">
        <v>63103 - GT6121-Extra Duty Pay /Overtime</v>
      </c>
      <c r="KJ22" t="str">
        <v>63104 - GT6129-Support Salaries</v>
      </c>
      <c r="KK22" t="str">
        <v>63105 - GT6141-Social Security / Medic</v>
      </c>
      <c r="KL22" t="str">
        <v>63106 - GT6142-Group Health and Life I</v>
      </c>
      <c r="KM22" t="str">
        <v>63107 - GT6143-Workers Compensation</v>
      </c>
      <c r="KN22" t="str">
        <v>63108 - GT6145-Unemployment Compensation</v>
      </c>
      <c r="KO22" t="str">
        <v>63109 - GT6146-Teacher Retirement / TR</v>
      </c>
      <c r="KP22" t="str">
        <v>63110 - GT6200-No Description</v>
      </c>
      <c r="KQ22" t="str">
        <v>63111 - GT6211-Legal Services</v>
      </c>
      <c r="KR22" t="str">
        <v>63112 - GT6212-Audit Services</v>
      </c>
      <c r="KS22" t="str">
        <v>63113 - GT6239-Education Service Center</v>
      </c>
      <c r="KT22" t="str">
        <v>63114 - GT6249-Maintenance and Repair</v>
      </c>
      <c r="KU22" t="str">
        <v>63115 - GT6259-Utilities</v>
      </c>
      <c r="KV22" t="str">
        <v>63116 - GT6269-Rentals - Operating Lea</v>
      </c>
      <c r="KW22" t="str">
        <v>63117 - GT6299-No Description</v>
      </c>
      <c r="KX22" t="str">
        <v>63118 - GT6319-Supplies for Maintenanc</v>
      </c>
      <c r="KY22" t="str">
        <v>63119 - GT6321-Textbooks</v>
      </c>
      <c r="KZ22" t="str">
        <v>63120 - GT6329-No Description</v>
      </c>
      <c r="LA22" t="str">
        <v>63121 - GT6339-Testing Materials</v>
      </c>
      <c r="LB22" t="str">
        <v>63122 - GT6399-Supplies and Materials</v>
      </c>
      <c r="LC22" t="str">
        <v>63123 - GT6411-Employee Travel</v>
      </c>
      <c r="LD22" t="str">
        <v>63124 - GT6429-Insurance Cost</v>
      </c>
      <c r="LE22" t="str">
        <v>63125 - GT6494-No Description</v>
      </c>
      <c r="LF22" t="str">
        <v>63126 - GT6499-Fees, Dues and Other Ex</v>
      </c>
      <c r="LG22" t="str">
        <v>67520 - Interest Payment</v>
      </c>
      <c r="LH22" t="str">
        <v>67525 - Premium &amp; Discount Amortization - Debt</v>
      </c>
      <c r="LI22" t="str">
        <v>67530 - Principal Payment</v>
      </c>
      <c r="LJ22" t="str">
        <v>67532 - Debt Issuance Costs</v>
      </c>
      <c r="LK22" t="str">
        <v>67535 - Deferred Debt Issuance Amortization</v>
      </c>
      <c r="LL22" t="str">
        <v>68001 - Property - Budget Only</v>
      </c>
      <c r="LM22" t="str">
        <v>68010 - Engineering &amp; Design ( Other than CMAQ)</v>
      </c>
      <c r="LN22" t="str">
        <v>68011 - Capital Outlay Other</v>
      </c>
      <c r="LO22" t="str">
        <v>68020 - Professional/Consultant Fees</v>
      </c>
      <c r="LP22" t="str">
        <v>68050 - Administrative Costs- Property</v>
      </c>
      <c r="LQ22" t="str">
        <v>68110 - Land - DO NOT USE</v>
      </c>
      <c r="LR22" t="str">
        <v>68111 - Land-NEW</v>
      </c>
      <c r="LS22" t="str">
        <v>68115 - Land Improvements</v>
      </c>
      <c r="LT22" t="str">
        <v>68116 - Land Improvements-NEW</v>
      </c>
      <c r="LU22" t="str">
        <v>68120 - Buildings</v>
      </c>
      <c r="LV22" t="str">
        <v>68121 - Building Reno - 20 year</v>
      </c>
      <c r="LW22" t="str">
        <v>68130 - Building Improvements</v>
      </c>
      <c r="LX22" t="str">
        <v>68131 - Tenant Build Out - Leasehold</v>
      </c>
      <c r="LY22" t="str">
        <v>68132 - Major Elevator Improvements</v>
      </c>
      <c r="LZ22" t="str">
        <v>68136 - Capx Temp Buildings</v>
      </c>
      <c r="MA22" t="str">
        <v>68141 - R-O-W - Land</v>
      </c>
      <c r="MB22" t="str">
        <v>68144 - R-O-W - Appraisers Fees</v>
      </c>
      <c r="MC22" t="str">
        <v>68147 - R-O-W - Title Expense</v>
      </c>
      <c r="MD22" t="str">
        <v>68149 - R-O-W - Sole Expense of State</v>
      </c>
      <c r="ME22" t="str">
        <v>68180 - Property Inspection</v>
      </c>
      <c r="MF22" t="str">
        <v>68185 - Archeological Survey</v>
      </c>
      <c r="MG22" t="str">
        <v>68190 - Architects Fees</v>
      </c>
      <c r="MH22" t="str">
        <v>68210 - Construction in Progress_A08210</v>
      </c>
      <c r="MI22" t="str">
        <v>68293 - Computer Hardware - Non capital outlay</v>
      </c>
      <c r="MJ22" t="str">
        <v>68294 - Computer Software As A Service - Not capitallized</v>
      </c>
      <c r="MK22" t="str">
        <v>68295 - Software Purchase - Non CAP</v>
      </c>
      <c r="ML22" t="str">
        <v>68311 - Roads</v>
      </c>
      <c r="MM22" t="str">
        <v>68312 - Bridges</v>
      </c>
      <c r="MN22" t="str">
        <v>68314 - Quality Control - Roads &amp; Bridge</v>
      </c>
      <c r="MO22" t="str">
        <v>68318 - Capital exp-cities</v>
      </c>
      <c r="MP22" t="str">
        <v>68319 - Capital - Contra (Reimbursement from Cities</v>
      </c>
      <c r="MQ22" t="str">
        <v>68330 - Curb, Gutter, &amp; Drainage</v>
      </c>
      <c r="MR22" t="str">
        <v>68399 - Capital-contra-cities</v>
      </c>
      <c r="MS22" t="str">
        <v>68410 - Furniture &amp; Equipment</v>
      </c>
      <c r="MT22" t="str">
        <v>68414 - Office Equipment</v>
      </c>
      <c r="MU22" t="str">
        <v>68415 - Equipment, Fixed Assets</v>
      </c>
      <c r="MV22" t="str">
        <v>68416 - Medical Equipment</v>
      </c>
      <c r="MW22" t="str">
        <v>68417 - Telephone Equipment</v>
      </c>
      <c r="MX22" t="str">
        <v>68418 - General Equipment</v>
      </c>
      <c r="MY22" t="str">
        <v>68419 - Laundry Equipment</v>
      </c>
      <c r="MZ22" t="str">
        <v>68520 - Telecommunication Equipment</v>
      </c>
      <c r="NA22" t="str">
        <v>68530 - Law Library Books (Complete Se</v>
      </c>
      <c r="NB22" t="str">
        <v>68610 - Special Equipment Maintenance</v>
      </c>
      <c r="NC22" t="str">
        <v>68615 - Road Construction Equipment</v>
      </c>
      <c r="ND22" t="str">
        <v>68616 - Laboratory Equipment</v>
      </c>
      <c r="NE22" t="str">
        <v>68620 - Vehicles</v>
      </c>
      <c r="NF22" t="str">
        <v>68621 - Electric Vehicles</v>
      </c>
      <c r="NG22" t="str">
        <v>68625 - Trucks</v>
      </c>
      <c r="NH22" t="str">
        <v>68630 - Computer Hardware</v>
      </c>
      <c r="NI22" t="str">
        <v>68639 - Software - Other Exp</v>
      </c>
      <c r="NJ22" t="str">
        <v>68640 - Computer Software over $10000</v>
      </c>
      <c r="NK22" t="str">
        <v>68641 - Software Dev, Imp, Cons Fees</v>
      </c>
      <c r="NL22" t="str">
        <v>68642 - Leases NonCapitalized F196 only</v>
      </c>
      <c r="NM22" t="str">
        <v>68643 - Capital Leases</v>
      </c>
      <c r="NN22" t="str">
        <v>68708 - Property - Traffic Signs</v>
      </c>
      <c r="NO22" t="str">
        <v>68713 - Property - Kitchen Equipment</v>
      </c>
      <c r="NP22" t="str">
        <v>68801 - Flooring Updates</v>
      </c>
      <c r="NQ22" t="str">
        <v>68803 - FM-Electrical</v>
      </c>
      <c r="NR22" t="str">
        <v>68806 - FM-Energy Management system</v>
      </c>
      <c r="NS22" t="str">
        <v>68809 - FM-Environmental Remediation</v>
      </c>
      <c r="NT22" t="str">
        <v>68812 - FM-Fire Alarm&amp; Smoke Detectors</v>
      </c>
      <c r="NU22" t="str">
        <v>68815 - FM-HVAC Repair</v>
      </c>
      <c r="NV22" t="str">
        <v>68818 - FM-Minor building alterations</v>
      </c>
      <c r="NW22" t="str">
        <v>68821 - FM-Painting</v>
      </c>
      <c r="NX22" t="str">
        <v>68824 - FM-Parking Program</v>
      </c>
      <c r="NY22" t="str">
        <v>68827 - FM_Plumbing</v>
      </c>
      <c r="NZ22" t="str">
        <v>68830 - FM-Roofing</v>
      </c>
      <c r="OA22" t="str">
        <v>68833 - Telcom</v>
      </c>
      <c r="OB22" t="str">
        <v>68836 - FM-Waterproofing</v>
      </c>
      <c r="OC22" t="str">
        <v>68839 - FM-Windows</v>
      </c>
      <c r="OD22" t="str">
        <v>68842 - FM-Landscaping</v>
      </c>
      <c r="OE22" t="str">
        <v>68845 - FM-ADA Improvements</v>
      </c>
      <c r="OF22" t="str">
        <v>68851 - FM-Lighting</v>
      </c>
      <c r="OG22" t="str">
        <v>68871 - FM-Other Facility Expense</v>
      </c>
      <c r="OH22" t="str">
        <v>68950 - Depreciation</v>
      </c>
      <c r="OI22" t="str">
        <v xml:space="preserve">68951 - Amortization </v>
      </c>
      <c r="OJ22" t="str">
        <v>68955 - Depreciation Adjustment - FA</v>
      </c>
      <c r="OK22" t="str">
        <v>68960 - Gain/Loss - NBV - FA</v>
      </c>
      <c r="OL22" t="str">
        <v>68961 - Cost of Removal Gain/Loss</v>
      </c>
      <c r="OM22" t="str">
        <v>69305 - Retiree-Health</v>
      </c>
      <c r="ON22" t="str">
        <v>69310 - W. Comp. Admin. Fee Expenses</v>
      </c>
      <c r="OO22" t="str">
        <v>69315 - Prescriptions</v>
      </c>
      <c r="OP22" t="str">
        <v>69320 - Administrative Fees-INS TRUST</v>
      </c>
      <c r="OQ22" t="str">
        <v>69325 - Trust - Section 125 Flex Claims</v>
      </c>
      <c r="OR22" t="str">
        <v>69330 - Trust - Optumhealth Bank</v>
      </c>
      <c r="OS22" t="str">
        <v>69335 - Trust - Miscellaneous Expenses</v>
      </c>
      <c r="OT22" t="str">
        <v>69340 - North Texas Alliance</v>
      </c>
      <c r="OU22" t="str">
        <v>69345 - Trust - Texas Health Choice</v>
      </c>
      <c r="OV22" t="str">
        <v>69350 - Trust - Safeguard Dental</v>
      </c>
      <c r="OW22" t="str">
        <v>69355 - Trust-Mental Health Network services</v>
      </c>
      <c r="OX22" t="str">
        <v>69360 - Trust - Refunds Medical Payments</v>
      </c>
      <c r="OY22" t="str">
        <v>69365 - Affordalbe Care ACT</v>
      </c>
      <c r="OZ22" t="str">
        <v>69370 - Special &amp; Trust Disbursements</v>
      </c>
      <c r="PA22" t="str">
        <v>69375 - ISF-Workers Comp Expenses</v>
      </c>
    </row>
    <row r="23" spans="1:417" x14ac:dyDescent="0.25">
      <c r="A23" t="str" cm="1">
        <f t="array" ref="A23:PA23">TRANSPOSE(_xlfn._xlws.SORT(_xlfn._xlws.FILTER(TableAccount[Account List],ISNUMBER(SEARCH(Travel!AA24,TableAccount[Account List])))))</f>
        <v>61010 - Salaries - Official</v>
      </c>
      <c r="B23" t="str">
        <v>61011 - District Court Judges(Tex. Govt. Code Sec. 659.012(a)(1))</v>
      </c>
      <c r="C23" t="str">
        <v>61012 - Court of Appeals Justices(Tex. Govt. Code Sec. 659.012(a)(2))</v>
      </c>
      <c r="D23" t="str">
        <v>61013 - Supreme Court Justices &amp; Court of Criminal Appeals Judges(Tex. Govt. Code Sec. 659.012(a)(3))</v>
      </c>
      <c r="E23" t="str">
        <v>61014 - County Court at Law Judges (Tex. Govt. Code Sec. 25.0005)</v>
      </c>
      <c r="F23" t="str">
        <v>61015 - Probate Court Judges(Tex. Govt. Code Sec. 25.0023)</v>
      </c>
      <c r="G23" t="str">
        <v>61016 - Appointed Directors</v>
      </c>
      <c r="H23" t="str">
        <v>61020 - Salaries - Assistant</v>
      </c>
      <c r="I23" t="str">
        <v>61025 - Supplemental Pay</v>
      </c>
      <c r="J23" t="str">
        <v>61030 - Salaries - Court Coordinators</v>
      </c>
      <c r="K23" t="str">
        <v>61040 - Salaries - Court Reporters</v>
      </c>
      <c r="L23" t="str">
        <v>61050 - Salaries - Overtime</v>
      </c>
      <c r="M23" t="str">
        <v>61060 - Salaries - Extra Help</v>
      </c>
      <c r="N23" t="str">
        <v>61061 - Salaries - Part-time Regular</v>
      </c>
      <c r="O23" t="str">
        <v>61062 - Salaries - Part-time Temporary</v>
      </c>
      <c r="P23" t="str">
        <v>61070 - Automobile Allowance</v>
      </c>
      <c r="Q23" t="str">
        <v>61080 - Mileage Reimbursement</v>
      </c>
      <c r="R23" t="str">
        <v>61090 - Salary Lag Account</v>
      </c>
      <c r="S23" t="str">
        <v>61110 - Social Security</v>
      </c>
      <c r="T23" t="str">
        <v>61111 - FICA_A01111</v>
      </c>
      <c r="U23" t="str">
        <v>61112 - Medicare_A01112</v>
      </c>
      <c r="V23" t="str">
        <v>61113 - PARS</v>
      </c>
      <c r="W23" t="str">
        <v>61120 - Sick Leave Payoff</v>
      </c>
      <c r="X23" t="str">
        <v>61140 - Insurance -Employer</v>
      </c>
      <c r="Y23" t="str">
        <v>61150 - Fringe Benefits Retirement-Employer</v>
      </c>
      <c r="Z23" t="str">
        <v>61160 - Unemployment Insurance</v>
      </c>
      <c r="AA23" t="str">
        <v>61190 - Workers Compensation- County</v>
      </c>
      <c r="AB23" t="str">
        <v>62001 - Operating - Budget Only</v>
      </c>
      <c r="AC23" t="str">
        <v>62010 - Advertising</v>
      </c>
      <c r="AD23" t="str">
        <v>62011 - Classified Advertising</v>
      </c>
      <c r="AE23" t="str">
        <v>62012 - Advertisement for Bids</v>
      </c>
      <c r="AF23" t="str">
        <v>62013 - Legal Notices</v>
      </c>
      <c r="AG23" t="str">
        <v>62014 - Other</v>
      </c>
      <c r="AH23" t="str">
        <v>62015 - Forfeiture Disbursements</v>
      </c>
      <c r="AI23" t="str">
        <v>62021 - Truck  Rental</v>
      </c>
      <c r="AJ23" t="str">
        <v>62022 - Equipment Rental</v>
      </c>
      <c r="AK23" t="str">
        <v>62023 - Building Rental</v>
      </c>
      <c r="AL23" t="str">
        <v>62024 - Other  Rental</v>
      </c>
      <c r="AM23" t="str">
        <v>62025 - Voting Machine Rental</v>
      </c>
      <c r="AN23" t="str">
        <v>62026 - Business Travel</v>
      </c>
      <c r="AO23" t="str">
        <v>62027 - Conference Travel</v>
      </c>
      <c r="AP23" t="str">
        <v>62028 - Legislative Travel</v>
      </c>
      <c r="AQ23" t="str">
        <v>62029 - Recruiting Travel</v>
      </c>
      <c r="AR23" t="str">
        <v>62030 - Administrative Expense</v>
      </c>
      <c r="AS23" t="str">
        <v>62031 - Administrative Expense Contra</v>
      </c>
      <c r="AT23" t="str">
        <v>62035 - Late Fees/Finance Charges</v>
      </c>
      <c r="AU23" t="str">
        <v>62036 - Day Treatment Program</v>
      </c>
      <c r="AV23" t="str">
        <v>62037 - Electronic Monitoring</v>
      </c>
      <c r="AW23" t="str">
        <v>62038 - Juvenile Groceries</v>
      </c>
      <c r="AX23" t="str">
        <v>62039 - Emergency Foster Care</v>
      </c>
      <c r="AY23" t="str">
        <v>62040 - Emergency Food Assistance</v>
      </c>
      <c r="AZ23" t="str">
        <v>62041 - Emergency Medical Assistance</v>
      </c>
      <c r="BA23" t="str">
        <v>62042 - School/Recreation Expense</v>
      </c>
      <c r="BB23" t="str">
        <v>62043 - Residential Placement</v>
      </c>
      <c r="BC23" t="str">
        <v>62044 - Medical Expenses</v>
      </c>
      <c r="BD23" t="str">
        <v>62050 - Conference/Staff Development Expense</v>
      </c>
      <c r="BE23" t="str">
        <v>62080 - Dues &amp; Subscriptions</v>
      </c>
      <c r="BF23" t="str">
        <v>62081 - Organizational Dues</v>
      </c>
      <c r="BG23" t="str">
        <v>62082 - Subscriptions</v>
      </c>
      <c r="BH23" t="str">
        <v>62083 - Refunds</v>
      </c>
      <c r="BI23" t="str">
        <v>62084 - Reporting Vital Statistics</v>
      </c>
      <c r="BJ23" t="str">
        <v>62090 - Property Less than $5000</v>
      </c>
      <c r="BK23" t="str">
        <v>62093 - Computer Hardware less than $5000</v>
      </c>
      <c r="BL23" t="str">
        <v>62094 - Software as a service</v>
      </c>
      <c r="BM23" t="str">
        <v>62095 - Computer Software</v>
      </c>
      <c r="BN23" t="str">
        <v>62097 - Radios less than $5000 (8/30/01)</v>
      </c>
      <c r="BO23" t="str">
        <v>62098 - Weapons - Guns, Rifles</v>
      </c>
      <c r="BP23" t="str">
        <v>62125 - Questioned Cost Reimbursement</v>
      </c>
      <c r="BQ23" t="str">
        <v>62136 - Court Appointed Interpreter</v>
      </c>
      <c r="BR23" t="str">
        <v>62140 - Transportation Assistance</v>
      </c>
      <c r="BS23" t="str">
        <v>62150 - License &amp; Permit Fees</v>
      </c>
      <c r="BT23" t="str">
        <v>62151 - Rental Assistance- Emergency</v>
      </c>
      <c r="BU23" t="str">
        <v>62152 - Rental Assistance - Long Term</v>
      </c>
      <c r="BV23" t="str">
        <v>62153 - Rental Assistance - Client ERAP</v>
      </c>
      <c r="BW23" t="str">
        <v>62154 - Furnishings Assistance</v>
      </c>
      <c r="BX23" t="str">
        <v>62155 - Juror Housing &amp; Meals</v>
      </c>
      <c r="BY23" t="str">
        <v>62156 - Notary /Bonds Fees</v>
      </c>
      <c r="BZ23" t="str">
        <v>62157 - Rental Assistance - Portability Vouchers</v>
      </c>
      <c r="CA23" t="str">
        <v>62160 - Office Supplies</v>
      </c>
      <c r="CB23" t="str">
        <v>62170 - Postage</v>
      </c>
      <c r="CC23" t="str">
        <v>62175 - Printing / Imaging Expense</v>
      </c>
      <c r="CD23" t="str">
        <v>62179 - Water/Sewer/Garbage</v>
      </c>
      <c r="CE23" t="str">
        <v>62180 - Emergency Assistance</v>
      </c>
      <c r="CF23" t="str">
        <v>62181 - Utilities Assistance - Elderly</v>
      </c>
      <c r="CG23" t="str">
        <v>62182 - Utilities Assistance - Emergency</v>
      </c>
      <c r="CH23" t="str">
        <v>62183 - Utilities Assistance - Co Payment</v>
      </c>
      <c r="CI23" t="str">
        <v>62184 - Utilities Assistance - Mortgage</v>
      </c>
      <c r="CJ23" t="str">
        <v>62185 - Utitlities Assitance - ERAP Client</v>
      </c>
      <c r="CK23" t="str">
        <v>62186 - Utilities Assistance</v>
      </c>
      <c r="CL23" t="str">
        <v>62187 - Utilities</v>
      </c>
      <c r="CM23" t="str">
        <v>62188 - Print Shop Expenses</v>
      </c>
      <c r="CN23" t="str">
        <v>62189 - Publications</v>
      </c>
      <c r="CO23" t="str">
        <v>62190 - Testing Expense</v>
      </c>
      <c r="CP23" t="str">
        <v>62191 - Mortgage Assistance</v>
      </c>
      <c r="CQ23" t="str">
        <v>62192 - Transportation Assistance</v>
      </c>
      <c r="CR23" t="str">
        <v>62195 - Other Miscellaneous</v>
      </c>
      <c r="CS23" t="str">
        <v>62200 - Engineering</v>
      </c>
      <c r="CT23" t="str">
        <v>62210 - Shipping &amp; Handing (Freight)</v>
      </c>
      <c r="CU23" t="str">
        <v>62211 - Telephones</v>
      </c>
      <c r="CV23" t="str">
        <v>62212 - Cellular Phones</v>
      </c>
      <c r="CW23" t="str">
        <v>62213 - Pagers</v>
      </c>
      <c r="CX23" t="str">
        <v>62214 - Internet Access</v>
      </c>
      <c r="CY23" t="str">
        <v>62215 - Telecom maintenance and repair</v>
      </c>
      <c r="CZ23" t="str">
        <v>62216 - Telecom contracts</v>
      </c>
      <c r="DA23" t="str">
        <v>62217 - Telecommunications</v>
      </c>
      <c r="DB23" t="str">
        <v>62218 - Telephone Reimbursement</v>
      </c>
      <c r="DC23" t="str">
        <v>62219 - Long Distance</v>
      </c>
      <c r="DD23" t="str">
        <v>62221 - Financial &amp; Audit</v>
      </c>
      <c r="DE23" t="str">
        <v>62222 - Sign Painting &amp; Lettering</v>
      </c>
      <c r="DF23" t="str">
        <v>62223 - Medical Services</v>
      </c>
      <c r="DG23" t="str">
        <v>62225 - Other Professional Fees</v>
      </c>
      <c r="DH23" t="str">
        <v>62226 - Professional Fees - Sub-Recipients</v>
      </c>
      <c r="DI23" t="str">
        <v>62227 - Collection Fees - Linebarger</v>
      </c>
      <c r="DJ23" t="str">
        <v>62228 - Judical Region - Local Issue</v>
      </c>
      <c r="DK23" t="str">
        <v>62229 - Contra - Reimbursement from Ci</v>
      </c>
      <c r="DL23" t="str">
        <v>62235 - DDA - Spendable Balance</v>
      </c>
      <c r="DM23" t="str">
        <v>62240 - Incentives- Participants</v>
      </c>
      <c r="DN23" t="str">
        <v>62250 - Incentives- Grants</v>
      </c>
      <c r="DO23" t="str">
        <v>62254 - Lumber</v>
      </c>
      <c r="DP23" t="str">
        <v>62255 - Steel &amp; Iron</v>
      </c>
      <c r="DQ23" t="str">
        <v>62256 - Concrete Pipes</v>
      </c>
      <c r="DR23" t="str">
        <v>62257 - Sand</v>
      </c>
      <c r="DS23" t="str">
        <v>62258 - Chat</v>
      </c>
      <c r="DT23" t="str">
        <v>62259 - Liquid Asphalt</v>
      </c>
      <c r="DU23" t="str">
        <v>62260 - Asphalt Plant Mix</v>
      </c>
      <c r="DV23" t="str">
        <v>62261 - Cement Slurry</v>
      </c>
      <c r="DW23" t="str">
        <v>62262 - Road Gravel</v>
      </c>
      <c r="DX23" t="str">
        <v>62263 - Hazardous Waste Disposal</v>
      </c>
      <c r="DY23" t="str">
        <v>62264 - Waste Disposal</v>
      </c>
      <c r="DZ23" t="str">
        <v>62265 - Trash / Litter Removal</v>
      </c>
      <c r="EA23" t="str">
        <v>62266 - Cement Sacrete</v>
      </c>
      <c r="EB23" t="str">
        <v>62267 - Signage</v>
      </c>
      <c r="EC23" t="str">
        <v>62268 - Surety Bonds</v>
      </c>
      <c r="ED23" t="str">
        <v>62269 - Death/Burial Expense</v>
      </c>
      <c r="EE23" t="str">
        <v>62270 - Line Stabilizer</v>
      </c>
      <c r="EF23" t="str">
        <v>62271 - Delivery Service</v>
      </c>
      <c r="EG23" t="str">
        <v>62275 - Usage Equipment</v>
      </c>
      <c r="EH23" t="str">
        <v>62280 - Usage Materials/Burdened</v>
      </c>
      <c r="EI23" t="str">
        <v>62285 - Fuel</v>
      </c>
      <c r="EJ23" t="str">
        <v>62310 - Petit Jury</v>
      </c>
      <c r="EK23" t="str">
        <v>62320 - Grand Jury</v>
      </c>
      <c r="EL23" t="str">
        <v>62330 - Visiting Judges</v>
      </c>
      <c r="EM23" t="str">
        <v>62340 - Visiting Court Reporters</v>
      </c>
      <c r="EN23" t="str">
        <v>62350 - Election Workers</v>
      </c>
      <c r="EO23" t="str">
        <v>62351 - DCCCD  Fitness Center</v>
      </c>
      <c r="EP23" t="str">
        <v>62352 - Room &amp; Board</v>
      </c>
      <c r="EQ23" t="str">
        <v>62353 - Cable Television</v>
      </c>
      <c r="ER23" t="str">
        <v>62354 - Relocation Expense</v>
      </c>
      <c r="ES23" t="str">
        <v>62355 - Miscellaneous Reimbursables</v>
      </c>
      <c r="ET23" t="str">
        <v>62356 - Maintenance Contracts</v>
      </c>
      <c r="EU23" t="str">
        <v>62357 - CPS Contracts</v>
      </c>
      <c r="EV23" t="str">
        <v>62358 - General Liability</v>
      </c>
      <c r="EW23" t="str">
        <v>62359 - Property Insurance</v>
      </c>
      <c r="EX23" t="str">
        <v>62360 - Insurance</v>
      </c>
      <c r="EY23" t="str">
        <v>62361 - Data Processing Contract</v>
      </c>
      <c r="EZ23" t="str">
        <v>62362 - Workers Comp (Courtesy Patrol)</v>
      </c>
      <c r="FA23" t="str">
        <v>62363 - Fire Fighting</v>
      </c>
      <c r="FB23" t="str">
        <v>62364 - Claims Against County</v>
      </c>
      <c r="FC23" t="str">
        <v>62365 - Janitorial Service -Contractual</v>
      </c>
      <c r="FD23" t="str">
        <v>62366 - Records Management Contracts</v>
      </c>
      <c r="FE23" t="str">
        <v>62367 - Other Contractual Services</v>
      </c>
      <c r="FF23" t="str">
        <v>62368 - Water Improvements - CDBG</v>
      </c>
      <c r="FG23" t="str">
        <v>62369 - Streets/Sidewalks - CDBG</v>
      </c>
      <c r="FH23" t="str">
        <v>62370 - Housing Reconstruction - CDBG</v>
      </c>
      <c r="FI23" t="str">
        <v>62371 - Transfer to State</v>
      </c>
      <c r="FJ23" t="str">
        <v>62372 - Indirect Costs</v>
      </c>
      <c r="FK23" t="str">
        <v>62373 - EMS Service</v>
      </c>
      <c r="FL23" t="str">
        <v>62374 - Mental Health State Contracts</v>
      </c>
      <c r="FM23" t="str">
        <v>62375 - Blight Removal/Demolition - CDBG</v>
      </c>
      <c r="FN23" t="str">
        <v>62376 - Housing Construction - CDBG</v>
      </c>
      <c r="FO23" t="str">
        <v>62377 - Building Improvements - CDBG</v>
      </c>
      <c r="FP23" t="str">
        <v>62378 - Sewer Improvements - CDBG</v>
      </c>
      <c r="FQ23" t="str">
        <v>62379 - Code Adminisstrator - CDBF</v>
      </c>
      <c r="FR23" t="str">
        <v>62405 - Tuition Reimbursement</v>
      </c>
      <c r="FS23" t="str">
        <v>62410 - Substitute Court Reporters</v>
      </c>
      <c r="FT23" t="str">
        <v>62430 - Consulting Fees</v>
      </c>
      <c r="FU23" t="str">
        <v>62440 - Classroom Training</v>
      </c>
      <c r="FV23" t="str">
        <v>62460 - Training Fees</v>
      </c>
      <c r="FW23" t="str">
        <v>62462 - Registration Fees - Training</v>
      </c>
      <c r="FX23" t="str">
        <v>62465 - Court Appointed Masters/Refere</v>
      </c>
      <c r="FY23" t="str">
        <v>62470 - Court Appted Atty - Other allowable Exp District Court</v>
      </c>
      <c r="FZ23" t="str">
        <v>62471 - Court Appted Atty - Other allowable Exp County Court</v>
      </c>
      <c r="GA23" t="str">
        <v>62472 - Court Appted Atty - Other allowable Exp Appeals</v>
      </c>
      <c r="GB23" t="str">
        <v>62473 - Court Appted Atty - Misdemeanor</v>
      </c>
      <c r="GC23" t="str">
        <v>62474 - Court Appted Atty - County Court Appeal</v>
      </c>
      <c r="GD23" t="str">
        <v>62475 - Court Appted Atty - Felony</v>
      </c>
      <c r="GE23" t="str">
        <v>62476 - Court Appted Atty - Captial Murder</v>
      </c>
      <c r="GF23" t="str">
        <v>62477 - Court Appted Atty - Writs</v>
      </c>
      <c r="GG23" t="str">
        <v>62478 - Court Appted Atty - Investigator</v>
      </c>
      <c r="GH23" t="str">
        <v>62479 - Court Appted Atty -Child Welfare</v>
      </c>
      <c r="GI23" t="str">
        <v>62480 - Court Appted Atty - Delinquency</v>
      </c>
      <c r="GJ23" t="str">
        <v>62481 - Court Appointed Atty. -   Death Penalty</v>
      </c>
      <c r="GK23" t="str">
        <v>62482 - Court Appted Atty - No Charges</v>
      </c>
      <c r="GL23" t="str">
        <v>62483 - Court Appted Atty - District Court Appeal</v>
      </c>
      <c r="GM23" t="str">
        <v>62484 - Courty Appted Atty - Other allowable Exp Capital</v>
      </c>
      <c r="GN23" t="str">
        <v>62485 - Ct. Appt. Ad-Iitem Full Guardianship</v>
      </c>
      <c r="GO23" t="str">
        <v>62486 - Court Appointed Advocates</v>
      </c>
      <c r="GP23" t="str">
        <v>62488 - Trial Expense Other Court Costs</v>
      </c>
      <c r="GQ23" t="str">
        <v>62491 - Transcripts of Proceedings</v>
      </c>
      <c r="GR23" t="str">
        <v>62492 - Mediators</v>
      </c>
      <c r="GS23" t="str">
        <v>62493 - Witness Fees</v>
      </c>
      <c r="GT23" t="str">
        <v>62494 - Expenses -Visiting Judges &amp; CT Reporters</v>
      </c>
      <c r="GU23" t="str">
        <v>62495 - Attorney Pro Tem</v>
      </c>
      <c r="GV23" t="str">
        <v>62496 - Appraisal District Share</v>
      </c>
      <c r="GW23" t="str">
        <v>62497 - Expert Testimony - Non PSYCH</v>
      </c>
      <c r="GX23" t="str">
        <v>62498 - Expert Testimony - Psych</v>
      </c>
      <c r="GY23" t="str">
        <v>62499 - Expert Testimony - Non Psych Capital</v>
      </c>
      <c r="GZ23" t="str">
        <v>62500 - Expert Testimony - PD</v>
      </c>
      <c r="HA23" t="str">
        <v>62501 - Expert Testimony - Psych Capital</v>
      </c>
      <c r="HB23" t="str">
        <v>62502 - Capital Public Defender Expert Witness</v>
      </c>
      <c r="HC23" t="str">
        <v>62505 - Investigator - Capital</v>
      </c>
      <c r="HD23" t="str">
        <v>62510 - Ammunition/Explosives</v>
      </c>
      <c r="HE23" t="str">
        <v>62520 - Crime Scene Supplies</v>
      </c>
      <c r="HF23" t="str">
        <v>62530 - Law Enforcement Badges</v>
      </c>
      <c r="HG23" t="str">
        <v>62535 - Bulletproof Vests</v>
      </c>
      <c r="HH23" t="str">
        <v>62540 - Groceries</v>
      </c>
      <c r="HI23" t="str">
        <v>62543 - Vehicles Insurance</v>
      </c>
      <c r="HJ23" t="str">
        <v>62544 - Other</v>
      </c>
      <c r="HK23" t="str">
        <v>62545 - Household Utensils</v>
      </c>
      <c r="HL23" t="str">
        <v>62550 - Kitchen Supplies</v>
      </c>
      <c r="HM23" t="str">
        <v>62555 - Detention Supplies</v>
      </c>
      <c r="HN23" t="str">
        <v>62556 - Personal Care Toiletries</v>
      </c>
      <c r="HO23" t="str">
        <v>62560 - Land-Open Spaces and PW</v>
      </c>
      <c r="HP23" t="str">
        <v>62565 - Citi Lead Projects - Public Wks</v>
      </c>
      <c r="HQ23" t="str">
        <v>62567 - Professional Services</v>
      </c>
      <c r="HR23" t="str">
        <v>62568 - R O W</v>
      </c>
      <c r="HS23" t="str">
        <v>62569 - Land Improvment- Highways and Streets</v>
      </c>
      <c r="HT23" t="str">
        <v>62570 - Construction</v>
      </c>
      <c r="HU23" t="str">
        <v>62571 - Special Commissioners</v>
      </c>
      <c r="HV23" t="str">
        <v>62575 - Clothing  &amp;  Bedding</v>
      </c>
      <c r="HW23" t="str">
        <v>62580 - Reserve Deputy Bond</v>
      </c>
      <c r="HX23" t="str">
        <v>62585 - Informant Fees</v>
      </c>
      <c r="HY23" t="str">
        <v>62590 - County Auto Maintenance</v>
      </c>
      <c r="HZ23" t="str">
        <v>62595 - Vehicle Emissions Repairs</v>
      </c>
      <c r="IA23" t="str">
        <v>62610 - Auto Parts &amp; Supplies</v>
      </c>
      <c r="IB23" t="str">
        <v>62620 - Towing / Road Service</v>
      </c>
      <c r="IC23" t="str">
        <v>62630 - Radio Parts &amp; Supplies</v>
      </c>
      <c r="ID23" t="str">
        <v>62635 - Materials and Supplies</v>
      </c>
      <c r="IE23" t="str">
        <v>62640 - Maintenance/Labor on Building/Office Equipment</v>
      </c>
      <c r="IF23" t="str">
        <v>62650 - Special Equipment Maintenance</v>
      </c>
      <c r="IG23" t="str">
        <v>62660 - Computer Maintenance (Non Contractual)</v>
      </c>
      <c r="IH23" t="str">
        <v>62670 - Maintenance</v>
      </c>
      <c r="II23" t="str">
        <v>62680 - Building Material</v>
      </c>
      <c r="IJ23" t="str">
        <v>62690 - Hardware &amp; Electrical Supplies</v>
      </c>
      <c r="IK23" t="str">
        <v>62710 - Plumbing Supplies</v>
      </c>
      <c r="IL23" t="str">
        <v>62720 - Janitorial Supplies</v>
      </c>
      <c r="IM23" t="str">
        <v>62730 - Small Tools</v>
      </c>
      <c r="IN23" t="str">
        <v>62740 - Painting Supplies</v>
      </c>
      <c r="IO23" t="str">
        <v>62750 - Welding Supplies</v>
      </c>
      <c r="IP23" t="str">
        <v>62760 - Ground Maintenance</v>
      </c>
      <c r="IQ23" t="str">
        <v>62770 - Extermination/Fumigation</v>
      </c>
      <c r="IR23" t="str">
        <v>62810 - Groceries-Other</v>
      </c>
      <c r="IS23" t="str">
        <v>62815 - Jury Room Supplies</v>
      </c>
      <c r="IT23" t="str">
        <v>62818 - FM-Minor Building Alterations</v>
      </c>
      <c r="IU23" t="str">
        <v>62820 - Agricultural Supplies</v>
      </c>
      <c r="IV23" t="str">
        <v>62825 - Animal &amp; Livestock Feed &amp; Supplies</v>
      </c>
      <c r="IW23" t="str">
        <v>62830 - Animal Disposal</v>
      </c>
      <c r="IX23" t="str">
        <v>62835 - Autopsy Supplies</v>
      </c>
      <c r="IY23" t="str">
        <v>62840 - Laboratory Supplies</v>
      </c>
      <c r="IZ23" t="str">
        <v>62845 - Chemicals</v>
      </c>
      <c r="JA23" t="str">
        <v>62846 - Cylinder Gases</v>
      </c>
      <c r="JB23" t="str">
        <v>62847 - Drafting /Survey Supplies</v>
      </c>
      <c r="JC23" t="str">
        <v>62860 - FM-ADA Improvements</v>
      </c>
      <c r="JD23" t="str">
        <v>62861 - FM-Flooring updates</v>
      </c>
      <c r="JE23" t="str">
        <v>62862 - FM-Environmental Remediation</v>
      </c>
      <c r="JF23" t="str">
        <v>62863 - FM-HVAC Repair</v>
      </c>
      <c r="JG23" t="str">
        <v>62864 - FM-Minor Building Alterations</v>
      </c>
      <c r="JH23" t="str">
        <v>62865 - FM-Landscaping</v>
      </c>
      <c r="JI23" t="str">
        <v>62866 - FM-ADA Improvements</v>
      </c>
      <c r="JJ23" t="str">
        <v>62867 - FM-Lighting</v>
      </c>
      <c r="JK23" t="str">
        <v>62868 - FM-Other Facility Expense</v>
      </c>
      <c r="JL23" t="str">
        <v>62869 - FM-Fire Alarm&amp; Smoke Detectors</v>
      </c>
      <c r="JM23" t="str">
        <v>62871 - FM-Other Facility Expense</v>
      </c>
      <c r="JN23" t="str">
        <v>62872 - FM-Parking Program</v>
      </c>
      <c r="JO23" t="str">
        <v>62873 - FM-Emergency Management System</v>
      </c>
      <c r="JP23" t="str">
        <v>62874 - FM-Electrical</v>
      </c>
      <c r="JQ23" t="str">
        <v>62875 - FM-Plumbing</v>
      </c>
      <c r="JR23" t="str">
        <v>62876 - FM-Elevators</v>
      </c>
      <c r="JS23" t="str">
        <v>62880 - Election Supplies</v>
      </c>
      <c r="JT23" t="str">
        <v>62890 - Voting Machine Supplies</v>
      </c>
      <c r="JU23" t="str">
        <v>62910 - Voting Machine Transportation</v>
      </c>
      <c r="JV23" t="str">
        <v>62920 - Drug &amp; Medical Supplies</v>
      </c>
      <c r="JW23" t="str">
        <v>62930 - Photo Supplies</v>
      </c>
      <c r="JX23" t="str">
        <v>62935 - Two-Way Radios</v>
      </c>
      <c r="JY23" t="str">
        <v>62940 - Laundry &amp; Cleaning Supplies</v>
      </c>
      <c r="JZ23" t="str">
        <v>62950 - Books &amp; Supplements</v>
      </c>
      <c r="KA23" t="str">
        <v>62960 - Training Supplies</v>
      </c>
      <c r="KB23" t="str">
        <v>62970 - Uniforms</v>
      </c>
      <c r="KC23" t="str">
        <v>62975 - Payment Old Cancelled Warrants</v>
      </c>
      <c r="KD23" t="str">
        <v>62980 - Auto Expense - Incidental</v>
      </c>
      <c r="KE23" t="str">
        <v>62990 - Special Allocation - Welfare Dept.</v>
      </c>
      <c r="KF23" t="str">
        <v>62995 - Lease Expenses</v>
      </c>
      <c r="KG23" t="str">
        <v>63101 - GT6112-Substitute Teacher Salaries</v>
      </c>
      <c r="KH23" t="str">
        <v>63102 - GT6119-Teachers and Other Prof</v>
      </c>
      <c r="KI23" t="str">
        <v>63103 - GT6121-Extra Duty Pay /Overtime</v>
      </c>
      <c r="KJ23" t="str">
        <v>63104 - GT6129-Support Salaries</v>
      </c>
      <c r="KK23" t="str">
        <v>63105 - GT6141-Social Security / Medic</v>
      </c>
      <c r="KL23" t="str">
        <v>63106 - GT6142-Group Health and Life I</v>
      </c>
      <c r="KM23" t="str">
        <v>63107 - GT6143-Workers Compensation</v>
      </c>
      <c r="KN23" t="str">
        <v>63108 - GT6145-Unemployment Compensation</v>
      </c>
      <c r="KO23" t="str">
        <v>63109 - GT6146-Teacher Retirement / TR</v>
      </c>
      <c r="KP23" t="str">
        <v>63110 - GT6200-No Description</v>
      </c>
      <c r="KQ23" t="str">
        <v>63111 - GT6211-Legal Services</v>
      </c>
      <c r="KR23" t="str">
        <v>63112 - GT6212-Audit Services</v>
      </c>
      <c r="KS23" t="str">
        <v>63113 - GT6239-Education Service Center</v>
      </c>
      <c r="KT23" t="str">
        <v>63114 - GT6249-Maintenance and Repair</v>
      </c>
      <c r="KU23" t="str">
        <v>63115 - GT6259-Utilities</v>
      </c>
      <c r="KV23" t="str">
        <v>63116 - GT6269-Rentals - Operating Lea</v>
      </c>
      <c r="KW23" t="str">
        <v>63117 - GT6299-No Description</v>
      </c>
      <c r="KX23" t="str">
        <v>63118 - GT6319-Supplies for Maintenanc</v>
      </c>
      <c r="KY23" t="str">
        <v>63119 - GT6321-Textbooks</v>
      </c>
      <c r="KZ23" t="str">
        <v>63120 - GT6329-No Description</v>
      </c>
      <c r="LA23" t="str">
        <v>63121 - GT6339-Testing Materials</v>
      </c>
      <c r="LB23" t="str">
        <v>63122 - GT6399-Supplies and Materials</v>
      </c>
      <c r="LC23" t="str">
        <v>63123 - GT6411-Employee Travel</v>
      </c>
      <c r="LD23" t="str">
        <v>63124 - GT6429-Insurance Cost</v>
      </c>
      <c r="LE23" t="str">
        <v>63125 - GT6494-No Description</v>
      </c>
      <c r="LF23" t="str">
        <v>63126 - GT6499-Fees, Dues and Other Ex</v>
      </c>
      <c r="LG23" t="str">
        <v>67520 - Interest Payment</v>
      </c>
      <c r="LH23" t="str">
        <v>67525 - Premium &amp; Discount Amortization - Debt</v>
      </c>
      <c r="LI23" t="str">
        <v>67530 - Principal Payment</v>
      </c>
      <c r="LJ23" t="str">
        <v>67532 - Debt Issuance Costs</v>
      </c>
      <c r="LK23" t="str">
        <v>67535 - Deferred Debt Issuance Amortization</v>
      </c>
      <c r="LL23" t="str">
        <v>68001 - Property - Budget Only</v>
      </c>
      <c r="LM23" t="str">
        <v>68010 - Engineering &amp; Design ( Other than CMAQ)</v>
      </c>
      <c r="LN23" t="str">
        <v>68011 - Capital Outlay Other</v>
      </c>
      <c r="LO23" t="str">
        <v>68020 - Professional/Consultant Fees</v>
      </c>
      <c r="LP23" t="str">
        <v>68050 - Administrative Costs- Property</v>
      </c>
      <c r="LQ23" t="str">
        <v>68110 - Land - DO NOT USE</v>
      </c>
      <c r="LR23" t="str">
        <v>68111 - Land-NEW</v>
      </c>
      <c r="LS23" t="str">
        <v>68115 - Land Improvements</v>
      </c>
      <c r="LT23" t="str">
        <v>68116 - Land Improvements-NEW</v>
      </c>
      <c r="LU23" t="str">
        <v>68120 - Buildings</v>
      </c>
      <c r="LV23" t="str">
        <v>68121 - Building Reno - 20 year</v>
      </c>
      <c r="LW23" t="str">
        <v>68130 - Building Improvements</v>
      </c>
      <c r="LX23" t="str">
        <v>68131 - Tenant Build Out - Leasehold</v>
      </c>
      <c r="LY23" t="str">
        <v>68132 - Major Elevator Improvements</v>
      </c>
      <c r="LZ23" t="str">
        <v>68136 - Capx Temp Buildings</v>
      </c>
      <c r="MA23" t="str">
        <v>68141 - R-O-W - Land</v>
      </c>
      <c r="MB23" t="str">
        <v>68144 - R-O-W - Appraisers Fees</v>
      </c>
      <c r="MC23" t="str">
        <v>68147 - R-O-W - Title Expense</v>
      </c>
      <c r="MD23" t="str">
        <v>68149 - R-O-W - Sole Expense of State</v>
      </c>
      <c r="ME23" t="str">
        <v>68180 - Property Inspection</v>
      </c>
      <c r="MF23" t="str">
        <v>68185 - Archeological Survey</v>
      </c>
      <c r="MG23" t="str">
        <v>68190 - Architects Fees</v>
      </c>
      <c r="MH23" t="str">
        <v>68210 - Construction in Progress_A08210</v>
      </c>
      <c r="MI23" t="str">
        <v>68293 - Computer Hardware - Non capital outlay</v>
      </c>
      <c r="MJ23" t="str">
        <v>68294 - Computer Software As A Service - Not capitallized</v>
      </c>
      <c r="MK23" t="str">
        <v>68295 - Software Purchase - Non CAP</v>
      </c>
      <c r="ML23" t="str">
        <v>68311 - Roads</v>
      </c>
      <c r="MM23" t="str">
        <v>68312 - Bridges</v>
      </c>
      <c r="MN23" t="str">
        <v>68314 - Quality Control - Roads &amp; Bridge</v>
      </c>
      <c r="MO23" t="str">
        <v>68318 - Capital exp-cities</v>
      </c>
      <c r="MP23" t="str">
        <v>68319 - Capital - Contra (Reimbursement from Cities</v>
      </c>
      <c r="MQ23" t="str">
        <v>68330 - Curb, Gutter, &amp; Drainage</v>
      </c>
      <c r="MR23" t="str">
        <v>68399 - Capital-contra-cities</v>
      </c>
      <c r="MS23" t="str">
        <v>68410 - Furniture &amp; Equipment</v>
      </c>
      <c r="MT23" t="str">
        <v>68414 - Office Equipment</v>
      </c>
      <c r="MU23" t="str">
        <v>68415 - Equipment, Fixed Assets</v>
      </c>
      <c r="MV23" t="str">
        <v>68416 - Medical Equipment</v>
      </c>
      <c r="MW23" t="str">
        <v>68417 - Telephone Equipment</v>
      </c>
      <c r="MX23" t="str">
        <v>68418 - General Equipment</v>
      </c>
      <c r="MY23" t="str">
        <v>68419 - Laundry Equipment</v>
      </c>
      <c r="MZ23" t="str">
        <v>68520 - Telecommunication Equipment</v>
      </c>
      <c r="NA23" t="str">
        <v>68530 - Law Library Books (Complete Se</v>
      </c>
      <c r="NB23" t="str">
        <v>68610 - Special Equipment Maintenance</v>
      </c>
      <c r="NC23" t="str">
        <v>68615 - Road Construction Equipment</v>
      </c>
      <c r="ND23" t="str">
        <v>68616 - Laboratory Equipment</v>
      </c>
      <c r="NE23" t="str">
        <v>68620 - Vehicles</v>
      </c>
      <c r="NF23" t="str">
        <v>68621 - Electric Vehicles</v>
      </c>
      <c r="NG23" t="str">
        <v>68625 - Trucks</v>
      </c>
      <c r="NH23" t="str">
        <v>68630 - Computer Hardware</v>
      </c>
      <c r="NI23" t="str">
        <v>68639 - Software - Other Exp</v>
      </c>
      <c r="NJ23" t="str">
        <v>68640 - Computer Software over $10000</v>
      </c>
      <c r="NK23" t="str">
        <v>68641 - Software Dev, Imp, Cons Fees</v>
      </c>
      <c r="NL23" t="str">
        <v>68642 - Leases NonCapitalized F196 only</v>
      </c>
      <c r="NM23" t="str">
        <v>68643 - Capital Leases</v>
      </c>
      <c r="NN23" t="str">
        <v>68708 - Property - Traffic Signs</v>
      </c>
      <c r="NO23" t="str">
        <v>68713 - Property - Kitchen Equipment</v>
      </c>
      <c r="NP23" t="str">
        <v>68801 - Flooring Updates</v>
      </c>
      <c r="NQ23" t="str">
        <v>68803 - FM-Electrical</v>
      </c>
      <c r="NR23" t="str">
        <v>68806 - FM-Energy Management system</v>
      </c>
      <c r="NS23" t="str">
        <v>68809 - FM-Environmental Remediation</v>
      </c>
      <c r="NT23" t="str">
        <v>68812 - FM-Fire Alarm&amp; Smoke Detectors</v>
      </c>
      <c r="NU23" t="str">
        <v>68815 - FM-HVAC Repair</v>
      </c>
      <c r="NV23" t="str">
        <v>68818 - FM-Minor building alterations</v>
      </c>
      <c r="NW23" t="str">
        <v>68821 - FM-Painting</v>
      </c>
      <c r="NX23" t="str">
        <v>68824 - FM-Parking Program</v>
      </c>
      <c r="NY23" t="str">
        <v>68827 - FM_Plumbing</v>
      </c>
      <c r="NZ23" t="str">
        <v>68830 - FM-Roofing</v>
      </c>
      <c r="OA23" t="str">
        <v>68833 - Telcom</v>
      </c>
      <c r="OB23" t="str">
        <v>68836 - FM-Waterproofing</v>
      </c>
      <c r="OC23" t="str">
        <v>68839 - FM-Windows</v>
      </c>
      <c r="OD23" t="str">
        <v>68842 - FM-Landscaping</v>
      </c>
      <c r="OE23" t="str">
        <v>68845 - FM-ADA Improvements</v>
      </c>
      <c r="OF23" t="str">
        <v>68851 - FM-Lighting</v>
      </c>
      <c r="OG23" t="str">
        <v>68871 - FM-Other Facility Expense</v>
      </c>
      <c r="OH23" t="str">
        <v>68950 - Depreciation</v>
      </c>
      <c r="OI23" t="str">
        <v xml:space="preserve">68951 - Amortization </v>
      </c>
      <c r="OJ23" t="str">
        <v>68955 - Depreciation Adjustment - FA</v>
      </c>
      <c r="OK23" t="str">
        <v>68960 - Gain/Loss - NBV - FA</v>
      </c>
      <c r="OL23" t="str">
        <v>68961 - Cost of Removal Gain/Loss</v>
      </c>
      <c r="OM23" t="str">
        <v>69305 - Retiree-Health</v>
      </c>
      <c r="ON23" t="str">
        <v>69310 - W. Comp. Admin. Fee Expenses</v>
      </c>
      <c r="OO23" t="str">
        <v>69315 - Prescriptions</v>
      </c>
      <c r="OP23" t="str">
        <v>69320 - Administrative Fees-INS TRUST</v>
      </c>
      <c r="OQ23" t="str">
        <v>69325 - Trust - Section 125 Flex Claims</v>
      </c>
      <c r="OR23" t="str">
        <v>69330 - Trust - Optumhealth Bank</v>
      </c>
      <c r="OS23" t="str">
        <v>69335 - Trust - Miscellaneous Expenses</v>
      </c>
      <c r="OT23" t="str">
        <v>69340 - North Texas Alliance</v>
      </c>
      <c r="OU23" t="str">
        <v>69345 - Trust - Texas Health Choice</v>
      </c>
      <c r="OV23" t="str">
        <v>69350 - Trust - Safeguard Dental</v>
      </c>
      <c r="OW23" t="str">
        <v>69355 - Trust-Mental Health Network services</v>
      </c>
      <c r="OX23" t="str">
        <v>69360 - Trust - Refunds Medical Payments</v>
      </c>
      <c r="OY23" t="str">
        <v>69365 - Affordalbe Care ACT</v>
      </c>
      <c r="OZ23" t="str">
        <v>69370 - Special &amp; Trust Disbursements</v>
      </c>
      <c r="PA23" t="str">
        <v>69375 - ISF-Workers Comp Expenses</v>
      </c>
    </row>
    <row r="24" spans="1:417" x14ac:dyDescent="0.25">
      <c r="A24" t="str" cm="1">
        <f t="array" ref="A24:PA24">TRANSPOSE(_xlfn._xlws.SORT(_xlfn._xlws.FILTER(TableAccount[Account List],ISNUMBER(SEARCH(Travel!AA25,TableAccount[Account List])))))</f>
        <v>61010 - Salaries - Official</v>
      </c>
      <c r="B24" t="str">
        <v>61011 - District Court Judges(Tex. Govt. Code Sec. 659.012(a)(1))</v>
      </c>
      <c r="C24" t="str">
        <v>61012 - Court of Appeals Justices(Tex. Govt. Code Sec. 659.012(a)(2))</v>
      </c>
      <c r="D24" t="str">
        <v>61013 - Supreme Court Justices &amp; Court of Criminal Appeals Judges(Tex. Govt. Code Sec. 659.012(a)(3))</v>
      </c>
      <c r="E24" t="str">
        <v>61014 - County Court at Law Judges (Tex. Govt. Code Sec. 25.0005)</v>
      </c>
      <c r="F24" t="str">
        <v>61015 - Probate Court Judges(Tex. Govt. Code Sec. 25.0023)</v>
      </c>
      <c r="G24" t="str">
        <v>61016 - Appointed Directors</v>
      </c>
      <c r="H24" t="str">
        <v>61020 - Salaries - Assistant</v>
      </c>
      <c r="I24" t="str">
        <v>61025 - Supplemental Pay</v>
      </c>
      <c r="J24" t="str">
        <v>61030 - Salaries - Court Coordinators</v>
      </c>
      <c r="K24" t="str">
        <v>61040 - Salaries - Court Reporters</v>
      </c>
      <c r="L24" t="str">
        <v>61050 - Salaries - Overtime</v>
      </c>
      <c r="M24" t="str">
        <v>61060 - Salaries - Extra Help</v>
      </c>
      <c r="N24" t="str">
        <v>61061 - Salaries - Part-time Regular</v>
      </c>
      <c r="O24" t="str">
        <v>61062 - Salaries - Part-time Temporary</v>
      </c>
      <c r="P24" t="str">
        <v>61070 - Automobile Allowance</v>
      </c>
      <c r="Q24" t="str">
        <v>61080 - Mileage Reimbursement</v>
      </c>
      <c r="R24" t="str">
        <v>61090 - Salary Lag Account</v>
      </c>
      <c r="S24" t="str">
        <v>61110 - Social Security</v>
      </c>
      <c r="T24" t="str">
        <v>61111 - FICA_A01111</v>
      </c>
      <c r="U24" t="str">
        <v>61112 - Medicare_A01112</v>
      </c>
      <c r="V24" t="str">
        <v>61113 - PARS</v>
      </c>
      <c r="W24" t="str">
        <v>61120 - Sick Leave Payoff</v>
      </c>
      <c r="X24" t="str">
        <v>61140 - Insurance -Employer</v>
      </c>
      <c r="Y24" t="str">
        <v>61150 - Fringe Benefits Retirement-Employer</v>
      </c>
      <c r="Z24" t="str">
        <v>61160 - Unemployment Insurance</v>
      </c>
      <c r="AA24" t="str">
        <v>61190 - Workers Compensation- County</v>
      </c>
      <c r="AB24" t="str">
        <v>62001 - Operating - Budget Only</v>
      </c>
      <c r="AC24" t="str">
        <v>62010 - Advertising</v>
      </c>
      <c r="AD24" t="str">
        <v>62011 - Classified Advertising</v>
      </c>
      <c r="AE24" t="str">
        <v>62012 - Advertisement for Bids</v>
      </c>
      <c r="AF24" t="str">
        <v>62013 - Legal Notices</v>
      </c>
      <c r="AG24" t="str">
        <v>62014 - Other</v>
      </c>
      <c r="AH24" t="str">
        <v>62015 - Forfeiture Disbursements</v>
      </c>
      <c r="AI24" t="str">
        <v>62021 - Truck  Rental</v>
      </c>
      <c r="AJ24" t="str">
        <v>62022 - Equipment Rental</v>
      </c>
      <c r="AK24" t="str">
        <v>62023 - Building Rental</v>
      </c>
      <c r="AL24" t="str">
        <v>62024 - Other  Rental</v>
      </c>
      <c r="AM24" t="str">
        <v>62025 - Voting Machine Rental</v>
      </c>
      <c r="AN24" t="str">
        <v>62026 - Business Travel</v>
      </c>
      <c r="AO24" t="str">
        <v>62027 - Conference Travel</v>
      </c>
      <c r="AP24" t="str">
        <v>62028 - Legislative Travel</v>
      </c>
      <c r="AQ24" t="str">
        <v>62029 - Recruiting Travel</v>
      </c>
      <c r="AR24" t="str">
        <v>62030 - Administrative Expense</v>
      </c>
      <c r="AS24" t="str">
        <v>62031 - Administrative Expense Contra</v>
      </c>
      <c r="AT24" t="str">
        <v>62035 - Late Fees/Finance Charges</v>
      </c>
      <c r="AU24" t="str">
        <v>62036 - Day Treatment Program</v>
      </c>
      <c r="AV24" t="str">
        <v>62037 - Electronic Monitoring</v>
      </c>
      <c r="AW24" t="str">
        <v>62038 - Juvenile Groceries</v>
      </c>
      <c r="AX24" t="str">
        <v>62039 - Emergency Foster Care</v>
      </c>
      <c r="AY24" t="str">
        <v>62040 - Emergency Food Assistance</v>
      </c>
      <c r="AZ24" t="str">
        <v>62041 - Emergency Medical Assistance</v>
      </c>
      <c r="BA24" t="str">
        <v>62042 - School/Recreation Expense</v>
      </c>
      <c r="BB24" t="str">
        <v>62043 - Residential Placement</v>
      </c>
      <c r="BC24" t="str">
        <v>62044 - Medical Expenses</v>
      </c>
      <c r="BD24" t="str">
        <v>62050 - Conference/Staff Development Expense</v>
      </c>
      <c r="BE24" t="str">
        <v>62080 - Dues &amp; Subscriptions</v>
      </c>
      <c r="BF24" t="str">
        <v>62081 - Organizational Dues</v>
      </c>
      <c r="BG24" t="str">
        <v>62082 - Subscriptions</v>
      </c>
      <c r="BH24" t="str">
        <v>62083 - Refunds</v>
      </c>
      <c r="BI24" t="str">
        <v>62084 - Reporting Vital Statistics</v>
      </c>
      <c r="BJ24" t="str">
        <v>62090 - Property Less than $5000</v>
      </c>
      <c r="BK24" t="str">
        <v>62093 - Computer Hardware less than $5000</v>
      </c>
      <c r="BL24" t="str">
        <v>62094 - Software as a service</v>
      </c>
      <c r="BM24" t="str">
        <v>62095 - Computer Software</v>
      </c>
      <c r="BN24" t="str">
        <v>62097 - Radios less than $5000 (8/30/01)</v>
      </c>
      <c r="BO24" t="str">
        <v>62098 - Weapons - Guns, Rifles</v>
      </c>
      <c r="BP24" t="str">
        <v>62125 - Questioned Cost Reimbursement</v>
      </c>
      <c r="BQ24" t="str">
        <v>62136 - Court Appointed Interpreter</v>
      </c>
      <c r="BR24" t="str">
        <v>62140 - Transportation Assistance</v>
      </c>
      <c r="BS24" t="str">
        <v>62150 - License &amp; Permit Fees</v>
      </c>
      <c r="BT24" t="str">
        <v>62151 - Rental Assistance- Emergency</v>
      </c>
      <c r="BU24" t="str">
        <v>62152 - Rental Assistance - Long Term</v>
      </c>
      <c r="BV24" t="str">
        <v>62153 - Rental Assistance - Client ERAP</v>
      </c>
      <c r="BW24" t="str">
        <v>62154 - Furnishings Assistance</v>
      </c>
      <c r="BX24" t="str">
        <v>62155 - Juror Housing &amp; Meals</v>
      </c>
      <c r="BY24" t="str">
        <v>62156 - Notary /Bonds Fees</v>
      </c>
      <c r="BZ24" t="str">
        <v>62157 - Rental Assistance - Portability Vouchers</v>
      </c>
      <c r="CA24" t="str">
        <v>62160 - Office Supplies</v>
      </c>
      <c r="CB24" t="str">
        <v>62170 - Postage</v>
      </c>
      <c r="CC24" t="str">
        <v>62175 - Printing / Imaging Expense</v>
      </c>
      <c r="CD24" t="str">
        <v>62179 - Water/Sewer/Garbage</v>
      </c>
      <c r="CE24" t="str">
        <v>62180 - Emergency Assistance</v>
      </c>
      <c r="CF24" t="str">
        <v>62181 - Utilities Assistance - Elderly</v>
      </c>
      <c r="CG24" t="str">
        <v>62182 - Utilities Assistance - Emergency</v>
      </c>
      <c r="CH24" t="str">
        <v>62183 - Utilities Assistance - Co Payment</v>
      </c>
      <c r="CI24" t="str">
        <v>62184 - Utilities Assistance - Mortgage</v>
      </c>
      <c r="CJ24" t="str">
        <v>62185 - Utitlities Assitance - ERAP Client</v>
      </c>
      <c r="CK24" t="str">
        <v>62186 - Utilities Assistance</v>
      </c>
      <c r="CL24" t="str">
        <v>62187 - Utilities</v>
      </c>
      <c r="CM24" t="str">
        <v>62188 - Print Shop Expenses</v>
      </c>
      <c r="CN24" t="str">
        <v>62189 - Publications</v>
      </c>
      <c r="CO24" t="str">
        <v>62190 - Testing Expense</v>
      </c>
      <c r="CP24" t="str">
        <v>62191 - Mortgage Assistance</v>
      </c>
      <c r="CQ24" t="str">
        <v>62192 - Transportation Assistance</v>
      </c>
      <c r="CR24" t="str">
        <v>62195 - Other Miscellaneous</v>
      </c>
      <c r="CS24" t="str">
        <v>62200 - Engineering</v>
      </c>
      <c r="CT24" t="str">
        <v>62210 - Shipping &amp; Handing (Freight)</v>
      </c>
      <c r="CU24" t="str">
        <v>62211 - Telephones</v>
      </c>
      <c r="CV24" t="str">
        <v>62212 - Cellular Phones</v>
      </c>
      <c r="CW24" t="str">
        <v>62213 - Pagers</v>
      </c>
      <c r="CX24" t="str">
        <v>62214 - Internet Access</v>
      </c>
      <c r="CY24" t="str">
        <v>62215 - Telecom maintenance and repair</v>
      </c>
      <c r="CZ24" t="str">
        <v>62216 - Telecom contracts</v>
      </c>
      <c r="DA24" t="str">
        <v>62217 - Telecommunications</v>
      </c>
      <c r="DB24" t="str">
        <v>62218 - Telephone Reimbursement</v>
      </c>
      <c r="DC24" t="str">
        <v>62219 - Long Distance</v>
      </c>
      <c r="DD24" t="str">
        <v>62221 - Financial &amp; Audit</v>
      </c>
      <c r="DE24" t="str">
        <v>62222 - Sign Painting &amp; Lettering</v>
      </c>
      <c r="DF24" t="str">
        <v>62223 - Medical Services</v>
      </c>
      <c r="DG24" t="str">
        <v>62225 - Other Professional Fees</v>
      </c>
      <c r="DH24" t="str">
        <v>62226 - Professional Fees - Sub-Recipients</v>
      </c>
      <c r="DI24" t="str">
        <v>62227 - Collection Fees - Linebarger</v>
      </c>
      <c r="DJ24" t="str">
        <v>62228 - Judical Region - Local Issue</v>
      </c>
      <c r="DK24" t="str">
        <v>62229 - Contra - Reimbursement from Ci</v>
      </c>
      <c r="DL24" t="str">
        <v>62235 - DDA - Spendable Balance</v>
      </c>
      <c r="DM24" t="str">
        <v>62240 - Incentives- Participants</v>
      </c>
      <c r="DN24" t="str">
        <v>62250 - Incentives- Grants</v>
      </c>
      <c r="DO24" t="str">
        <v>62254 - Lumber</v>
      </c>
      <c r="DP24" t="str">
        <v>62255 - Steel &amp; Iron</v>
      </c>
      <c r="DQ24" t="str">
        <v>62256 - Concrete Pipes</v>
      </c>
      <c r="DR24" t="str">
        <v>62257 - Sand</v>
      </c>
      <c r="DS24" t="str">
        <v>62258 - Chat</v>
      </c>
      <c r="DT24" t="str">
        <v>62259 - Liquid Asphalt</v>
      </c>
      <c r="DU24" t="str">
        <v>62260 - Asphalt Plant Mix</v>
      </c>
      <c r="DV24" t="str">
        <v>62261 - Cement Slurry</v>
      </c>
      <c r="DW24" t="str">
        <v>62262 - Road Gravel</v>
      </c>
      <c r="DX24" t="str">
        <v>62263 - Hazardous Waste Disposal</v>
      </c>
      <c r="DY24" t="str">
        <v>62264 - Waste Disposal</v>
      </c>
      <c r="DZ24" t="str">
        <v>62265 - Trash / Litter Removal</v>
      </c>
      <c r="EA24" t="str">
        <v>62266 - Cement Sacrete</v>
      </c>
      <c r="EB24" t="str">
        <v>62267 - Signage</v>
      </c>
      <c r="EC24" t="str">
        <v>62268 - Surety Bonds</v>
      </c>
      <c r="ED24" t="str">
        <v>62269 - Death/Burial Expense</v>
      </c>
      <c r="EE24" t="str">
        <v>62270 - Line Stabilizer</v>
      </c>
      <c r="EF24" t="str">
        <v>62271 - Delivery Service</v>
      </c>
      <c r="EG24" t="str">
        <v>62275 - Usage Equipment</v>
      </c>
      <c r="EH24" t="str">
        <v>62280 - Usage Materials/Burdened</v>
      </c>
      <c r="EI24" t="str">
        <v>62285 - Fuel</v>
      </c>
      <c r="EJ24" t="str">
        <v>62310 - Petit Jury</v>
      </c>
      <c r="EK24" t="str">
        <v>62320 - Grand Jury</v>
      </c>
      <c r="EL24" t="str">
        <v>62330 - Visiting Judges</v>
      </c>
      <c r="EM24" t="str">
        <v>62340 - Visiting Court Reporters</v>
      </c>
      <c r="EN24" t="str">
        <v>62350 - Election Workers</v>
      </c>
      <c r="EO24" t="str">
        <v>62351 - DCCCD  Fitness Center</v>
      </c>
      <c r="EP24" t="str">
        <v>62352 - Room &amp; Board</v>
      </c>
      <c r="EQ24" t="str">
        <v>62353 - Cable Television</v>
      </c>
      <c r="ER24" t="str">
        <v>62354 - Relocation Expense</v>
      </c>
      <c r="ES24" t="str">
        <v>62355 - Miscellaneous Reimbursables</v>
      </c>
      <c r="ET24" t="str">
        <v>62356 - Maintenance Contracts</v>
      </c>
      <c r="EU24" t="str">
        <v>62357 - CPS Contracts</v>
      </c>
      <c r="EV24" t="str">
        <v>62358 - General Liability</v>
      </c>
      <c r="EW24" t="str">
        <v>62359 - Property Insurance</v>
      </c>
      <c r="EX24" t="str">
        <v>62360 - Insurance</v>
      </c>
      <c r="EY24" t="str">
        <v>62361 - Data Processing Contract</v>
      </c>
      <c r="EZ24" t="str">
        <v>62362 - Workers Comp (Courtesy Patrol)</v>
      </c>
      <c r="FA24" t="str">
        <v>62363 - Fire Fighting</v>
      </c>
      <c r="FB24" t="str">
        <v>62364 - Claims Against County</v>
      </c>
      <c r="FC24" t="str">
        <v>62365 - Janitorial Service -Contractual</v>
      </c>
      <c r="FD24" t="str">
        <v>62366 - Records Management Contracts</v>
      </c>
      <c r="FE24" t="str">
        <v>62367 - Other Contractual Services</v>
      </c>
      <c r="FF24" t="str">
        <v>62368 - Water Improvements - CDBG</v>
      </c>
      <c r="FG24" t="str">
        <v>62369 - Streets/Sidewalks - CDBG</v>
      </c>
      <c r="FH24" t="str">
        <v>62370 - Housing Reconstruction - CDBG</v>
      </c>
      <c r="FI24" t="str">
        <v>62371 - Transfer to State</v>
      </c>
      <c r="FJ24" t="str">
        <v>62372 - Indirect Costs</v>
      </c>
      <c r="FK24" t="str">
        <v>62373 - EMS Service</v>
      </c>
      <c r="FL24" t="str">
        <v>62374 - Mental Health State Contracts</v>
      </c>
      <c r="FM24" t="str">
        <v>62375 - Blight Removal/Demolition - CDBG</v>
      </c>
      <c r="FN24" t="str">
        <v>62376 - Housing Construction - CDBG</v>
      </c>
      <c r="FO24" t="str">
        <v>62377 - Building Improvements - CDBG</v>
      </c>
      <c r="FP24" t="str">
        <v>62378 - Sewer Improvements - CDBG</v>
      </c>
      <c r="FQ24" t="str">
        <v>62379 - Code Adminisstrator - CDBF</v>
      </c>
      <c r="FR24" t="str">
        <v>62405 - Tuition Reimbursement</v>
      </c>
      <c r="FS24" t="str">
        <v>62410 - Substitute Court Reporters</v>
      </c>
      <c r="FT24" t="str">
        <v>62430 - Consulting Fees</v>
      </c>
      <c r="FU24" t="str">
        <v>62440 - Classroom Training</v>
      </c>
      <c r="FV24" t="str">
        <v>62460 - Training Fees</v>
      </c>
      <c r="FW24" t="str">
        <v>62462 - Registration Fees - Training</v>
      </c>
      <c r="FX24" t="str">
        <v>62465 - Court Appointed Masters/Refere</v>
      </c>
      <c r="FY24" t="str">
        <v>62470 - Court Appted Atty - Other allowable Exp District Court</v>
      </c>
      <c r="FZ24" t="str">
        <v>62471 - Court Appted Atty - Other allowable Exp County Court</v>
      </c>
      <c r="GA24" t="str">
        <v>62472 - Court Appted Atty - Other allowable Exp Appeals</v>
      </c>
      <c r="GB24" t="str">
        <v>62473 - Court Appted Atty - Misdemeanor</v>
      </c>
      <c r="GC24" t="str">
        <v>62474 - Court Appted Atty - County Court Appeal</v>
      </c>
      <c r="GD24" t="str">
        <v>62475 - Court Appted Atty - Felony</v>
      </c>
      <c r="GE24" t="str">
        <v>62476 - Court Appted Atty - Captial Murder</v>
      </c>
      <c r="GF24" t="str">
        <v>62477 - Court Appted Atty - Writs</v>
      </c>
      <c r="GG24" t="str">
        <v>62478 - Court Appted Atty - Investigator</v>
      </c>
      <c r="GH24" t="str">
        <v>62479 - Court Appted Atty -Child Welfare</v>
      </c>
      <c r="GI24" t="str">
        <v>62480 - Court Appted Atty - Delinquency</v>
      </c>
      <c r="GJ24" t="str">
        <v>62481 - Court Appointed Atty. -   Death Penalty</v>
      </c>
      <c r="GK24" t="str">
        <v>62482 - Court Appted Atty - No Charges</v>
      </c>
      <c r="GL24" t="str">
        <v>62483 - Court Appted Atty - District Court Appeal</v>
      </c>
      <c r="GM24" t="str">
        <v>62484 - Courty Appted Atty - Other allowable Exp Capital</v>
      </c>
      <c r="GN24" t="str">
        <v>62485 - Ct. Appt. Ad-Iitem Full Guardianship</v>
      </c>
      <c r="GO24" t="str">
        <v>62486 - Court Appointed Advocates</v>
      </c>
      <c r="GP24" t="str">
        <v>62488 - Trial Expense Other Court Costs</v>
      </c>
      <c r="GQ24" t="str">
        <v>62491 - Transcripts of Proceedings</v>
      </c>
      <c r="GR24" t="str">
        <v>62492 - Mediators</v>
      </c>
      <c r="GS24" t="str">
        <v>62493 - Witness Fees</v>
      </c>
      <c r="GT24" t="str">
        <v>62494 - Expenses -Visiting Judges &amp; CT Reporters</v>
      </c>
      <c r="GU24" t="str">
        <v>62495 - Attorney Pro Tem</v>
      </c>
      <c r="GV24" t="str">
        <v>62496 - Appraisal District Share</v>
      </c>
      <c r="GW24" t="str">
        <v>62497 - Expert Testimony - Non PSYCH</v>
      </c>
      <c r="GX24" t="str">
        <v>62498 - Expert Testimony - Psych</v>
      </c>
      <c r="GY24" t="str">
        <v>62499 - Expert Testimony - Non Psych Capital</v>
      </c>
      <c r="GZ24" t="str">
        <v>62500 - Expert Testimony - PD</v>
      </c>
      <c r="HA24" t="str">
        <v>62501 - Expert Testimony - Psych Capital</v>
      </c>
      <c r="HB24" t="str">
        <v>62502 - Capital Public Defender Expert Witness</v>
      </c>
      <c r="HC24" t="str">
        <v>62505 - Investigator - Capital</v>
      </c>
      <c r="HD24" t="str">
        <v>62510 - Ammunition/Explosives</v>
      </c>
      <c r="HE24" t="str">
        <v>62520 - Crime Scene Supplies</v>
      </c>
      <c r="HF24" t="str">
        <v>62530 - Law Enforcement Badges</v>
      </c>
      <c r="HG24" t="str">
        <v>62535 - Bulletproof Vests</v>
      </c>
      <c r="HH24" t="str">
        <v>62540 - Groceries</v>
      </c>
      <c r="HI24" t="str">
        <v>62543 - Vehicles Insurance</v>
      </c>
      <c r="HJ24" t="str">
        <v>62544 - Other</v>
      </c>
      <c r="HK24" t="str">
        <v>62545 - Household Utensils</v>
      </c>
      <c r="HL24" t="str">
        <v>62550 - Kitchen Supplies</v>
      </c>
      <c r="HM24" t="str">
        <v>62555 - Detention Supplies</v>
      </c>
      <c r="HN24" t="str">
        <v>62556 - Personal Care Toiletries</v>
      </c>
      <c r="HO24" t="str">
        <v>62560 - Land-Open Spaces and PW</v>
      </c>
      <c r="HP24" t="str">
        <v>62565 - Citi Lead Projects - Public Wks</v>
      </c>
      <c r="HQ24" t="str">
        <v>62567 - Professional Services</v>
      </c>
      <c r="HR24" t="str">
        <v>62568 - R O W</v>
      </c>
      <c r="HS24" t="str">
        <v>62569 - Land Improvment- Highways and Streets</v>
      </c>
      <c r="HT24" t="str">
        <v>62570 - Construction</v>
      </c>
      <c r="HU24" t="str">
        <v>62571 - Special Commissioners</v>
      </c>
      <c r="HV24" t="str">
        <v>62575 - Clothing  &amp;  Bedding</v>
      </c>
      <c r="HW24" t="str">
        <v>62580 - Reserve Deputy Bond</v>
      </c>
      <c r="HX24" t="str">
        <v>62585 - Informant Fees</v>
      </c>
      <c r="HY24" t="str">
        <v>62590 - County Auto Maintenance</v>
      </c>
      <c r="HZ24" t="str">
        <v>62595 - Vehicle Emissions Repairs</v>
      </c>
      <c r="IA24" t="str">
        <v>62610 - Auto Parts &amp; Supplies</v>
      </c>
      <c r="IB24" t="str">
        <v>62620 - Towing / Road Service</v>
      </c>
      <c r="IC24" t="str">
        <v>62630 - Radio Parts &amp; Supplies</v>
      </c>
      <c r="ID24" t="str">
        <v>62635 - Materials and Supplies</v>
      </c>
      <c r="IE24" t="str">
        <v>62640 - Maintenance/Labor on Building/Office Equipment</v>
      </c>
      <c r="IF24" t="str">
        <v>62650 - Special Equipment Maintenance</v>
      </c>
      <c r="IG24" t="str">
        <v>62660 - Computer Maintenance (Non Contractual)</v>
      </c>
      <c r="IH24" t="str">
        <v>62670 - Maintenance</v>
      </c>
      <c r="II24" t="str">
        <v>62680 - Building Material</v>
      </c>
      <c r="IJ24" t="str">
        <v>62690 - Hardware &amp; Electrical Supplies</v>
      </c>
      <c r="IK24" t="str">
        <v>62710 - Plumbing Supplies</v>
      </c>
      <c r="IL24" t="str">
        <v>62720 - Janitorial Supplies</v>
      </c>
      <c r="IM24" t="str">
        <v>62730 - Small Tools</v>
      </c>
      <c r="IN24" t="str">
        <v>62740 - Painting Supplies</v>
      </c>
      <c r="IO24" t="str">
        <v>62750 - Welding Supplies</v>
      </c>
      <c r="IP24" t="str">
        <v>62760 - Ground Maintenance</v>
      </c>
      <c r="IQ24" t="str">
        <v>62770 - Extermination/Fumigation</v>
      </c>
      <c r="IR24" t="str">
        <v>62810 - Groceries-Other</v>
      </c>
      <c r="IS24" t="str">
        <v>62815 - Jury Room Supplies</v>
      </c>
      <c r="IT24" t="str">
        <v>62818 - FM-Minor Building Alterations</v>
      </c>
      <c r="IU24" t="str">
        <v>62820 - Agricultural Supplies</v>
      </c>
      <c r="IV24" t="str">
        <v>62825 - Animal &amp; Livestock Feed &amp; Supplies</v>
      </c>
      <c r="IW24" t="str">
        <v>62830 - Animal Disposal</v>
      </c>
      <c r="IX24" t="str">
        <v>62835 - Autopsy Supplies</v>
      </c>
      <c r="IY24" t="str">
        <v>62840 - Laboratory Supplies</v>
      </c>
      <c r="IZ24" t="str">
        <v>62845 - Chemicals</v>
      </c>
      <c r="JA24" t="str">
        <v>62846 - Cylinder Gases</v>
      </c>
      <c r="JB24" t="str">
        <v>62847 - Drafting /Survey Supplies</v>
      </c>
      <c r="JC24" t="str">
        <v>62860 - FM-ADA Improvements</v>
      </c>
      <c r="JD24" t="str">
        <v>62861 - FM-Flooring updates</v>
      </c>
      <c r="JE24" t="str">
        <v>62862 - FM-Environmental Remediation</v>
      </c>
      <c r="JF24" t="str">
        <v>62863 - FM-HVAC Repair</v>
      </c>
      <c r="JG24" t="str">
        <v>62864 - FM-Minor Building Alterations</v>
      </c>
      <c r="JH24" t="str">
        <v>62865 - FM-Landscaping</v>
      </c>
      <c r="JI24" t="str">
        <v>62866 - FM-ADA Improvements</v>
      </c>
      <c r="JJ24" t="str">
        <v>62867 - FM-Lighting</v>
      </c>
      <c r="JK24" t="str">
        <v>62868 - FM-Other Facility Expense</v>
      </c>
      <c r="JL24" t="str">
        <v>62869 - FM-Fire Alarm&amp; Smoke Detectors</v>
      </c>
      <c r="JM24" t="str">
        <v>62871 - FM-Other Facility Expense</v>
      </c>
      <c r="JN24" t="str">
        <v>62872 - FM-Parking Program</v>
      </c>
      <c r="JO24" t="str">
        <v>62873 - FM-Emergency Management System</v>
      </c>
      <c r="JP24" t="str">
        <v>62874 - FM-Electrical</v>
      </c>
      <c r="JQ24" t="str">
        <v>62875 - FM-Plumbing</v>
      </c>
      <c r="JR24" t="str">
        <v>62876 - FM-Elevators</v>
      </c>
      <c r="JS24" t="str">
        <v>62880 - Election Supplies</v>
      </c>
      <c r="JT24" t="str">
        <v>62890 - Voting Machine Supplies</v>
      </c>
      <c r="JU24" t="str">
        <v>62910 - Voting Machine Transportation</v>
      </c>
      <c r="JV24" t="str">
        <v>62920 - Drug &amp; Medical Supplies</v>
      </c>
      <c r="JW24" t="str">
        <v>62930 - Photo Supplies</v>
      </c>
      <c r="JX24" t="str">
        <v>62935 - Two-Way Radios</v>
      </c>
      <c r="JY24" t="str">
        <v>62940 - Laundry &amp; Cleaning Supplies</v>
      </c>
      <c r="JZ24" t="str">
        <v>62950 - Books &amp; Supplements</v>
      </c>
      <c r="KA24" t="str">
        <v>62960 - Training Supplies</v>
      </c>
      <c r="KB24" t="str">
        <v>62970 - Uniforms</v>
      </c>
      <c r="KC24" t="str">
        <v>62975 - Payment Old Cancelled Warrants</v>
      </c>
      <c r="KD24" t="str">
        <v>62980 - Auto Expense - Incidental</v>
      </c>
      <c r="KE24" t="str">
        <v>62990 - Special Allocation - Welfare Dept.</v>
      </c>
      <c r="KF24" t="str">
        <v>62995 - Lease Expenses</v>
      </c>
      <c r="KG24" t="str">
        <v>63101 - GT6112-Substitute Teacher Salaries</v>
      </c>
      <c r="KH24" t="str">
        <v>63102 - GT6119-Teachers and Other Prof</v>
      </c>
      <c r="KI24" t="str">
        <v>63103 - GT6121-Extra Duty Pay /Overtime</v>
      </c>
      <c r="KJ24" t="str">
        <v>63104 - GT6129-Support Salaries</v>
      </c>
      <c r="KK24" t="str">
        <v>63105 - GT6141-Social Security / Medic</v>
      </c>
      <c r="KL24" t="str">
        <v>63106 - GT6142-Group Health and Life I</v>
      </c>
      <c r="KM24" t="str">
        <v>63107 - GT6143-Workers Compensation</v>
      </c>
      <c r="KN24" t="str">
        <v>63108 - GT6145-Unemployment Compensation</v>
      </c>
      <c r="KO24" t="str">
        <v>63109 - GT6146-Teacher Retirement / TR</v>
      </c>
      <c r="KP24" t="str">
        <v>63110 - GT6200-No Description</v>
      </c>
      <c r="KQ24" t="str">
        <v>63111 - GT6211-Legal Services</v>
      </c>
      <c r="KR24" t="str">
        <v>63112 - GT6212-Audit Services</v>
      </c>
      <c r="KS24" t="str">
        <v>63113 - GT6239-Education Service Center</v>
      </c>
      <c r="KT24" t="str">
        <v>63114 - GT6249-Maintenance and Repair</v>
      </c>
      <c r="KU24" t="str">
        <v>63115 - GT6259-Utilities</v>
      </c>
      <c r="KV24" t="str">
        <v>63116 - GT6269-Rentals - Operating Lea</v>
      </c>
      <c r="KW24" t="str">
        <v>63117 - GT6299-No Description</v>
      </c>
      <c r="KX24" t="str">
        <v>63118 - GT6319-Supplies for Maintenanc</v>
      </c>
      <c r="KY24" t="str">
        <v>63119 - GT6321-Textbooks</v>
      </c>
      <c r="KZ24" t="str">
        <v>63120 - GT6329-No Description</v>
      </c>
      <c r="LA24" t="str">
        <v>63121 - GT6339-Testing Materials</v>
      </c>
      <c r="LB24" t="str">
        <v>63122 - GT6399-Supplies and Materials</v>
      </c>
      <c r="LC24" t="str">
        <v>63123 - GT6411-Employee Travel</v>
      </c>
      <c r="LD24" t="str">
        <v>63124 - GT6429-Insurance Cost</v>
      </c>
      <c r="LE24" t="str">
        <v>63125 - GT6494-No Description</v>
      </c>
      <c r="LF24" t="str">
        <v>63126 - GT6499-Fees, Dues and Other Ex</v>
      </c>
      <c r="LG24" t="str">
        <v>67520 - Interest Payment</v>
      </c>
      <c r="LH24" t="str">
        <v>67525 - Premium &amp; Discount Amortization - Debt</v>
      </c>
      <c r="LI24" t="str">
        <v>67530 - Principal Payment</v>
      </c>
      <c r="LJ24" t="str">
        <v>67532 - Debt Issuance Costs</v>
      </c>
      <c r="LK24" t="str">
        <v>67535 - Deferred Debt Issuance Amortization</v>
      </c>
      <c r="LL24" t="str">
        <v>68001 - Property - Budget Only</v>
      </c>
      <c r="LM24" t="str">
        <v>68010 - Engineering &amp; Design ( Other than CMAQ)</v>
      </c>
      <c r="LN24" t="str">
        <v>68011 - Capital Outlay Other</v>
      </c>
      <c r="LO24" t="str">
        <v>68020 - Professional/Consultant Fees</v>
      </c>
      <c r="LP24" t="str">
        <v>68050 - Administrative Costs- Property</v>
      </c>
      <c r="LQ24" t="str">
        <v>68110 - Land - DO NOT USE</v>
      </c>
      <c r="LR24" t="str">
        <v>68111 - Land-NEW</v>
      </c>
      <c r="LS24" t="str">
        <v>68115 - Land Improvements</v>
      </c>
      <c r="LT24" t="str">
        <v>68116 - Land Improvements-NEW</v>
      </c>
      <c r="LU24" t="str">
        <v>68120 - Buildings</v>
      </c>
      <c r="LV24" t="str">
        <v>68121 - Building Reno - 20 year</v>
      </c>
      <c r="LW24" t="str">
        <v>68130 - Building Improvements</v>
      </c>
      <c r="LX24" t="str">
        <v>68131 - Tenant Build Out - Leasehold</v>
      </c>
      <c r="LY24" t="str">
        <v>68132 - Major Elevator Improvements</v>
      </c>
      <c r="LZ24" t="str">
        <v>68136 - Capx Temp Buildings</v>
      </c>
      <c r="MA24" t="str">
        <v>68141 - R-O-W - Land</v>
      </c>
      <c r="MB24" t="str">
        <v>68144 - R-O-W - Appraisers Fees</v>
      </c>
      <c r="MC24" t="str">
        <v>68147 - R-O-W - Title Expense</v>
      </c>
      <c r="MD24" t="str">
        <v>68149 - R-O-W - Sole Expense of State</v>
      </c>
      <c r="ME24" t="str">
        <v>68180 - Property Inspection</v>
      </c>
      <c r="MF24" t="str">
        <v>68185 - Archeological Survey</v>
      </c>
      <c r="MG24" t="str">
        <v>68190 - Architects Fees</v>
      </c>
      <c r="MH24" t="str">
        <v>68210 - Construction in Progress_A08210</v>
      </c>
      <c r="MI24" t="str">
        <v>68293 - Computer Hardware - Non capital outlay</v>
      </c>
      <c r="MJ24" t="str">
        <v>68294 - Computer Software As A Service - Not capitallized</v>
      </c>
      <c r="MK24" t="str">
        <v>68295 - Software Purchase - Non CAP</v>
      </c>
      <c r="ML24" t="str">
        <v>68311 - Roads</v>
      </c>
      <c r="MM24" t="str">
        <v>68312 - Bridges</v>
      </c>
      <c r="MN24" t="str">
        <v>68314 - Quality Control - Roads &amp; Bridge</v>
      </c>
      <c r="MO24" t="str">
        <v>68318 - Capital exp-cities</v>
      </c>
      <c r="MP24" t="str">
        <v>68319 - Capital - Contra (Reimbursement from Cities</v>
      </c>
      <c r="MQ24" t="str">
        <v>68330 - Curb, Gutter, &amp; Drainage</v>
      </c>
      <c r="MR24" t="str">
        <v>68399 - Capital-contra-cities</v>
      </c>
      <c r="MS24" t="str">
        <v>68410 - Furniture &amp; Equipment</v>
      </c>
      <c r="MT24" t="str">
        <v>68414 - Office Equipment</v>
      </c>
      <c r="MU24" t="str">
        <v>68415 - Equipment, Fixed Assets</v>
      </c>
      <c r="MV24" t="str">
        <v>68416 - Medical Equipment</v>
      </c>
      <c r="MW24" t="str">
        <v>68417 - Telephone Equipment</v>
      </c>
      <c r="MX24" t="str">
        <v>68418 - General Equipment</v>
      </c>
      <c r="MY24" t="str">
        <v>68419 - Laundry Equipment</v>
      </c>
      <c r="MZ24" t="str">
        <v>68520 - Telecommunication Equipment</v>
      </c>
      <c r="NA24" t="str">
        <v>68530 - Law Library Books (Complete Se</v>
      </c>
      <c r="NB24" t="str">
        <v>68610 - Special Equipment Maintenance</v>
      </c>
      <c r="NC24" t="str">
        <v>68615 - Road Construction Equipment</v>
      </c>
      <c r="ND24" t="str">
        <v>68616 - Laboratory Equipment</v>
      </c>
      <c r="NE24" t="str">
        <v>68620 - Vehicles</v>
      </c>
      <c r="NF24" t="str">
        <v>68621 - Electric Vehicles</v>
      </c>
      <c r="NG24" t="str">
        <v>68625 - Trucks</v>
      </c>
      <c r="NH24" t="str">
        <v>68630 - Computer Hardware</v>
      </c>
      <c r="NI24" t="str">
        <v>68639 - Software - Other Exp</v>
      </c>
      <c r="NJ24" t="str">
        <v>68640 - Computer Software over $10000</v>
      </c>
      <c r="NK24" t="str">
        <v>68641 - Software Dev, Imp, Cons Fees</v>
      </c>
      <c r="NL24" t="str">
        <v>68642 - Leases NonCapitalized F196 only</v>
      </c>
      <c r="NM24" t="str">
        <v>68643 - Capital Leases</v>
      </c>
      <c r="NN24" t="str">
        <v>68708 - Property - Traffic Signs</v>
      </c>
      <c r="NO24" t="str">
        <v>68713 - Property - Kitchen Equipment</v>
      </c>
      <c r="NP24" t="str">
        <v>68801 - Flooring Updates</v>
      </c>
      <c r="NQ24" t="str">
        <v>68803 - FM-Electrical</v>
      </c>
      <c r="NR24" t="str">
        <v>68806 - FM-Energy Management system</v>
      </c>
      <c r="NS24" t="str">
        <v>68809 - FM-Environmental Remediation</v>
      </c>
      <c r="NT24" t="str">
        <v>68812 - FM-Fire Alarm&amp; Smoke Detectors</v>
      </c>
      <c r="NU24" t="str">
        <v>68815 - FM-HVAC Repair</v>
      </c>
      <c r="NV24" t="str">
        <v>68818 - FM-Minor building alterations</v>
      </c>
      <c r="NW24" t="str">
        <v>68821 - FM-Painting</v>
      </c>
      <c r="NX24" t="str">
        <v>68824 - FM-Parking Program</v>
      </c>
      <c r="NY24" t="str">
        <v>68827 - FM_Plumbing</v>
      </c>
      <c r="NZ24" t="str">
        <v>68830 - FM-Roofing</v>
      </c>
      <c r="OA24" t="str">
        <v>68833 - Telcom</v>
      </c>
      <c r="OB24" t="str">
        <v>68836 - FM-Waterproofing</v>
      </c>
      <c r="OC24" t="str">
        <v>68839 - FM-Windows</v>
      </c>
      <c r="OD24" t="str">
        <v>68842 - FM-Landscaping</v>
      </c>
      <c r="OE24" t="str">
        <v>68845 - FM-ADA Improvements</v>
      </c>
      <c r="OF24" t="str">
        <v>68851 - FM-Lighting</v>
      </c>
      <c r="OG24" t="str">
        <v>68871 - FM-Other Facility Expense</v>
      </c>
      <c r="OH24" t="str">
        <v>68950 - Depreciation</v>
      </c>
      <c r="OI24" t="str">
        <v xml:space="preserve">68951 - Amortization </v>
      </c>
      <c r="OJ24" t="str">
        <v>68955 - Depreciation Adjustment - FA</v>
      </c>
      <c r="OK24" t="str">
        <v>68960 - Gain/Loss - NBV - FA</v>
      </c>
      <c r="OL24" t="str">
        <v>68961 - Cost of Removal Gain/Loss</v>
      </c>
      <c r="OM24" t="str">
        <v>69305 - Retiree-Health</v>
      </c>
      <c r="ON24" t="str">
        <v>69310 - W. Comp. Admin. Fee Expenses</v>
      </c>
      <c r="OO24" t="str">
        <v>69315 - Prescriptions</v>
      </c>
      <c r="OP24" t="str">
        <v>69320 - Administrative Fees-INS TRUST</v>
      </c>
      <c r="OQ24" t="str">
        <v>69325 - Trust - Section 125 Flex Claims</v>
      </c>
      <c r="OR24" t="str">
        <v>69330 - Trust - Optumhealth Bank</v>
      </c>
      <c r="OS24" t="str">
        <v>69335 - Trust - Miscellaneous Expenses</v>
      </c>
      <c r="OT24" t="str">
        <v>69340 - North Texas Alliance</v>
      </c>
      <c r="OU24" t="str">
        <v>69345 - Trust - Texas Health Choice</v>
      </c>
      <c r="OV24" t="str">
        <v>69350 - Trust - Safeguard Dental</v>
      </c>
      <c r="OW24" t="str">
        <v>69355 - Trust-Mental Health Network services</v>
      </c>
      <c r="OX24" t="str">
        <v>69360 - Trust - Refunds Medical Payments</v>
      </c>
      <c r="OY24" t="str">
        <v>69365 - Affordalbe Care ACT</v>
      </c>
      <c r="OZ24" t="str">
        <v>69370 - Special &amp; Trust Disbursements</v>
      </c>
      <c r="PA24" t="str">
        <v>69375 - ISF-Workers Comp Expenses</v>
      </c>
    </row>
    <row r="25" spans="1:417" x14ac:dyDescent="0.25">
      <c r="A25" t="str" cm="1">
        <f t="array" ref="A25:PA25">TRANSPOSE(_xlfn._xlws.SORT(_xlfn._xlws.FILTER(TableAccount[Account List],ISNUMBER(SEARCH(Travel!AA26,TableAccount[Account List])))))</f>
        <v>61010 - Salaries - Official</v>
      </c>
      <c r="B25" t="str">
        <v>61011 - District Court Judges(Tex. Govt. Code Sec. 659.012(a)(1))</v>
      </c>
      <c r="C25" t="str">
        <v>61012 - Court of Appeals Justices(Tex. Govt. Code Sec. 659.012(a)(2))</v>
      </c>
      <c r="D25" t="str">
        <v>61013 - Supreme Court Justices &amp; Court of Criminal Appeals Judges(Tex. Govt. Code Sec. 659.012(a)(3))</v>
      </c>
      <c r="E25" t="str">
        <v>61014 - County Court at Law Judges (Tex. Govt. Code Sec. 25.0005)</v>
      </c>
      <c r="F25" t="str">
        <v>61015 - Probate Court Judges(Tex. Govt. Code Sec. 25.0023)</v>
      </c>
      <c r="G25" t="str">
        <v>61016 - Appointed Directors</v>
      </c>
      <c r="H25" t="str">
        <v>61020 - Salaries - Assistant</v>
      </c>
      <c r="I25" t="str">
        <v>61025 - Supplemental Pay</v>
      </c>
      <c r="J25" t="str">
        <v>61030 - Salaries - Court Coordinators</v>
      </c>
      <c r="K25" t="str">
        <v>61040 - Salaries - Court Reporters</v>
      </c>
      <c r="L25" t="str">
        <v>61050 - Salaries - Overtime</v>
      </c>
      <c r="M25" t="str">
        <v>61060 - Salaries - Extra Help</v>
      </c>
      <c r="N25" t="str">
        <v>61061 - Salaries - Part-time Regular</v>
      </c>
      <c r="O25" t="str">
        <v>61062 - Salaries - Part-time Temporary</v>
      </c>
      <c r="P25" t="str">
        <v>61070 - Automobile Allowance</v>
      </c>
      <c r="Q25" t="str">
        <v>61080 - Mileage Reimbursement</v>
      </c>
      <c r="R25" t="str">
        <v>61090 - Salary Lag Account</v>
      </c>
      <c r="S25" t="str">
        <v>61110 - Social Security</v>
      </c>
      <c r="T25" t="str">
        <v>61111 - FICA_A01111</v>
      </c>
      <c r="U25" t="str">
        <v>61112 - Medicare_A01112</v>
      </c>
      <c r="V25" t="str">
        <v>61113 - PARS</v>
      </c>
      <c r="W25" t="str">
        <v>61120 - Sick Leave Payoff</v>
      </c>
      <c r="X25" t="str">
        <v>61140 - Insurance -Employer</v>
      </c>
      <c r="Y25" t="str">
        <v>61150 - Fringe Benefits Retirement-Employer</v>
      </c>
      <c r="Z25" t="str">
        <v>61160 - Unemployment Insurance</v>
      </c>
      <c r="AA25" t="str">
        <v>61190 - Workers Compensation- County</v>
      </c>
      <c r="AB25" t="str">
        <v>62001 - Operating - Budget Only</v>
      </c>
      <c r="AC25" t="str">
        <v>62010 - Advertising</v>
      </c>
      <c r="AD25" t="str">
        <v>62011 - Classified Advertising</v>
      </c>
      <c r="AE25" t="str">
        <v>62012 - Advertisement for Bids</v>
      </c>
      <c r="AF25" t="str">
        <v>62013 - Legal Notices</v>
      </c>
      <c r="AG25" t="str">
        <v>62014 - Other</v>
      </c>
      <c r="AH25" t="str">
        <v>62015 - Forfeiture Disbursements</v>
      </c>
      <c r="AI25" t="str">
        <v>62021 - Truck  Rental</v>
      </c>
      <c r="AJ25" t="str">
        <v>62022 - Equipment Rental</v>
      </c>
      <c r="AK25" t="str">
        <v>62023 - Building Rental</v>
      </c>
      <c r="AL25" t="str">
        <v>62024 - Other  Rental</v>
      </c>
      <c r="AM25" t="str">
        <v>62025 - Voting Machine Rental</v>
      </c>
      <c r="AN25" t="str">
        <v>62026 - Business Travel</v>
      </c>
      <c r="AO25" t="str">
        <v>62027 - Conference Travel</v>
      </c>
      <c r="AP25" t="str">
        <v>62028 - Legislative Travel</v>
      </c>
      <c r="AQ25" t="str">
        <v>62029 - Recruiting Travel</v>
      </c>
      <c r="AR25" t="str">
        <v>62030 - Administrative Expense</v>
      </c>
      <c r="AS25" t="str">
        <v>62031 - Administrative Expense Contra</v>
      </c>
      <c r="AT25" t="str">
        <v>62035 - Late Fees/Finance Charges</v>
      </c>
      <c r="AU25" t="str">
        <v>62036 - Day Treatment Program</v>
      </c>
      <c r="AV25" t="str">
        <v>62037 - Electronic Monitoring</v>
      </c>
      <c r="AW25" t="str">
        <v>62038 - Juvenile Groceries</v>
      </c>
      <c r="AX25" t="str">
        <v>62039 - Emergency Foster Care</v>
      </c>
      <c r="AY25" t="str">
        <v>62040 - Emergency Food Assistance</v>
      </c>
      <c r="AZ25" t="str">
        <v>62041 - Emergency Medical Assistance</v>
      </c>
      <c r="BA25" t="str">
        <v>62042 - School/Recreation Expense</v>
      </c>
      <c r="BB25" t="str">
        <v>62043 - Residential Placement</v>
      </c>
      <c r="BC25" t="str">
        <v>62044 - Medical Expenses</v>
      </c>
      <c r="BD25" t="str">
        <v>62050 - Conference/Staff Development Expense</v>
      </c>
      <c r="BE25" t="str">
        <v>62080 - Dues &amp; Subscriptions</v>
      </c>
      <c r="BF25" t="str">
        <v>62081 - Organizational Dues</v>
      </c>
      <c r="BG25" t="str">
        <v>62082 - Subscriptions</v>
      </c>
      <c r="BH25" t="str">
        <v>62083 - Refunds</v>
      </c>
      <c r="BI25" t="str">
        <v>62084 - Reporting Vital Statistics</v>
      </c>
      <c r="BJ25" t="str">
        <v>62090 - Property Less than $5000</v>
      </c>
      <c r="BK25" t="str">
        <v>62093 - Computer Hardware less than $5000</v>
      </c>
      <c r="BL25" t="str">
        <v>62094 - Software as a service</v>
      </c>
      <c r="BM25" t="str">
        <v>62095 - Computer Software</v>
      </c>
      <c r="BN25" t="str">
        <v>62097 - Radios less than $5000 (8/30/01)</v>
      </c>
      <c r="BO25" t="str">
        <v>62098 - Weapons - Guns, Rifles</v>
      </c>
      <c r="BP25" t="str">
        <v>62125 - Questioned Cost Reimbursement</v>
      </c>
      <c r="BQ25" t="str">
        <v>62136 - Court Appointed Interpreter</v>
      </c>
      <c r="BR25" t="str">
        <v>62140 - Transportation Assistance</v>
      </c>
      <c r="BS25" t="str">
        <v>62150 - License &amp; Permit Fees</v>
      </c>
      <c r="BT25" t="str">
        <v>62151 - Rental Assistance- Emergency</v>
      </c>
      <c r="BU25" t="str">
        <v>62152 - Rental Assistance - Long Term</v>
      </c>
      <c r="BV25" t="str">
        <v>62153 - Rental Assistance - Client ERAP</v>
      </c>
      <c r="BW25" t="str">
        <v>62154 - Furnishings Assistance</v>
      </c>
      <c r="BX25" t="str">
        <v>62155 - Juror Housing &amp; Meals</v>
      </c>
      <c r="BY25" t="str">
        <v>62156 - Notary /Bonds Fees</v>
      </c>
      <c r="BZ25" t="str">
        <v>62157 - Rental Assistance - Portability Vouchers</v>
      </c>
      <c r="CA25" t="str">
        <v>62160 - Office Supplies</v>
      </c>
      <c r="CB25" t="str">
        <v>62170 - Postage</v>
      </c>
      <c r="CC25" t="str">
        <v>62175 - Printing / Imaging Expense</v>
      </c>
      <c r="CD25" t="str">
        <v>62179 - Water/Sewer/Garbage</v>
      </c>
      <c r="CE25" t="str">
        <v>62180 - Emergency Assistance</v>
      </c>
      <c r="CF25" t="str">
        <v>62181 - Utilities Assistance - Elderly</v>
      </c>
      <c r="CG25" t="str">
        <v>62182 - Utilities Assistance - Emergency</v>
      </c>
      <c r="CH25" t="str">
        <v>62183 - Utilities Assistance - Co Payment</v>
      </c>
      <c r="CI25" t="str">
        <v>62184 - Utilities Assistance - Mortgage</v>
      </c>
      <c r="CJ25" t="str">
        <v>62185 - Utitlities Assitance - ERAP Client</v>
      </c>
      <c r="CK25" t="str">
        <v>62186 - Utilities Assistance</v>
      </c>
      <c r="CL25" t="str">
        <v>62187 - Utilities</v>
      </c>
      <c r="CM25" t="str">
        <v>62188 - Print Shop Expenses</v>
      </c>
      <c r="CN25" t="str">
        <v>62189 - Publications</v>
      </c>
      <c r="CO25" t="str">
        <v>62190 - Testing Expense</v>
      </c>
      <c r="CP25" t="str">
        <v>62191 - Mortgage Assistance</v>
      </c>
      <c r="CQ25" t="str">
        <v>62192 - Transportation Assistance</v>
      </c>
      <c r="CR25" t="str">
        <v>62195 - Other Miscellaneous</v>
      </c>
      <c r="CS25" t="str">
        <v>62200 - Engineering</v>
      </c>
      <c r="CT25" t="str">
        <v>62210 - Shipping &amp; Handing (Freight)</v>
      </c>
      <c r="CU25" t="str">
        <v>62211 - Telephones</v>
      </c>
      <c r="CV25" t="str">
        <v>62212 - Cellular Phones</v>
      </c>
      <c r="CW25" t="str">
        <v>62213 - Pagers</v>
      </c>
      <c r="CX25" t="str">
        <v>62214 - Internet Access</v>
      </c>
      <c r="CY25" t="str">
        <v>62215 - Telecom maintenance and repair</v>
      </c>
      <c r="CZ25" t="str">
        <v>62216 - Telecom contracts</v>
      </c>
      <c r="DA25" t="str">
        <v>62217 - Telecommunications</v>
      </c>
      <c r="DB25" t="str">
        <v>62218 - Telephone Reimbursement</v>
      </c>
      <c r="DC25" t="str">
        <v>62219 - Long Distance</v>
      </c>
      <c r="DD25" t="str">
        <v>62221 - Financial &amp; Audit</v>
      </c>
      <c r="DE25" t="str">
        <v>62222 - Sign Painting &amp; Lettering</v>
      </c>
      <c r="DF25" t="str">
        <v>62223 - Medical Services</v>
      </c>
      <c r="DG25" t="str">
        <v>62225 - Other Professional Fees</v>
      </c>
      <c r="DH25" t="str">
        <v>62226 - Professional Fees - Sub-Recipients</v>
      </c>
      <c r="DI25" t="str">
        <v>62227 - Collection Fees - Linebarger</v>
      </c>
      <c r="DJ25" t="str">
        <v>62228 - Judical Region - Local Issue</v>
      </c>
      <c r="DK25" t="str">
        <v>62229 - Contra - Reimbursement from Ci</v>
      </c>
      <c r="DL25" t="str">
        <v>62235 - DDA - Spendable Balance</v>
      </c>
      <c r="DM25" t="str">
        <v>62240 - Incentives- Participants</v>
      </c>
      <c r="DN25" t="str">
        <v>62250 - Incentives- Grants</v>
      </c>
      <c r="DO25" t="str">
        <v>62254 - Lumber</v>
      </c>
      <c r="DP25" t="str">
        <v>62255 - Steel &amp; Iron</v>
      </c>
      <c r="DQ25" t="str">
        <v>62256 - Concrete Pipes</v>
      </c>
      <c r="DR25" t="str">
        <v>62257 - Sand</v>
      </c>
      <c r="DS25" t="str">
        <v>62258 - Chat</v>
      </c>
      <c r="DT25" t="str">
        <v>62259 - Liquid Asphalt</v>
      </c>
      <c r="DU25" t="str">
        <v>62260 - Asphalt Plant Mix</v>
      </c>
      <c r="DV25" t="str">
        <v>62261 - Cement Slurry</v>
      </c>
      <c r="DW25" t="str">
        <v>62262 - Road Gravel</v>
      </c>
      <c r="DX25" t="str">
        <v>62263 - Hazardous Waste Disposal</v>
      </c>
      <c r="DY25" t="str">
        <v>62264 - Waste Disposal</v>
      </c>
      <c r="DZ25" t="str">
        <v>62265 - Trash / Litter Removal</v>
      </c>
      <c r="EA25" t="str">
        <v>62266 - Cement Sacrete</v>
      </c>
      <c r="EB25" t="str">
        <v>62267 - Signage</v>
      </c>
      <c r="EC25" t="str">
        <v>62268 - Surety Bonds</v>
      </c>
      <c r="ED25" t="str">
        <v>62269 - Death/Burial Expense</v>
      </c>
      <c r="EE25" t="str">
        <v>62270 - Line Stabilizer</v>
      </c>
      <c r="EF25" t="str">
        <v>62271 - Delivery Service</v>
      </c>
      <c r="EG25" t="str">
        <v>62275 - Usage Equipment</v>
      </c>
      <c r="EH25" t="str">
        <v>62280 - Usage Materials/Burdened</v>
      </c>
      <c r="EI25" t="str">
        <v>62285 - Fuel</v>
      </c>
      <c r="EJ25" t="str">
        <v>62310 - Petit Jury</v>
      </c>
      <c r="EK25" t="str">
        <v>62320 - Grand Jury</v>
      </c>
      <c r="EL25" t="str">
        <v>62330 - Visiting Judges</v>
      </c>
      <c r="EM25" t="str">
        <v>62340 - Visiting Court Reporters</v>
      </c>
      <c r="EN25" t="str">
        <v>62350 - Election Workers</v>
      </c>
      <c r="EO25" t="str">
        <v>62351 - DCCCD  Fitness Center</v>
      </c>
      <c r="EP25" t="str">
        <v>62352 - Room &amp; Board</v>
      </c>
      <c r="EQ25" t="str">
        <v>62353 - Cable Television</v>
      </c>
      <c r="ER25" t="str">
        <v>62354 - Relocation Expense</v>
      </c>
      <c r="ES25" t="str">
        <v>62355 - Miscellaneous Reimbursables</v>
      </c>
      <c r="ET25" t="str">
        <v>62356 - Maintenance Contracts</v>
      </c>
      <c r="EU25" t="str">
        <v>62357 - CPS Contracts</v>
      </c>
      <c r="EV25" t="str">
        <v>62358 - General Liability</v>
      </c>
      <c r="EW25" t="str">
        <v>62359 - Property Insurance</v>
      </c>
      <c r="EX25" t="str">
        <v>62360 - Insurance</v>
      </c>
      <c r="EY25" t="str">
        <v>62361 - Data Processing Contract</v>
      </c>
      <c r="EZ25" t="str">
        <v>62362 - Workers Comp (Courtesy Patrol)</v>
      </c>
      <c r="FA25" t="str">
        <v>62363 - Fire Fighting</v>
      </c>
      <c r="FB25" t="str">
        <v>62364 - Claims Against County</v>
      </c>
      <c r="FC25" t="str">
        <v>62365 - Janitorial Service -Contractual</v>
      </c>
      <c r="FD25" t="str">
        <v>62366 - Records Management Contracts</v>
      </c>
      <c r="FE25" t="str">
        <v>62367 - Other Contractual Services</v>
      </c>
      <c r="FF25" t="str">
        <v>62368 - Water Improvements - CDBG</v>
      </c>
      <c r="FG25" t="str">
        <v>62369 - Streets/Sidewalks - CDBG</v>
      </c>
      <c r="FH25" t="str">
        <v>62370 - Housing Reconstruction - CDBG</v>
      </c>
      <c r="FI25" t="str">
        <v>62371 - Transfer to State</v>
      </c>
      <c r="FJ25" t="str">
        <v>62372 - Indirect Costs</v>
      </c>
      <c r="FK25" t="str">
        <v>62373 - EMS Service</v>
      </c>
      <c r="FL25" t="str">
        <v>62374 - Mental Health State Contracts</v>
      </c>
      <c r="FM25" t="str">
        <v>62375 - Blight Removal/Demolition - CDBG</v>
      </c>
      <c r="FN25" t="str">
        <v>62376 - Housing Construction - CDBG</v>
      </c>
      <c r="FO25" t="str">
        <v>62377 - Building Improvements - CDBG</v>
      </c>
      <c r="FP25" t="str">
        <v>62378 - Sewer Improvements - CDBG</v>
      </c>
      <c r="FQ25" t="str">
        <v>62379 - Code Adminisstrator - CDBF</v>
      </c>
      <c r="FR25" t="str">
        <v>62405 - Tuition Reimbursement</v>
      </c>
      <c r="FS25" t="str">
        <v>62410 - Substitute Court Reporters</v>
      </c>
      <c r="FT25" t="str">
        <v>62430 - Consulting Fees</v>
      </c>
      <c r="FU25" t="str">
        <v>62440 - Classroom Training</v>
      </c>
      <c r="FV25" t="str">
        <v>62460 - Training Fees</v>
      </c>
      <c r="FW25" t="str">
        <v>62462 - Registration Fees - Training</v>
      </c>
      <c r="FX25" t="str">
        <v>62465 - Court Appointed Masters/Refere</v>
      </c>
      <c r="FY25" t="str">
        <v>62470 - Court Appted Atty - Other allowable Exp District Court</v>
      </c>
      <c r="FZ25" t="str">
        <v>62471 - Court Appted Atty - Other allowable Exp County Court</v>
      </c>
      <c r="GA25" t="str">
        <v>62472 - Court Appted Atty - Other allowable Exp Appeals</v>
      </c>
      <c r="GB25" t="str">
        <v>62473 - Court Appted Atty - Misdemeanor</v>
      </c>
      <c r="GC25" t="str">
        <v>62474 - Court Appted Atty - County Court Appeal</v>
      </c>
      <c r="GD25" t="str">
        <v>62475 - Court Appted Atty - Felony</v>
      </c>
      <c r="GE25" t="str">
        <v>62476 - Court Appted Atty - Captial Murder</v>
      </c>
      <c r="GF25" t="str">
        <v>62477 - Court Appted Atty - Writs</v>
      </c>
      <c r="GG25" t="str">
        <v>62478 - Court Appted Atty - Investigator</v>
      </c>
      <c r="GH25" t="str">
        <v>62479 - Court Appted Atty -Child Welfare</v>
      </c>
      <c r="GI25" t="str">
        <v>62480 - Court Appted Atty - Delinquency</v>
      </c>
      <c r="GJ25" t="str">
        <v>62481 - Court Appointed Atty. -   Death Penalty</v>
      </c>
      <c r="GK25" t="str">
        <v>62482 - Court Appted Atty - No Charges</v>
      </c>
      <c r="GL25" t="str">
        <v>62483 - Court Appted Atty - District Court Appeal</v>
      </c>
      <c r="GM25" t="str">
        <v>62484 - Courty Appted Atty - Other allowable Exp Capital</v>
      </c>
      <c r="GN25" t="str">
        <v>62485 - Ct. Appt. Ad-Iitem Full Guardianship</v>
      </c>
      <c r="GO25" t="str">
        <v>62486 - Court Appointed Advocates</v>
      </c>
      <c r="GP25" t="str">
        <v>62488 - Trial Expense Other Court Costs</v>
      </c>
      <c r="GQ25" t="str">
        <v>62491 - Transcripts of Proceedings</v>
      </c>
      <c r="GR25" t="str">
        <v>62492 - Mediators</v>
      </c>
      <c r="GS25" t="str">
        <v>62493 - Witness Fees</v>
      </c>
      <c r="GT25" t="str">
        <v>62494 - Expenses -Visiting Judges &amp; CT Reporters</v>
      </c>
      <c r="GU25" t="str">
        <v>62495 - Attorney Pro Tem</v>
      </c>
      <c r="GV25" t="str">
        <v>62496 - Appraisal District Share</v>
      </c>
      <c r="GW25" t="str">
        <v>62497 - Expert Testimony - Non PSYCH</v>
      </c>
      <c r="GX25" t="str">
        <v>62498 - Expert Testimony - Psych</v>
      </c>
      <c r="GY25" t="str">
        <v>62499 - Expert Testimony - Non Psych Capital</v>
      </c>
      <c r="GZ25" t="str">
        <v>62500 - Expert Testimony - PD</v>
      </c>
      <c r="HA25" t="str">
        <v>62501 - Expert Testimony - Psych Capital</v>
      </c>
      <c r="HB25" t="str">
        <v>62502 - Capital Public Defender Expert Witness</v>
      </c>
      <c r="HC25" t="str">
        <v>62505 - Investigator - Capital</v>
      </c>
      <c r="HD25" t="str">
        <v>62510 - Ammunition/Explosives</v>
      </c>
      <c r="HE25" t="str">
        <v>62520 - Crime Scene Supplies</v>
      </c>
      <c r="HF25" t="str">
        <v>62530 - Law Enforcement Badges</v>
      </c>
      <c r="HG25" t="str">
        <v>62535 - Bulletproof Vests</v>
      </c>
      <c r="HH25" t="str">
        <v>62540 - Groceries</v>
      </c>
      <c r="HI25" t="str">
        <v>62543 - Vehicles Insurance</v>
      </c>
      <c r="HJ25" t="str">
        <v>62544 - Other</v>
      </c>
      <c r="HK25" t="str">
        <v>62545 - Household Utensils</v>
      </c>
      <c r="HL25" t="str">
        <v>62550 - Kitchen Supplies</v>
      </c>
      <c r="HM25" t="str">
        <v>62555 - Detention Supplies</v>
      </c>
      <c r="HN25" t="str">
        <v>62556 - Personal Care Toiletries</v>
      </c>
      <c r="HO25" t="str">
        <v>62560 - Land-Open Spaces and PW</v>
      </c>
      <c r="HP25" t="str">
        <v>62565 - Citi Lead Projects - Public Wks</v>
      </c>
      <c r="HQ25" t="str">
        <v>62567 - Professional Services</v>
      </c>
      <c r="HR25" t="str">
        <v>62568 - R O W</v>
      </c>
      <c r="HS25" t="str">
        <v>62569 - Land Improvment- Highways and Streets</v>
      </c>
      <c r="HT25" t="str">
        <v>62570 - Construction</v>
      </c>
      <c r="HU25" t="str">
        <v>62571 - Special Commissioners</v>
      </c>
      <c r="HV25" t="str">
        <v>62575 - Clothing  &amp;  Bedding</v>
      </c>
      <c r="HW25" t="str">
        <v>62580 - Reserve Deputy Bond</v>
      </c>
      <c r="HX25" t="str">
        <v>62585 - Informant Fees</v>
      </c>
      <c r="HY25" t="str">
        <v>62590 - County Auto Maintenance</v>
      </c>
      <c r="HZ25" t="str">
        <v>62595 - Vehicle Emissions Repairs</v>
      </c>
      <c r="IA25" t="str">
        <v>62610 - Auto Parts &amp; Supplies</v>
      </c>
      <c r="IB25" t="str">
        <v>62620 - Towing / Road Service</v>
      </c>
      <c r="IC25" t="str">
        <v>62630 - Radio Parts &amp; Supplies</v>
      </c>
      <c r="ID25" t="str">
        <v>62635 - Materials and Supplies</v>
      </c>
      <c r="IE25" t="str">
        <v>62640 - Maintenance/Labor on Building/Office Equipment</v>
      </c>
      <c r="IF25" t="str">
        <v>62650 - Special Equipment Maintenance</v>
      </c>
      <c r="IG25" t="str">
        <v>62660 - Computer Maintenance (Non Contractual)</v>
      </c>
      <c r="IH25" t="str">
        <v>62670 - Maintenance</v>
      </c>
      <c r="II25" t="str">
        <v>62680 - Building Material</v>
      </c>
      <c r="IJ25" t="str">
        <v>62690 - Hardware &amp; Electrical Supplies</v>
      </c>
      <c r="IK25" t="str">
        <v>62710 - Plumbing Supplies</v>
      </c>
      <c r="IL25" t="str">
        <v>62720 - Janitorial Supplies</v>
      </c>
      <c r="IM25" t="str">
        <v>62730 - Small Tools</v>
      </c>
      <c r="IN25" t="str">
        <v>62740 - Painting Supplies</v>
      </c>
      <c r="IO25" t="str">
        <v>62750 - Welding Supplies</v>
      </c>
      <c r="IP25" t="str">
        <v>62760 - Ground Maintenance</v>
      </c>
      <c r="IQ25" t="str">
        <v>62770 - Extermination/Fumigation</v>
      </c>
      <c r="IR25" t="str">
        <v>62810 - Groceries-Other</v>
      </c>
      <c r="IS25" t="str">
        <v>62815 - Jury Room Supplies</v>
      </c>
      <c r="IT25" t="str">
        <v>62818 - FM-Minor Building Alterations</v>
      </c>
      <c r="IU25" t="str">
        <v>62820 - Agricultural Supplies</v>
      </c>
      <c r="IV25" t="str">
        <v>62825 - Animal &amp; Livestock Feed &amp; Supplies</v>
      </c>
      <c r="IW25" t="str">
        <v>62830 - Animal Disposal</v>
      </c>
      <c r="IX25" t="str">
        <v>62835 - Autopsy Supplies</v>
      </c>
      <c r="IY25" t="str">
        <v>62840 - Laboratory Supplies</v>
      </c>
      <c r="IZ25" t="str">
        <v>62845 - Chemicals</v>
      </c>
      <c r="JA25" t="str">
        <v>62846 - Cylinder Gases</v>
      </c>
      <c r="JB25" t="str">
        <v>62847 - Drafting /Survey Supplies</v>
      </c>
      <c r="JC25" t="str">
        <v>62860 - FM-ADA Improvements</v>
      </c>
      <c r="JD25" t="str">
        <v>62861 - FM-Flooring updates</v>
      </c>
      <c r="JE25" t="str">
        <v>62862 - FM-Environmental Remediation</v>
      </c>
      <c r="JF25" t="str">
        <v>62863 - FM-HVAC Repair</v>
      </c>
      <c r="JG25" t="str">
        <v>62864 - FM-Minor Building Alterations</v>
      </c>
      <c r="JH25" t="str">
        <v>62865 - FM-Landscaping</v>
      </c>
      <c r="JI25" t="str">
        <v>62866 - FM-ADA Improvements</v>
      </c>
      <c r="JJ25" t="str">
        <v>62867 - FM-Lighting</v>
      </c>
      <c r="JK25" t="str">
        <v>62868 - FM-Other Facility Expense</v>
      </c>
      <c r="JL25" t="str">
        <v>62869 - FM-Fire Alarm&amp; Smoke Detectors</v>
      </c>
      <c r="JM25" t="str">
        <v>62871 - FM-Other Facility Expense</v>
      </c>
      <c r="JN25" t="str">
        <v>62872 - FM-Parking Program</v>
      </c>
      <c r="JO25" t="str">
        <v>62873 - FM-Emergency Management System</v>
      </c>
      <c r="JP25" t="str">
        <v>62874 - FM-Electrical</v>
      </c>
      <c r="JQ25" t="str">
        <v>62875 - FM-Plumbing</v>
      </c>
      <c r="JR25" t="str">
        <v>62876 - FM-Elevators</v>
      </c>
      <c r="JS25" t="str">
        <v>62880 - Election Supplies</v>
      </c>
      <c r="JT25" t="str">
        <v>62890 - Voting Machine Supplies</v>
      </c>
      <c r="JU25" t="str">
        <v>62910 - Voting Machine Transportation</v>
      </c>
      <c r="JV25" t="str">
        <v>62920 - Drug &amp; Medical Supplies</v>
      </c>
      <c r="JW25" t="str">
        <v>62930 - Photo Supplies</v>
      </c>
      <c r="JX25" t="str">
        <v>62935 - Two-Way Radios</v>
      </c>
      <c r="JY25" t="str">
        <v>62940 - Laundry &amp; Cleaning Supplies</v>
      </c>
      <c r="JZ25" t="str">
        <v>62950 - Books &amp; Supplements</v>
      </c>
      <c r="KA25" t="str">
        <v>62960 - Training Supplies</v>
      </c>
      <c r="KB25" t="str">
        <v>62970 - Uniforms</v>
      </c>
      <c r="KC25" t="str">
        <v>62975 - Payment Old Cancelled Warrants</v>
      </c>
      <c r="KD25" t="str">
        <v>62980 - Auto Expense - Incidental</v>
      </c>
      <c r="KE25" t="str">
        <v>62990 - Special Allocation - Welfare Dept.</v>
      </c>
      <c r="KF25" t="str">
        <v>62995 - Lease Expenses</v>
      </c>
      <c r="KG25" t="str">
        <v>63101 - GT6112-Substitute Teacher Salaries</v>
      </c>
      <c r="KH25" t="str">
        <v>63102 - GT6119-Teachers and Other Prof</v>
      </c>
      <c r="KI25" t="str">
        <v>63103 - GT6121-Extra Duty Pay /Overtime</v>
      </c>
      <c r="KJ25" t="str">
        <v>63104 - GT6129-Support Salaries</v>
      </c>
      <c r="KK25" t="str">
        <v>63105 - GT6141-Social Security / Medic</v>
      </c>
      <c r="KL25" t="str">
        <v>63106 - GT6142-Group Health and Life I</v>
      </c>
      <c r="KM25" t="str">
        <v>63107 - GT6143-Workers Compensation</v>
      </c>
      <c r="KN25" t="str">
        <v>63108 - GT6145-Unemployment Compensation</v>
      </c>
      <c r="KO25" t="str">
        <v>63109 - GT6146-Teacher Retirement / TR</v>
      </c>
      <c r="KP25" t="str">
        <v>63110 - GT6200-No Description</v>
      </c>
      <c r="KQ25" t="str">
        <v>63111 - GT6211-Legal Services</v>
      </c>
      <c r="KR25" t="str">
        <v>63112 - GT6212-Audit Services</v>
      </c>
      <c r="KS25" t="str">
        <v>63113 - GT6239-Education Service Center</v>
      </c>
      <c r="KT25" t="str">
        <v>63114 - GT6249-Maintenance and Repair</v>
      </c>
      <c r="KU25" t="str">
        <v>63115 - GT6259-Utilities</v>
      </c>
      <c r="KV25" t="str">
        <v>63116 - GT6269-Rentals - Operating Lea</v>
      </c>
      <c r="KW25" t="str">
        <v>63117 - GT6299-No Description</v>
      </c>
      <c r="KX25" t="str">
        <v>63118 - GT6319-Supplies for Maintenanc</v>
      </c>
      <c r="KY25" t="str">
        <v>63119 - GT6321-Textbooks</v>
      </c>
      <c r="KZ25" t="str">
        <v>63120 - GT6329-No Description</v>
      </c>
      <c r="LA25" t="str">
        <v>63121 - GT6339-Testing Materials</v>
      </c>
      <c r="LB25" t="str">
        <v>63122 - GT6399-Supplies and Materials</v>
      </c>
      <c r="LC25" t="str">
        <v>63123 - GT6411-Employee Travel</v>
      </c>
      <c r="LD25" t="str">
        <v>63124 - GT6429-Insurance Cost</v>
      </c>
      <c r="LE25" t="str">
        <v>63125 - GT6494-No Description</v>
      </c>
      <c r="LF25" t="str">
        <v>63126 - GT6499-Fees, Dues and Other Ex</v>
      </c>
      <c r="LG25" t="str">
        <v>67520 - Interest Payment</v>
      </c>
      <c r="LH25" t="str">
        <v>67525 - Premium &amp; Discount Amortization - Debt</v>
      </c>
      <c r="LI25" t="str">
        <v>67530 - Principal Payment</v>
      </c>
      <c r="LJ25" t="str">
        <v>67532 - Debt Issuance Costs</v>
      </c>
      <c r="LK25" t="str">
        <v>67535 - Deferred Debt Issuance Amortization</v>
      </c>
      <c r="LL25" t="str">
        <v>68001 - Property - Budget Only</v>
      </c>
      <c r="LM25" t="str">
        <v>68010 - Engineering &amp; Design ( Other than CMAQ)</v>
      </c>
      <c r="LN25" t="str">
        <v>68011 - Capital Outlay Other</v>
      </c>
      <c r="LO25" t="str">
        <v>68020 - Professional/Consultant Fees</v>
      </c>
      <c r="LP25" t="str">
        <v>68050 - Administrative Costs- Property</v>
      </c>
      <c r="LQ25" t="str">
        <v>68110 - Land - DO NOT USE</v>
      </c>
      <c r="LR25" t="str">
        <v>68111 - Land-NEW</v>
      </c>
      <c r="LS25" t="str">
        <v>68115 - Land Improvements</v>
      </c>
      <c r="LT25" t="str">
        <v>68116 - Land Improvements-NEW</v>
      </c>
      <c r="LU25" t="str">
        <v>68120 - Buildings</v>
      </c>
      <c r="LV25" t="str">
        <v>68121 - Building Reno - 20 year</v>
      </c>
      <c r="LW25" t="str">
        <v>68130 - Building Improvements</v>
      </c>
      <c r="LX25" t="str">
        <v>68131 - Tenant Build Out - Leasehold</v>
      </c>
      <c r="LY25" t="str">
        <v>68132 - Major Elevator Improvements</v>
      </c>
      <c r="LZ25" t="str">
        <v>68136 - Capx Temp Buildings</v>
      </c>
      <c r="MA25" t="str">
        <v>68141 - R-O-W - Land</v>
      </c>
      <c r="MB25" t="str">
        <v>68144 - R-O-W - Appraisers Fees</v>
      </c>
      <c r="MC25" t="str">
        <v>68147 - R-O-W - Title Expense</v>
      </c>
      <c r="MD25" t="str">
        <v>68149 - R-O-W - Sole Expense of State</v>
      </c>
      <c r="ME25" t="str">
        <v>68180 - Property Inspection</v>
      </c>
      <c r="MF25" t="str">
        <v>68185 - Archeological Survey</v>
      </c>
      <c r="MG25" t="str">
        <v>68190 - Architects Fees</v>
      </c>
      <c r="MH25" t="str">
        <v>68210 - Construction in Progress_A08210</v>
      </c>
      <c r="MI25" t="str">
        <v>68293 - Computer Hardware - Non capital outlay</v>
      </c>
      <c r="MJ25" t="str">
        <v>68294 - Computer Software As A Service - Not capitallized</v>
      </c>
      <c r="MK25" t="str">
        <v>68295 - Software Purchase - Non CAP</v>
      </c>
      <c r="ML25" t="str">
        <v>68311 - Roads</v>
      </c>
      <c r="MM25" t="str">
        <v>68312 - Bridges</v>
      </c>
      <c r="MN25" t="str">
        <v>68314 - Quality Control - Roads &amp; Bridge</v>
      </c>
      <c r="MO25" t="str">
        <v>68318 - Capital exp-cities</v>
      </c>
      <c r="MP25" t="str">
        <v>68319 - Capital - Contra (Reimbursement from Cities</v>
      </c>
      <c r="MQ25" t="str">
        <v>68330 - Curb, Gutter, &amp; Drainage</v>
      </c>
      <c r="MR25" t="str">
        <v>68399 - Capital-contra-cities</v>
      </c>
      <c r="MS25" t="str">
        <v>68410 - Furniture &amp; Equipment</v>
      </c>
      <c r="MT25" t="str">
        <v>68414 - Office Equipment</v>
      </c>
      <c r="MU25" t="str">
        <v>68415 - Equipment, Fixed Assets</v>
      </c>
      <c r="MV25" t="str">
        <v>68416 - Medical Equipment</v>
      </c>
      <c r="MW25" t="str">
        <v>68417 - Telephone Equipment</v>
      </c>
      <c r="MX25" t="str">
        <v>68418 - General Equipment</v>
      </c>
      <c r="MY25" t="str">
        <v>68419 - Laundry Equipment</v>
      </c>
      <c r="MZ25" t="str">
        <v>68520 - Telecommunication Equipment</v>
      </c>
      <c r="NA25" t="str">
        <v>68530 - Law Library Books (Complete Se</v>
      </c>
      <c r="NB25" t="str">
        <v>68610 - Special Equipment Maintenance</v>
      </c>
      <c r="NC25" t="str">
        <v>68615 - Road Construction Equipment</v>
      </c>
      <c r="ND25" t="str">
        <v>68616 - Laboratory Equipment</v>
      </c>
      <c r="NE25" t="str">
        <v>68620 - Vehicles</v>
      </c>
      <c r="NF25" t="str">
        <v>68621 - Electric Vehicles</v>
      </c>
      <c r="NG25" t="str">
        <v>68625 - Trucks</v>
      </c>
      <c r="NH25" t="str">
        <v>68630 - Computer Hardware</v>
      </c>
      <c r="NI25" t="str">
        <v>68639 - Software - Other Exp</v>
      </c>
      <c r="NJ25" t="str">
        <v>68640 - Computer Software over $10000</v>
      </c>
      <c r="NK25" t="str">
        <v>68641 - Software Dev, Imp, Cons Fees</v>
      </c>
      <c r="NL25" t="str">
        <v>68642 - Leases NonCapitalized F196 only</v>
      </c>
      <c r="NM25" t="str">
        <v>68643 - Capital Leases</v>
      </c>
      <c r="NN25" t="str">
        <v>68708 - Property - Traffic Signs</v>
      </c>
      <c r="NO25" t="str">
        <v>68713 - Property - Kitchen Equipment</v>
      </c>
      <c r="NP25" t="str">
        <v>68801 - Flooring Updates</v>
      </c>
      <c r="NQ25" t="str">
        <v>68803 - FM-Electrical</v>
      </c>
      <c r="NR25" t="str">
        <v>68806 - FM-Energy Management system</v>
      </c>
      <c r="NS25" t="str">
        <v>68809 - FM-Environmental Remediation</v>
      </c>
      <c r="NT25" t="str">
        <v>68812 - FM-Fire Alarm&amp; Smoke Detectors</v>
      </c>
      <c r="NU25" t="str">
        <v>68815 - FM-HVAC Repair</v>
      </c>
      <c r="NV25" t="str">
        <v>68818 - FM-Minor building alterations</v>
      </c>
      <c r="NW25" t="str">
        <v>68821 - FM-Painting</v>
      </c>
      <c r="NX25" t="str">
        <v>68824 - FM-Parking Program</v>
      </c>
      <c r="NY25" t="str">
        <v>68827 - FM_Plumbing</v>
      </c>
      <c r="NZ25" t="str">
        <v>68830 - FM-Roofing</v>
      </c>
      <c r="OA25" t="str">
        <v>68833 - Telcom</v>
      </c>
      <c r="OB25" t="str">
        <v>68836 - FM-Waterproofing</v>
      </c>
      <c r="OC25" t="str">
        <v>68839 - FM-Windows</v>
      </c>
      <c r="OD25" t="str">
        <v>68842 - FM-Landscaping</v>
      </c>
      <c r="OE25" t="str">
        <v>68845 - FM-ADA Improvements</v>
      </c>
      <c r="OF25" t="str">
        <v>68851 - FM-Lighting</v>
      </c>
      <c r="OG25" t="str">
        <v>68871 - FM-Other Facility Expense</v>
      </c>
      <c r="OH25" t="str">
        <v>68950 - Depreciation</v>
      </c>
      <c r="OI25" t="str">
        <v xml:space="preserve">68951 - Amortization </v>
      </c>
      <c r="OJ25" t="str">
        <v>68955 - Depreciation Adjustment - FA</v>
      </c>
      <c r="OK25" t="str">
        <v>68960 - Gain/Loss - NBV - FA</v>
      </c>
      <c r="OL25" t="str">
        <v>68961 - Cost of Removal Gain/Loss</v>
      </c>
      <c r="OM25" t="str">
        <v>69305 - Retiree-Health</v>
      </c>
      <c r="ON25" t="str">
        <v>69310 - W. Comp. Admin. Fee Expenses</v>
      </c>
      <c r="OO25" t="str">
        <v>69315 - Prescriptions</v>
      </c>
      <c r="OP25" t="str">
        <v>69320 - Administrative Fees-INS TRUST</v>
      </c>
      <c r="OQ25" t="str">
        <v>69325 - Trust - Section 125 Flex Claims</v>
      </c>
      <c r="OR25" t="str">
        <v>69330 - Trust - Optumhealth Bank</v>
      </c>
      <c r="OS25" t="str">
        <v>69335 - Trust - Miscellaneous Expenses</v>
      </c>
      <c r="OT25" t="str">
        <v>69340 - North Texas Alliance</v>
      </c>
      <c r="OU25" t="str">
        <v>69345 - Trust - Texas Health Choice</v>
      </c>
      <c r="OV25" t="str">
        <v>69350 - Trust - Safeguard Dental</v>
      </c>
      <c r="OW25" t="str">
        <v>69355 - Trust-Mental Health Network services</v>
      </c>
      <c r="OX25" t="str">
        <v>69360 - Trust - Refunds Medical Payments</v>
      </c>
      <c r="OY25" t="str">
        <v>69365 - Affordalbe Care ACT</v>
      </c>
      <c r="OZ25" t="str">
        <v>69370 - Special &amp; Trust Disbursements</v>
      </c>
      <c r="PA25" t="str">
        <v>69375 - ISF-Workers Comp Expenses</v>
      </c>
    </row>
    <row r="26" spans="1:417" x14ac:dyDescent="0.25">
      <c r="A26" t="str" cm="1">
        <f t="array" ref="A26:PA26">TRANSPOSE(_xlfn._xlws.SORT(_xlfn._xlws.FILTER(TableAccount[Account List],ISNUMBER(SEARCH(Travel!AA27,TableAccount[Account List])))))</f>
        <v>61010 - Salaries - Official</v>
      </c>
      <c r="B26" t="str">
        <v>61011 - District Court Judges(Tex. Govt. Code Sec. 659.012(a)(1))</v>
      </c>
      <c r="C26" t="str">
        <v>61012 - Court of Appeals Justices(Tex. Govt. Code Sec. 659.012(a)(2))</v>
      </c>
      <c r="D26" t="str">
        <v>61013 - Supreme Court Justices &amp; Court of Criminal Appeals Judges(Tex. Govt. Code Sec. 659.012(a)(3))</v>
      </c>
      <c r="E26" t="str">
        <v>61014 - County Court at Law Judges (Tex. Govt. Code Sec. 25.0005)</v>
      </c>
      <c r="F26" t="str">
        <v>61015 - Probate Court Judges(Tex. Govt. Code Sec. 25.0023)</v>
      </c>
      <c r="G26" t="str">
        <v>61016 - Appointed Directors</v>
      </c>
      <c r="H26" t="str">
        <v>61020 - Salaries - Assistant</v>
      </c>
      <c r="I26" t="str">
        <v>61025 - Supplemental Pay</v>
      </c>
      <c r="J26" t="str">
        <v>61030 - Salaries - Court Coordinators</v>
      </c>
      <c r="K26" t="str">
        <v>61040 - Salaries - Court Reporters</v>
      </c>
      <c r="L26" t="str">
        <v>61050 - Salaries - Overtime</v>
      </c>
      <c r="M26" t="str">
        <v>61060 - Salaries - Extra Help</v>
      </c>
      <c r="N26" t="str">
        <v>61061 - Salaries - Part-time Regular</v>
      </c>
      <c r="O26" t="str">
        <v>61062 - Salaries - Part-time Temporary</v>
      </c>
      <c r="P26" t="str">
        <v>61070 - Automobile Allowance</v>
      </c>
      <c r="Q26" t="str">
        <v>61080 - Mileage Reimbursement</v>
      </c>
      <c r="R26" t="str">
        <v>61090 - Salary Lag Account</v>
      </c>
      <c r="S26" t="str">
        <v>61110 - Social Security</v>
      </c>
      <c r="T26" t="str">
        <v>61111 - FICA_A01111</v>
      </c>
      <c r="U26" t="str">
        <v>61112 - Medicare_A01112</v>
      </c>
      <c r="V26" t="str">
        <v>61113 - PARS</v>
      </c>
      <c r="W26" t="str">
        <v>61120 - Sick Leave Payoff</v>
      </c>
      <c r="X26" t="str">
        <v>61140 - Insurance -Employer</v>
      </c>
      <c r="Y26" t="str">
        <v>61150 - Fringe Benefits Retirement-Employer</v>
      </c>
      <c r="Z26" t="str">
        <v>61160 - Unemployment Insurance</v>
      </c>
      <c r="AA26" t="str">
        <v>61190 - Workers Compensation- County</v>
      </c>
      <c r="AB26" t="str">
        <v>62001 - Operating - Budget Only</v>
      </c>
      <c r="AC26" t="str">
        <v>62010 - Advertising</v>
      </c>
      <c r="AD26" t="str">
        <v>62011 - Classified Advertising</v>
      </c>
      <c r="AE26" t="str">
        <v>62012 - Advertisement for Bids</v>
      </c>
      <c r="AF26" t="str">
        <v>62013 - Legal Notices</v>
      </c>
      <c r="AG26" t="str">
        <v>62014 - Other</v>
      </c>
      <c r="AH26" t="str">
        <v>62015 - Forfeiture Disbursements</v>
      </c>
      <c r="AI26" t="str">
        <v>62021 - Truck  Rental</v>
      </c>
      <c r="AJ26" t="str">
        <v>62022 - Equipment Rental</v>
      </c>
      <c r="AK26" t="str">
        <v>62023 - Building Rental</v>
      </c>
      <c r="AL26" t="str">
        <v>62024 - Other  Rental</v>
      </c>
      <c r="AM26" t="str">
        <v>62025 - Voting Machine Rental</v>
      </c>
      <c r="AN26" t="str">
        <v>62026 - Business Travel</v>
      </c>
      <c r="AO26" t="str">
        <v>62027 - Conference Travel</v>
      </c>
      <c r="AP26" t="str">
        <v>62028 - Legislative Travel</v>
      </c>
      <c r="AQ26" t="str">
        <v>62029 - Recruiting Travel</v>
      </c>
      <c r="AR26" t="str">
        <v>62030 - Administrative Expense</v>
      </c>
      <c r="AS26" t="str">
        <v>62031 - Administrative Expense Contra</v>
      </c>
      <c r="AT26" t="str">
        <v>62035 - Late Fees/Finance Charges</v>
      </c>
      <c r="AU26" t="str">
        <v>62036 - Day Treatment Program</v>
      </c>
      <c r="AV26" t="str">
        <v>62037 - Electronic Monitoring</v>
      </c>
      <c r="AW26" t="str">
        <v>62038 - Juvenile Groceries</v>
      </c>
      <c r="AX26" t="str">
        <v>62039 - Emergency Foster Care</v>
      </c>
      <c r="AY26" t="str">
        <v>62040 - Emergency Food Assistance</v>
      </c>
      <c r="AZ26" t="str">
        <v>62041 - Emergency Medical Assistance</v>
      </c>
      <c r="BA26" t="str">
        <v>62042 - School/Recreation Expense</v>
      </c>
      <c r="BB26" t="str">
        <v>62043 - Residential Placement</v>
      </c>
      <c r="BC26" t="str">
        <v>62044 - Medical Expenses</v>
      </c>
      <c r="BD26" t="str">
        <v>62050 - Conference/Staff Development Expense</v>
      </c>
      <c r="BE26" t="str">
        <v>62080 - Dues &amp; Subscriptions</v>
      </c>
      <c r="BF26" t="str">
        <v>62081 - Organizational Dues</v>
      </c>
      <c r="BG26" t="str">
        <v>62082 - Subscriptions</v>
      </c>
      <c r="BH26" t="str">
        <v>62083 - Refunds</v>
      </c>
      <c r="BI26" t="str">
        <v>62084 - Reporting Vital Statistics</v>
      </c>
      <c r="BJ26" t="str">
        <v>62090 - Property Less than $5000</v>
      </c>
      <c r="BK26" t="str">
        <v>62093 - Computer Hardware less than $5000</v>
      </c>
      <c r="BL26" t="str">
        <v>62094 - Software as a service</v>
      </c>
      <c r="BM26" t="str">
        <v>62095 - Computer Software</v>
      </c>
      <c r="BN26" t="str">
        <v>62097 - Radios less than $5000 (8/30/01)</v>
      </c>
      <c r="BO26" t="str">
        <v>62098 - Weapons - Guns, Rifles</v>
      </c>
      <c r="BP26" t="str">
        <v>62125 - Questioned Cost Reimbursement</v>
      </c>
      <c r="BQ26" t="str">
        <v>62136 - Court Appointed Interpreter</v>
      </c>
      <c r="BR26" t="str">
        <v>62140 - Transportation Assistance</v>
      </c>
      <c r="BS26" t="str">
        <v>62150 - License &amp; Permit Fees</v>
      </c>
      <c r="BT26" t="str">
        <v>62151 - Rental Assistance- Emergency</v>
      </c>
      <c r="BU26" t="str">
        <v>62152 - Rental Assistance - Long Term</v>
      </c>
      <c r="BV26" t="str">
        <v>62153 - Rental Assistance - Client ERAP</v>
      </c>
      <c r="BW26" t="str">
        <v>62154 - Furnishings Assistance</v>
      </c>
      <c r="BX26" t="str">
        <v>62155 - Juror Housing &amp; Meals</v>
      </c>
      <c r="BY26" t="str">
        <v>62156 - Notary /Bonds Fees</v>
      </c>
      <c r="BZ26" t="str">
        <v>62157 - Rental Assistance - Portability Vouchers</v>
      </c>
      <c r="CA26" t="str">
        <v>62160 - Office Supplies</v>
      </c>
      <c r="CB26" t="str">
        <v>62170 - Postage</v>
      </c>
      <c r="CC26" t="str">
        <v>62175 - Printing / Imaging Expense</v>
      </c>
      <c r="CD26" t="str">
        <v>62179 - Water/Sewer/Garbage</v>
      </c>
      <c r="CE26" t="str">
        <v>62180 - Emergency Assistance</v>
      </c>
      <c r="CF26" t="str">
        <v>62181 - Utilities Assistance - Elderly</v>
      </c>
      <c r="CG26" t="str">
        <v>62182 - Utilities Assistance - Emergency</v>
      </c>
      <c r="CH26" t="str">
        <v>62183 - Utilities Assistance - Co Payment</v>
      </c>
      <c r="CI26" t="str">
        <v>62184 - Utilities Assistance - Mortgage</v>
      </c>
      <c r="CJ26" t="str">
        <v>62185 - Utitlities Assitance - ERAP Client</v>
      </c>
      <c r="CK26" t="str">
        <v>62186 - Utilities Assistance</v>
      </c>
      <c r="CL26" t="str">
        <v>62187 - Utilities</v>
      </c>
      <c r="CM26" t="str">
        <v>62188 - Print Shop Expenses</v>
      </c>
      <c r="CN26" t="str">
        <v>62189 - Publications</v>
      </c>
      <c r="CO26" t="str">
        <v>62190 - Testing Expense</v>
      </c>
      <c r="CP26" t="str">
        <v>62191 - Mortgage Assistance</v>
      </c>
      <c r="CQ26" t="str">
        <v>62192 - Transportation Assistance</v>
      </c>
      <c r="CR26" t="str">
        <v>62195 - Other Miscellaneous</v>
      </c>
      <c r="CS26" t="str">
        <v>62200 - Engineering</v>
      </c>
      <c r="CT26" t="str">
        <v>62210 - Shipping &amp; Handing (Freight)</v>
      </c>
      <c r="CU26" t="str">
        <v>62211 - Telephones</v>
      </c>
      <c r="CV26" t="str">
        <v>62212 - Cellular Phones</v>
      </c>
      <c r="CW26" t="str">
        <v>62213 - Pagers</v>
      </c>
      <c r="CX26" t="str">
        <v>62214 - Internet Access</v>
      </c>
      <c r="CY26" t="str">
        <v>62215 - Telecom maintenance and repair</v>
      </c>
      <c r="CZ26" t="str">
        <v>62216 - Telecom contracts</v>
      </c>
      <c r="DA26" t="str">
        <v>62217 - Telecommunications</v>
      </c>
      <c r="DB26" t="str">
        <v>62218 - Telephone Reimbursement</v>
      </c>
      <c r="DC26" t="str">
        <v>62219 - Long Distance</v>
      </c>
      <c r="DD26" t="str">
        <v>62221 - Financial &amp; Audit</v>
      </c>
      <c r="DE26" t="str">
        <v>62222 - Sign Painting &amp; Lettering</v>
      </c>
      <c r="DF26" t="str">
        <v>62223 - Medical Services</v>
      </c>
      <c r="DG26" t="str">
        <v>62225 - Other Professional Fees</v>
      </c>
      <c r="DH26" t="str">
        <v>62226 - Professional Fees - Sub-Recipients</v>
      </c>
      <c r="DI26" t="str">
        <v>62227 - Collection Fees - Linebarger</v>
      </c>
      <c r="DJ26" t="str">
        <v>62228 - Judical Region - Local Issue</v>
      </c>
      <c r="DK26" t="str">
        <v>62229 - Contra - Reimbursement from Ci</v>
      </c>
      <c r="DL26" t="str">
        <v>62235 - DDA - Spendable Balance</v>
      </c>
      <c r="DM26" t="str">
        <v>62240 - Incentives- Participants</v>
      </c>
      <c r="DN26" t="str">
        <v>62250 - Incentives- Grants</v>
      </c>
      <c r="DO26" t="str">
        <v>62254 - Lumber</v>
      </c>
      <c r="DP26" t="str">
        <v>62255 - Steel &amp; Iron</v>
      </c>
      <c r="DQ26" t="str">
        <v>62256 - Concrete Pipes</v>
      </c>
      <c r="DR26" t="str">
        <v>62257 - Sand</v>
      </c>
      <c r="DS26" t="str">
        <v>62258 - Chat</v>
      </c>
      <c r="DT26" t="str">
        <v>62259 - Liquid Asphalt</v>
      </c>
      <c r="DU26" t="str">
        <v>62260 - Asphalt Plant Mix</v>
      </c>
      <c r="DV26" t="str">
        <v>62261 - Cement Slurry</v>
      </c>
      <c r="DW26" t="str">
        <v>62262 - Road Gravel</v>
      </c>
      <c r="DX26" t="str">
        <v>62263 - Hazardous Waste Disposal</v>
      </c>
      <c r="DY26" t="str">
        <v>62264 - Waste Disposal</v>
      </c>
      <c r="DZ26" t="str">
        <v>62265 - Trash / Litter Removal</v>
      </c>
      <c r="EA26" t="str">
        <v>62266 - Cement Sacrete</v>
      </c>
      <c r="EB26" t="str">
        <v>62267 - Signage</v>
      </c>
      <c r="EC26" t="str">
        <v>62268 - Surety Bonds</v>
      </c>
      <c r="ED26" t="str">
        <v>62269 - Death/Burial Expense</v>
      </c>
      <c r="EE26" t="str">
        <v>62270 - Line Stabilizer</v>
      </c>
      <c r="EF26" t="str">
        <v>62271 - Delivery Service</v>
      </c>
      <c r="EG26" t="str">
        <v>62275 - Usage Equipment</v>
      </c>
      <c r="EH26" t="str">
        <v>62280 - Usage Materials/Burdened</v>
      </c>
      <c r="EI26" t="str">
        <v>62285 - Fuel</v>
      </c>
      <c r="EJ26" t="str">
        <v>62310 - Petit Jury</v>
      </c>
      <c r="EK26" t="str">
        <v>62320 - Grand Jury</v>
      </c>
      <c r="EL26" t="str">
        <v>62330 - Visiting Judges</v>
      </c>
      <c r="EM26" t="str">
        <v>62340 - Visiting Court Reporters</v>
      </c>
      <c r="EN26" t="str">
        <v>62350 - Election Workers</v>
      </c>
      <c r="EO26" t="str">
        <v>62351 - DCCCD  Fitness Center</v>
      </c>
      <c r="EP26" t="str">
        <v>62352 - Room &amp; Board</v>
      </c>
      <c r="EQ26" t="str">
        <v>62353 - Cable Television</v>
      </c>
      <c r="ER26" t="str">
        <v>62354 - Relocation Expense</v>
      </c>
      <c r="ES26" t="str">
        <v>62355 - Miscellaneous Reimbursables</v>
      </c>
      <c r="ET26" t="str">
        <v>62356 - Maintenance Contracts</v>
      </c>
      <c r="EU26" t="str">
        <v>62357 - CPS Contracts</v>
      </c>
      <c r="EV26" t="str">
        <v>62358 - General Liability</v>
      </c>
      <c r="EW26" t="str">
        <v>62359 - Property Insurance</v>
      </c>
      <c r="EX26" t="str">
        <v>62360 - Insurance</v>
      </c>
      <c r="EY26" t="str">
        <v>62361 - Data Processing Contract</v>
      </c>
      <c r="EZ26" t="str">
        <v>62362 - Workers Comp (Courtesy Patrol)</v>
      </c>
      <c r="FA26" t="str">
        <v>62363 - Fire Fighting</v>
      </c>
      <c r="FB26" t="str">
        <v>62364 - Claims Against County</v>
      </c>
      <c r="FC26" t="str">
        <v>62365 - Janitorial Service -Contractual</v>
      </c>
      <c r="FD26" t="str">
        <v>62366 - Records Management Contracts</v>
      </c>
      <c r="FE26" t="str">
        <v>62367 - Other Contractual Services</v>
      </c>
      <c r="FF26" t="str">
        <v>62368 - Water Improvements - CDBG</v>
      </c>
      <c r="FG26" t="str">
        <v>62369 - Streets/Sidewalks - CDBG</v>
      </c>
      <c r="FH26" t="str">
        <v>62370 - Housing Reconstruction - CDBG</v>
      </c>
      <c r="FI26" t="str">
        <v>62371 - Transfer to State</v>
      </c>
      <c r="FJ26" t="str">
        <v>62372 - Indirect Costs</v>
      </c>
      <c r="FK26" t="str">
        <v>62373 - EMS Service</v>
      </c>
      <c r="FL26" t="str">
        <v>62374 - Mental Health State Contracts</v>
      </c>
      <c r="FM26" t="str">
        <v>62375 - Blight Removal/Demolition - CDBG</v>
      </c>
      <c r="FN26" t="str">
        <v>62376 - Housing Construction - CDBG</v>
      </c>
      <c r="FO26" t="str">
        <v>62377 - Building Improvements - CDBG</v>
      </c>
      <c r="FP26" t="str">
        <v>62378 - Sewer Improvements - CDBG</v>
      </c>
      <c r="FQ26" t="str">
        <v>62379 - Code Adminisstrator - CDBF</v>
      </c>
      <c r="FR26" t="str">
        <v>62405 - Tuition Reimbursement</v>
      </c>
      <c r="FS26" t="str">
        <v>62410 - Substitute Court Reporters</v>
      </c>
      <c r="FT26" t="str">
        <v>62430 - Consulting Fees</v>
      </c>
      <c r="FU26" t="str">
        <v>62440 - Classroom Training</v>
      </c>
      <c r="FV26" t="str">
        <v>62460 - Training Fees</v>
      </c>
      <c r="FW26" t="str">
        <v>62462 - Registration Fees - Training</v>
      </c>
      <c r="FX26" t="str">
        <v>62465 - Court Appointed Masters/Refere</v>
      </c>
      <c r="FY26" t="str">
        <v>62470 - Court Appted Atty - Other allowable Exp District Court</v>
      </c>
      <c r="FZ26" t="str">
        <v>62471 - Court Appted Atty - Other allowable Exp County Court</v>
      </c>
      <c r="GA26" t="str">
        <v>62472 - Court Appted Atty - Other allowable Exp Appeals</v>
      </c>
      <c r="GB26" t="str">
        <v>62473 - Court Appted Atty - Misdemeanor</v>
      </c>
      <c r="GC26" t="str">
        <v>62474 - Court Appted Atty - County Court Appeal</v>
      </c>
      <c r="GD26" t="str">
        <v>62475 - Court Appted Atty - Felony</v>
      </c>
      <c r="GE26" t="str">
        <v>62476 - Court Appted Atty - Captial Murder</v>
      </c>
      <c r="GF26" t="str">
        <v>62477 - Court Appted Atty - Writs</v>
      </c>
      <c r="GG26" t="str">
        <v>62478 - Court Appted Atty - Investigator</v>
      </c>
      <c r="GH26" t="str">
        <v>62479 - Court Appted Atty -Child Welfare</v>
      </c>
      <c r="GI26" t="str">
        <v>62480 - Court Appted Atty - Delinquency</v>
      </c>
      <c r="GJ26" t="str">
        <v>62481 - Court Appointed Atty. -   Death Penalty</v>
      </c>
      <c r="GK26" t="str">
        <v>62482 - Court Appted Atty - No Charges</v>
      </c>
      <c r="GL26" t="str">
        <v>62483 - Court Appted Atty - District Court Appeal</v>
      </c>
      <c r="GM26" t="str">
        <v>62484 - Courty Appted Atty - Other allowable Exp Capital</v>
      </c>
      <c r="GN26" t="str">
        <v>62485 - Ct. Appt. Ad-Iitem Full Guardianship</v>
      </c>
      <c r="GO26" t="str">
        <v>62486 - Court Appointed Advocates</v>
      </c>
      <c r="GP26" t="str">
        <v>62488 - Trial Expense Other Court Costs</v>
      </c>
      <c r="GQ26" t="str">
        <v>62491 - Transcripts of Proceedings</v>
      </c>
      <c r="GR26" t="str">
        <v>62492 - Mediators</v>
      </c>
      <c r="GS26" t="str">
        <v>62493 - Witness Fees</v>
      </c>
      <c r="GT26" t="str">
        <v>62494 - Expenses -Visiting Judges &amp; CT Reporters</v>
      </c>
      <c r="GU26" t="str">
        <v>62495 - Attorney Pro Tem</v>
      </c>
      <c r="GV26" t="str">
        <v>62496 - Appraisal District Share</v>
      </c>
      <c r="GW26" t="str">
        <v>62497 - Expert Testimony - Non PSYCH</v>
      </c>
      <c r="GX26" t="str">
        <v>62498 - Expert Testimony - Psych</v>
      </c>
      <c r="GY26" t="str">
        <v>62499 - Expert Testimony - Non Psych Capital</v>
      </c>
      <c r="GZ26" t="str">
        <v>62500 - Expert Testimony - PD</v>
      </c>
      <c r="HA26" t="str">
        <v>62501 - Expert Testimony - Psych Capital</v>
      </c>
      <c r="HB26" t="str">
        <v>62502 - Capital Public Defender Expert Witness</v>
      </c>
      <c r="HC26" t="str">
        <v>62505 - Investigator - Capital</v>
      </c>
      <c r="HD26" t="str">
        <v>62510 - Ammunition/Explosives</v>
      </c>
      <c r="HE26" t="str">
        <v>62520 - Crime Scene Supplies</v>
      </c>
      <c r="HF26" t="str">
        <v>62530 - Law Enforcement Badges</v>
      </c>
      <c r="HG26" t="str">
        <v>62535 - Bulletproof Vests</v>
      </c>
      <c r="HH26" t="str">
        <v>62540 - Groceries</v>
      </c>
      <c r="HI26" t="str">
        <v>62543 - Vehicles Insurance</v>
      </c>
      <c r="HJ26" t="str">
        <v>62544 - Other</v>
      </c>
      <c r="HK26" t="str">
        <v>62545 - Household Utensils</v>
      </c>
      <c r="HL26" t="str">
        <v>62550 - Kitchen Supplies</v>
      </c>
      <c r="HM26" t="str">
        <v>62555 - Detention Supplies</v>
      </c>
      <c r="HN26" t="str">
        <v>62556 - Personal Care Toiletries</v>
      </c>
      <c r="HO26" t="str">
        <v>62560 - Land-Open Spaces and PW</v>
      </c>
      <c r="HP26" t="str">
        <v>62565 - Citi Lead Projects - Public Wks</v>
      </c>
      <c r="HQ26" t="str">
        <v>62567 - Professional Services</v>
      </c>
      <c r="HR26" t="str">
        <v>62568 - R O W</v>
      </c>
      <c r="HS26" t="str">
        <v>62569 - Land Improvment- Highways and Streets</v>
      </c>
      <c r="HT26" t="str">
        <v>62570 - Construction</v>
      </c>
      <c r="HU26" t="str">
        <v>62571 - Special Commissioners</v>
      </c>
      <c r="HV26" t="str">
        <v>62575 - Clothing  &amp;  Bedding</v>
      </c>
      <c r="HW26" t="str">
        <v>62580 - Reserve Deputy Bond</v>
      </c>
      <c r="HX26" t="str">
        <v>62585 - Informant Fees</v>
      </c>
      <c r="HY26" t="str">
        <v>62590 - County Auto Maintenance</v>
      </c>
      <c r="HZ26" t="str">
        <v>62595 - Vehicle Emissions Repairs</v>
      </c>
      <c r="IA26" t="str">
        <v>62610 - Auto Parts &amp; Supplies</v>
      </c>
      <c r="IB26" t="str">
        <v>62620 - Towing / Road Service</v>
      </c>
      <c r="IC26" t="str">
        <v>62630 - Radio Parts &amp; Supplies</v>
      </c>
      <c r="ID26" t="str">
        <v>62635 - Materials and Supplies</v>
      </c>
      <c r="IE26" t="str">
        <v>62640 - Maintenance/Labor on Building/Office Equipment</v>
      </c>
      <c r="IF26" t="str">
        <v>62650 - Special Equipment Maintenance</v>
      </c>
      <c r="IG26" t="str">
        <v>62660 - Computer Maintenance (Non Contractual)</v>
      </c>
      <c r="IH26" t="str">
        <v>62670 - Maintenance</v>
      </c>
      <c r="II26" t="str">
        <v>62680 - Building Material</v>
      </c>
      <c r="IJ26" t="str">
        <v>62690 - Hardware &amp; Electrical Supplies</v>
      </c>
      <c r="IK26" t="str">
        <v>62710 - Plumbing Supplies</v>
      </c>
      <c r="IL26" t="str">
        <v>62720 - Janitorial Supplies</v>
      </c>
      <c r="IM26" t="str">
        <v>62730 - Small Tools</v>
      </c>
      <c r="IN26" t="str">
        <v>62740 - Painting Supplies</v>
      </c>
      <c r="IO26" t="str">
        <v>62750 - Welding Supplies</v>
      </c>
      <c r="IP26" t="str">
        <v>62760 - Ground Maintenance</v>
      </c>
      <c r="IQ26" t="str">
        <v>62770 - Extermination/Fumigation</v>
      </c>
      <c r="IR26" t="str">
        <v>62810 - Groceries-Other</v>
      </c>
      <c r="IS26" t="str">
        <v>62815 - Jury Room Supplies</v>
      </c>
      <c r="IT26" t="str">
        <v>62818 - FM-Minor Building Alterations</v>
      </c>
      <c r="IU26" t="str">
        <v>62820 - Agricultural Supplies</v>
      </c>
      <c r="IV26" t="str">
        <v>62825 - Animal &amp; Livestock Feed &amp; Supplies</v>
      </c>
      <c r="IW26" t="str">
        <v>62830 - Animal Disposal</v>
      </c>
      <c r="IX26" t="str">
        <v>62835 - Autopsy Supplies</v>
      </c>
      <c r="IY26" t="str">
        <v>62840 - Laboratory Supplies</v>
      </c>
      <c r="IZ26" t="str">
        <v>62845 - Chemicals</v>
      </c>
      <c r="JA26" t="str">
        <v>62846 - Cylinder Gases</v>
      </c>
      <c r="JB26" t="str">
        <v>62847 - Drafting /Survey Supplies</v>
      </c>
      <c r="JC26" t="str">
        <v>62860 - FM-ADA Improvements</v>
      </c>
      <c r="JD26" t="str">
        <v>62861 - FM-Flooring updates</v>
      </c>
      <c r="JE26" t="str">
        <v>62862 - FM-Environmental Remediation</v>
      </c>
      <c r="JF26" t="str">
        <v>62863 - FM-HVAC Repair</v>
      </c>
      <c r="JG26" t="str">
        <v>62864 - FM-Minor Building Alterations</v>
      </c>
      <c r="JH26" t="str">
        <v>62865 - FM-Landscaping</v>
      </c>
      <c r="JI26" t="str">
        <v>62866 - FM-ADA Improvements</v>
      </c>
      <c r="JJ26" t="str">
        <v>62867 - FM-Lighting</v>
      </c>
      <c r="JK26" t="str">
        <v>62868 - FM-Other Facility Expense</v>
      </c>
      <c r="JL26" t="str">
        <v>62869 - FM-Fire Alarm&amp; Smoke Detectors</v>
      </c>
      <c r="JM26" t="str">
        <v>62871 - FM-Other Facility Expense</v>
      </c>
      <c r="JN26" t="str">
        <v>62872 - FM-Parking Program</v>
      </c>
      <c r="JO26" t="str">
        <v>62873 - FM-Emergency Management System</v>
      </c>
      <c r="JP26" t="str">
        <v>62874 - FM-Electrical</v>
      </c>
      <c r="JQ26" t="str">
        <v>62875 - FM-Plumbing</v>
      </c>
      <c r="JR26" t="str">
        <v>62876 - FM-Elevators</v>
      </c>
      <c r="JS26" t="str">
        <v>62880 - Election Supplies</v>
      </c>
      <c r="JT26" t="str">
        <v>62890 - Voting Machine Supplies</v>
      </c>
      <c r="JU26" t="str">
        <v>62910 - Voting Machine Transportation</v>
      </c>
      <c r="JV26" t="str">
        <v>62920 - Drug &amp; Medical Supplies</v>
      </c>
      <c r="JW26" t="str">
        <v>62930 - Photo Supplies</v>
      </c>
      <c r="JX26" t="str">
        <v>62935 - Two-Way Radios</v>
      </c>
      <c r="JY26" t="str">
        <v>62940 - Laundry &amp; Cleaning Supplies</v>
      </c>
      <c r="JZ26" t="str">
        <v>62950 - Books &amp; Supplements</v>
      </c>
      <c r="KA26" t="str">
        <v>62960 - Training Supplies</v>
      </c>
      <c r="KB26" t="str">
        <v>62970 - Uniforms</v>
      </c>
      <c r="KC26" t="str">
        <v>62975 - Payment Old Cancelled Warrants</v>
      </c>
      <c r="KD26" t="str">
        <v>62980 - Auto Expense - Incidental</v>
      </c>
      <c r="KE26" t="str">
        <v>62990 - Special Allocation - Welfare Dept.</v>
      </c>
      <c r="KF26" t="str">
        <v>62995 - Lease Expenses</v>
      </c>
      <c r="KG26" t="str">
        <v>63101 - GT6112-Substitute Teacher Salaries</v>
      </c>
      <c r="KH26" t="str">
        <v>63102 - GT6119-Teachers and Other Prof</v>
      </c>
      <c r="KI26" t="str">
        <v>63103 - GT6121-Extra Duty Pay /Overtime</v>
      </c>
      <c r="KJ26" t="str">
        <v>63104 - GT6129-Support Salaries</v>
      </c>
      <c r="KK26" t="str">
        <v>63105 - GT6141-Social Security / Medic</v>
      </c>
      <c r="KL26" t="str">
        <v>63106 - GT6142-Group Health and Life I</v>
      </c>
      <c r="KM26" t="str">
        <v>63107 - GT6143-Workers Compensation</v>
      </c>
      <c r="KN26" t="str">
        <v>63108 - GT6145-Unemployment Compensation</v>
      </c>
      <c r="KO26" t="str">
        <v>63109 - GT6146-Teacher Retirement / TR</v>
      </c>
      <c r="KP26" t="str">
        <v>63110 - GT6200-No Description</v>
      </c>
      <c r="KQ26" t="str">
        <v>63111 - GT6211-Legal Services</v>
      </c>
      <c r="KR26" t="str">
        <v>63112 - GT6212-Audit Services</v>
      </c>
      <c r="KS26" t="str">
        <v>63113 - GT6239-Education Service Center</v>
      </c>
      <c r="KT26" t="str">
        <v>63114 - GT6249-Maintenance and Repair</v>
      </c>
      <c r="KU26" t="str">
        <v>63115 - GT6259-Utilities</v>
      </c>
      <c r="KV26" t="str">
        <v>63116 - GT6269-Rentals - Operating Lea</v>
      </c>
      <c r="KW26" t="str">
        <v>63117 - GT6299-No Description</v>
      </c>
      <c r="KX26" t="str">
        <v>63118 - GT6319-Supplies for Maintenanc</v>
      </c>
      <c r="KY26" t="str">
        <v>63119 - GT6321-Textbooks</v>
      </c>
      <c r="KZ26" t="str">
        <v>63120 - GT6329-No Description</v>
      </c>
      <c r="LA26" t="str">
        <v>63121 - GT6339-Testing Materials</v>
      </c>
      <c r="LB26" t="str">
        <v>63122 - GT6399-Supplies and Materials</v>
      </c>
      <c r="LC26" t="str">
        <v>63123 - GT6411-Employee Travel</v>
      </c>
      <c r="LD26" t="str">
        <v>63124 - GT6429-Insurance Cost</v>
      </c>
      <c r="LE26" t="str">
        <v>63125 - GT6494-No Description</v>
      </c>
      <c r="LF26" t="str">
        <v>63126 - GT6499-Fees, Dues and Other Ex</v>
      </c>
      <c r="LG26" t="str">
        <v>67520 - Interest Payment</v>
      </c>
      <c r="LH26" t="str">
        <v>67525 - Premium &amp; Discount Amortization - Debt</v>
      </c>
      <c r="LI26" t="str">
        <v>67530 - Principal Payment</v>
      </c>
      <c r="LJ26" t="str">
        <v>67532 - Debt Issuance Costs</v>
      </c>
      <c r="LK26" t="str">
        <v>67535 - Deferred Debt Issuance Amortization</v>
      </c>
      <c r="LL26" t="str">
        <v>68001 - Property - Budget Only</v>
      </c>
      <c r="LM26" t="str">
        <v>68010 - Engineering &amp; Design ( Other than CMAQ)</v>
      </c>
      <c r="LN26" t="str">
        <v>68011 - Capital Outlay Other</v>
      </c>
      <c r="LO26" t="str">
        <v>68020 - Professional/Consultant Fees</v>
      </c>
      <c r="LP26" t="str">
        <v>68050 - Administrative Costs- Property</v>
      </c>
      <c r="LQ26" t="str">
        <v>68110 - Land - DO NOT USE</v>
      </c>
      <c r="LR26" t="str">
        <v>68111 - Land-NEW</v>
      </c>
      <c r="LS26" t="str">
        <v>68115 - Land Improvements</v>
      </c>
      <c r="LT26" t="str">
        <v>68116 - Land Improvements-NEW</v>
      </c>
      <c r="LU26" t="str">
        <v>68120 - Buildings</v>
      </c>
      <c r="LV26" t="str">
        <v>68121 - Building Reno - 20 year</v>
      </c>
      <c r="LW26" t="str">
        <v>68130 - Building Improvements</v>
      </c>
      <c r="LX26" t="str">
        <v>68131 - Tenant Build Out - Leasehold</v>
      </c>
      <c r="LY26" t="str">
        <v>68132 - Major Elevator Improvements</v>
      </c>
      <c r="LZ26" t="str">
        <v>68136 - Capx Temp Buildings</v>
      </c>
      <c r="MA26" t="str">
        <v>68141 - R-O-W - Land</v>
      </c>
      <c r="MB26" t="str">
        <v>68144 - R-O-W - Appraisers Fees</v>
      </c>
      <c r="MC26" t="str">
        <v>68147 - R-O-W - Title Expense</v>
      </c>
      <c r="MD26" t="str">
        <v>68149 - R-O-W - Sole Expense of State</v>
      </c>
      <c r="ME26" t="str">
        <v>68180 - Property Inspection</v>
      </c>
      <c r="MF26" t="str">
        <v>68185 - Archeological Survey</v>
      </c>
      <c r="MG26" t="str">
        <v>68190 - Architects Fees</v>
      </c>
      <c r="MH26" t="str">
        <v>68210 - Construction in Progress_A08210</v>
      </c>
      <c r="MI26" t="str">
        <v>68293 - Computer Hardware - Non capital outlay</v>
      </c>
      <c r="MJ26" t="str">
        <v>68294 - Computer Software As A Service - Not capitallized</v>
      </c>
      <c r="MK26" t="str">
        <v>68295 - Software Purchase - Non CAP</v>
      </c>
      <c r="ML26" t="str">
        <v>68311 - Roads</v>
      </c>
      <c r="MM26" t="str">
        <v>68312 - Bridges</v>
      </c>
      <c r="MN26" t="str">
        <v>68314 - Quality Control - Roads &amp; Bridge</v>
      </c>
      <c r="MO26" t="str">
        <v>68318 - Capital exp-cities</v>
      </c>
      <c r="MP26" t="str">
        <v>68319 - Capital - Contra (Reimbursement from Cities</v>
      </c>
      <c r="MQ26" t="str">
        <v>68330 - Curb, Gutter, &amp; Drainage</v>
      </c>
      <c r="MR26" t="str">
        <v>68399 - Capital-contra-cities</v>
      </c>
      <c r="MS26" t="str">
        <v>68410 - Furniture &amp; Equipment</v>
      </c>
      <c r="MT26" t="str">
        <v>68414 - Office Equipment</v>
      </c>
      <c r="MU26" t="str">
        <v>68415 - Equipment, Fixed Assets</v>
      </c>
      <c r="MV26" t="str">
        <v>68416 - Medical Equipment</v>
      </c>
      <c r="MW26" t="str">
        <v>68417 - Telephone Equipment</v>
      </c>
      <c r="MX26" t="str">
        <v>68418 - General Equipment</v>
      </c>
      <c r="MY26" t="str">
        <v>68419 - Laundry Equipment</v>
      </c>
      <c r="MZ26" t="str">
        <v>68520 - Telecommunication Equipment</v>
      </c>
      <c r="NA26" t="str">
        <v>68530 - Law Library Books (Complete Se</v>
      </c>
      <c r="NB26" t="str">
        <v>68610 - Special Equipment Maintenance</v>
      </c>
      <c r="NC26" t="str">
        <v>68615 - Road Construction Equipment</v>
      </c>
      <c r="ND26" t="str">
        <v>68616 - Laboratory Equipment</v>
      </c>
      <c r="NE26" t="str">
        <v>68620 - Vehicles</v>
      </c>
      <c r="NF26" t="str">
        <v>68621 - Electric Vehicles</v>
      </c>
      <c r="NG26" t="str">
        <v>68625 - Trucks</v>
      </c>
      <c r="NH26" t="str">
        <v>68630 - Computer Hardware</v>
      </c>
      <c r="NI26" t="str">
        <v>68639 - Software - Other Exp</v>
      </c>
      <c r="NJ26" t="str">
        <v>68640 - Computer Software over $10000</v>
      </c>
      <c r="NK26" t="str">
        <v>68641 - Software Dev, Imp, Cons Fees</v>
      </c>
      <c r="NL26" t="str">
        <v>68642 - Leases NonCapitalized F196 only</v>
      </c>
      <c r="NM26" t="str">
        <v>68643 - Capital Leases</v>
      </c>
      <c r="NN26" t="str">
        <v>68708 - Property - Traffic Signs</v>
      </c>
      <c r="NO26" t="str">
        <v>68713 - Property - Kitchen Equipment</v>
      </c>
      <c r="NP26" t="str">
        <v>68801 - Flooring Updates</v>
      </c>
      <c r="NQ26" t="str">
        <v>68803 - FM-Electrical</v>
      </c>
      <c r="NR26" t="str">
        <v>68806 - FM-Energy Management system</v>
      </c>
      <c r="NS26" t="str">
        <v>68809 - FM-Environmental Remediation</v>
      </c>
      <c r="NT26" t="str">
        <v>68812 - FM-Fire Alarm&amp; Smoke Detectors</v>
      </c>
      <c r="NU26" t="str">
        <v>68815 - FM-HVAC Repair</v>
      </c>
      <c r="NV26" t="str">
        <v>68818 - FM-Minor building alterations</v>
      </c>
      <c r="NW26" t="str">
        <v>68821 - FM-Painting</v>
      </c>
      <c r="NX26" t="str">
        <v>68824 - FM-Parking Program</v>
      </c>
      <c r="NY26" t="str">
        <v>68827 - FM_Plumbing</v>
      </c>
      <c r="NZ26" t="str">
        <v>68830 - FM-Roofing</v>
      </c>
      <c r="OA26" t="str">
        <v>68833 - Telcom</v>
      </c>
      <c r="OB26" t="str">
        <v>68836 - FM-Waterproofing</v>
      </c>
      <c r="OC26" t="str">
        <v>68839 - FM-Windows</v>
      </c>
      <c r="OD26" t="str">
        <v>68842 - FM-Landscaping</v>
      </c>
      <c r="OE26" t="str">
        <v>68845 - FM-ADA Improvements</v>
      </c>
      <c r="OF26" t="str">
        <v>68851 - FM-Lighting</v>
      </c>
      <c r="OG26" t="str">
        <v>68871 - FM-Other Facility Expense</v>
      </c>
      <c r="OH26" t="str">
        <v>68950 - Depreciation</v>
      </c>
      <c r="OI26" t="str">
        <v xml:space="preserve">68951 - Amortization </v>
      </c>
      <c r="OJ26" t="str">
        <v>68955 - Depreciation Adjustment - FA</v>
      </c>
      <c r="OK26" t="str">
        <v>68960 - Gain/Loss - NBV - FA</v>
      </c>
      <c r="OL26" t="str">
        <v>68961 - Cost of Removal Gain/Loss</v>
      </c>
      <c r="OM26" t="str">
        <v>69305 - Retiree-Health</v>
      </c>
      <c r="ON26" t="str">
        <v>69310 - W. Comp. Admin. Fee Expenses</v>
      </c>
      <c r="OO26" t="str">
        <v>69315 - Prescriptions</v>
      </c>
      <c r="OP26" t="str">
        <v>69320 - Administrative Fees-INS TRUST</v>
      </c>
      <c r="OQ26" t="str">
        <v>69325 - Trust - Section 125 Flex Claims</v>
      </c>
      <c r="OR26" t="str">
        <v>69330 - Trust - Optumhealth Bank</v>
      </c>
      <c r="OS26" t="str">
        <v>69335 - Trust - Miscellaneous Expenses</v>
      </c>
      <c r="OT26" t="str">
        <v>69340 - North Texas Alliance</v>
      </c>
      <c r="OU26" t="str">
        <v>69345 - Trust - Texas Health Choice</v>
      </c>
      <c r="OV26" t="str">
        <v>69350 - Trust - Safeguard Dental</v>
      </c>
      <c r="OW26" t="str">
        <v>69355 - Trust-Mental Health Network services</v>
      </c>
      <c r="OX26" t="str">
        <v>69360 - Trust - Refunds Medical Payments</v>
      </c>
      <c r="OY26" t="str">
        <v>69365 - Affordalbe Care ACT</v>
      </c>
      <c r="OZ26" t="str">
        <v>69370 - Special &amp; Trust Disbursements</v>
      </c>
      <c r="PA26" t="str">
        <v>69375 - ISF-Workers Comp Expenses</v>
      </c>
    </row>
    <row r="27" spans="1:417" x14ac:dyDescent="0.25">
      <c r="A27" t="str" cm="1">
        <f t="array" ref="A27:PA27">TRANSPOSE(_xlfn._xlws.SORT(_xlfn._xlws.FILTER(TableAccount[Account List],ISNUMBER(SEARCH(Travel!AA28,TableAccount[Account List])))))</f>
        <v>61010 - Salaries - Official</v>
      </c>
      <c r="B27" t="str">
        <v>61011 - District Court Judges(Tex. Govt. Code Sec. 659.012(a)(1))</v>
      </c>
      <c r="C27" t="str">
        <v>61012 - Court of Appeals Justices(Tex. Govt. Code Sec. 659.012(a)(2))</v>
      </c>
      <c r="D27" t="str">
        <v>61013 - Supreme Court Justices &amp; Court of Criminal Appeals Judges(Tex. Govt. Code Sec. 659.012(a)(3))</v>
      </c>
      <c r="E27" t="str">
        <v>61014 - County Court at Law Judges (Tex. Govt. Code Sec. 25.0005)</v>
      </c>
      <c r="F27" t="str">
        <v>61015 - Probate Court Judges(Tex. Govt. Code Sec. 25.0023)</v>
      </c>
      <c r="G27" t="str">
        <v>61016 - Appointed Directors</v>
      </c>
      <c r="H27" t="str">
        <v>61020 - Salaries - Assistant</v>
      </c>
      <c r="I27" t="str">
        <v>61025 - Supplemental Pay</v>
      </c>
      <c r="J27" t="str">
        <v>61030 - Salaries - Court Coordinators</v>
      </c>
      <c r="K27" t="str">
        <v>61040 - Salaries - Court Reporters</v>
      </c>
      <c r="L27" t="str">
        <v>61050 - Salaries - Overtime</v>
      </c>
      <c r="M27" t="str">
        <v>61060 - Salaries - Extra Help</v>
      </c>
      <c r="N27" t="str">
        <v>61061 - Salaries - Part-time Regular</v>
      </c>
      <c r="O27" t="str">
        <v>61062 - Salaries - Part-time Temporary</v>
      </c>
      <c r="P27" t="str">
        <v>61070 - Automobile Allowance</v>
      </c>
      <c r="Q27" t="str">
        <v>61080 - Mileage Reimbursement</v>
      </c>
      <c r="R27" t="str">
        <v>61090 - Salary Lag Account</v>
      </c>
      <c r="S27" t="str">
        <v>61110 - Social Security</v>
      </c>
      <c r="T27" t="str">
        <v>61111 - FICA_A01111</v>
      </c>
      <c r="U27" t="str">
        <v>61112 - Medicare_A01112</v>
      </c>
      <c r="V27" t="str">
        <v>61113 - PARS</v>
      </c>
      <c r="W27" t="str">
        <v>61120 - Sick Leave Payoff</v>
      </c>
      <c r="X27" t="str">
        <v>61140 - Insurance -Employer</v>
      </c>
      <c r="Y27" t="str">
        <v>61150 - Fringe Benefits Retirement-Employer</v>
      </c>
      <c r="Z27" t="str">
        <v>61160 - Unemployment Insurance</v>
      </c>
      <c r="AA27" t="str">
        <v>61190 - Workers Compensation- County</v>
      </c>
      <c r="AB27" t="str">
        <v>62001 - Operating - Budget Only</v>
      </c>
      <c r="AC27" t="str">
        <v>62010 - Advertising</v>
      </c>
      <c r="AD27" t="str">
        <v>62011 - Classified Advertising</v>
      </c>
      <c r="AE27" t="str">
        <v>62012 - Advertisement for Bids</v>
      </c>
      <c r="AF27" t="str">
        <v>62013 - Legal Notices</v>
      </c>
      <c r="AG27" t="str">
        <v>62014 - Other</v>
      </c>
      <c r="AH27" t="str">
        <v>62015 - Forfeiture Disbursements</v>
      </c>
      <c r="AI27" t="str">
        <v>62021 - Truck  Rental</v>
      </c>
      <c r="AJ27" t="str">
        <v>62022 - Equipment Rental</v>
      </c>
      <c r="AK27" t="str">
        <v>62023 - Building Rental</v>
      </c>
      <c r="AL27" t="str">
        <v>62024 - Other  Rental</v>
      </c>
      <c r="AM27" t="str">
        <v>62025 - Voting Machine Rental</v>
      </c>
      <c r="AN27" t="str">
        <v>62026 - Business Travel</v>
      </c>
      <c r="AO27" t="str">
        <v>62027 - Conference Travel</v>
      </c>
      <c r="AP27" t="str">
        <v>62028 - Legislative Travel</v>
      </c>
      <c r="AQ27" t="str">
        <v>62029 - Recruiting Travel</v>
      </c>
      <c r="AR27" t="str">
        <v>62030 - Administrative Expense</v>
      </c>
      <c r="AS27" t="str">
        <v>62031 - Administrative Expense Contra</v>
      </c>
      <c r="AT27" t="str">
        <v>62035 - Late Fees/Finance Charges</v>
      </c>
      <c r="AU27" t="str">
        <v>62036 - Day Treatment Program</v>
      </c>
      <c r="AV27" t="str">
        <v>62037 - Electronic Monitoring</v>
      </c>
      <c r="AW27" t="str">
        <v>62038 - Juvenile Groceries</v>
      </c>
      <c r="AX27" t="str">
        <v>62039 - Emergency Foster Care</v>
      </c>
      <c r="AY27" t="str">
        <v>62040 - Emergency Food Assistance</v>
      </c>
      <c r="AZ27" t="str">
        <v>62041 - Emergency Medical Assistance</v>
      </c>
      <c r="BA27" t="str">
        <v>62042 - School/Recreation Expense</v>
      </c>
      <c r="BB27" t="str">
        <v>62043 - Residential Placement</v>
      </c>
      <c r="BC27" t="str">
        <v>62044 - Medical Expenses</v>
      </c>
      <c r="BD27" t="str">
        <v>62050 - Conference/Staff Development Expense</v>
      </c>
      <c r="BE27" t="str">
        <v>62080 - Dues &amp; Subscriptions</v>
      </c>
      <c r="BF27" t="str">
        <v>62081 - Organizational Dues</v>
      </c>
      <c r="BG27" t="str">
        <v>62082 - Subscriptions</v>
      </c>
      <c r="BH27" t="str">
        <v>62083 - Refunds</v>
      </c>
      <c r="BI27" t="str">
        <v>62084 - Reporting Vital Statistics</v>
      </c>
      <c r="BJ27" t="str">
        <v>62090 - Property Less than $5000</v>
      </c>
      <c r="BK27" t="str">
        <v>62093 - Computer Hardware less than $5000</v>
      </c>
      <c r="BL27" t="str">
        <v>62094 - Software as a service</v>
      </c>
      <c r="BM27" t="str">
        <v>62095 - Computer Software</v>
      </c>
      <c r="BN27" t="str">
        <v>62097 - Radios less than $5000 (8/30/01)</v>
      </c>
      <c r="BO27" t="str">
        <v>62098 - Weapons - Guns, Rifles</v>
      </c>
      <c r="BP27" t="str">
        <v>62125 - Questioned Cost Reimbursement</v>
      </c>
      <c r="BQ27" t="str">
        <v>62136 - Court Appointed Interpreter</v>
      </c>
      <c r="BR27" t="str">
        <v>62140 - Transportation Assistance</v>
      </c>
      <c r="BS27" t="str">
        <v>62150 - License &amp; Permit Fees</v>
      </c>
      <c r="BT27" t="str">
        <v>62151 - Rental Assistance- Emergency</v>
      </c>
      <c r="BU27" t="str">
        <v>62152 - Rental Assistance - Long Term</v>
      </c>
      <c r="BV27" t="str">
        <v>62153 - Rental Assistance - Client ERAP</v>
      </c>
      <c r="BW27" t="str">
        <v>62154 - Furnishings Assistance</v>
      </c>
      <c r="BX27" t="str">
        <v>62155 - Juror Housing &amp; Meals</v>
      </c>
      <c r="BY27" t="str">
        <v>62156 - Notary /Bonds Fees</v>
      </c>
      <c r="BZ27" t="str">
        <v>62157 - Rental Assistance - Portability Vouchers</v>
      </c>
      <c r="CA27" t="str">
        <v>62160 - Office Supplies</v>
      </c>
      <c r="CB27" t="str">
        <v>62170 - Postage</v>
      </c>
      <c r="CC27" t="str">
        <v>62175 - Printing / Imaging Expense</v>
      </c>
      <c r="CD27" t="str">
        <v>62179 - Water/Sewer/Garbage</v>
      </c>
      <c r="CE27" t="str">
        <v>62180 - Emergency Assistance</v>
      </c>
      <c r="CF27" t="str">
        <v>62181 - Utilities Assistance - Elderly</v>
      </c>
      <c r="CG27" t="str">
        <v>62182 - Utilities Assistance - Emergency</v>
      </c>
      <c r="CH27" t="str">
        <v>62183 - Utilities Assistance - Co Payment</v>
      </c>
      <c r="CI27" t="str">
        <v>62184 - Utilities Assistance - Mortgage</v>
      </c>
      <c r="CJ27" t="str">
        <v>62185 - Utitlities Assitance - ERAP Client</v>
      </c>
      <c r="CK27" t="str">
        <v>62186 - Utilities Assistance</v>
      </c>
      <c r="CL27" t="str">
        <v>62187 - Utilities</v>
      </c>
      <c r="CM27" t="str">
        <v>62188 - Print Shop Expenses</v>
      </c>
      <c r="CN27" t="str">
        <v>62189 - Publications</v>
      </c>
      <c r="CO27" t="str">
        <v>62190 - Testing Expense</v>
      </c>
      <c r="CP27" t="str">
        <v>62191 - Mortgage Assistance</v>
      </c>
      <c r="CQ27" t="str">
        <v>62192 - Transportation Assistance</v>
      </c>
      <c r="CR27" t="str">
        <v>62195 - Other Miscellaneous</v>
      </c>
      <c r="CS27" t="str">
        <v>62200 - Engineering</v>
      </c>
      <c r="CT27" t="str">
        <v>62210 - Shipping &amp; Handing (Freight)</v>
      </c>
      <c r="CU27" t="str">
        <v>62211 - Telephones</v>
      </c>
      <c r="CV27" t="str">
        <v>62212 - Cellular Phones</v>
      </c>
      <c r="CW27" t="str">
        <v>62213 - Pagers</v>
      </c>
      <c r="CX27" t="str">
        <v>62214 - Internet Access</v>
      </c>
      <c r="CY27" t="str">
        <v>62215 - Telecom maintenance and repair</v>
      </c>
      <c r="CZ27" t="str">
        <v>62216 - Telecom contracts</v>
      </c>
      <c r="DA27" t="str">
        <v>62217 - Telecommunications</v>
      </c>
      <c r="DB27" t="str">
        <v>62218 - Telephone Reimbursement</v>
      </c>
      <c r="DC27" t="str">
        <v>62219 - Long Distance</v>
      </c>
      <c r="DD27" t="str">
        <v>62221 - Financial &amp; Audit</v>
      </c>
      <c r="DE27" t="str">
        <v>62222 - Sign Painting &amp; Lettering</v>
      </c>
      <c r="DF27" t="str">
        <v>62223 - Medical Services</v>
      </c>
      <c r="DG27" t="str">
        <v>62225 - Other Professional Fees</v>
      </c>
      <c r="DH27" t="str">
        <v>62226 - Professional Fees - Sub-Recipients</v>
      </c>
      <c r="DI27" t="str">
        <v>62227 - Collection Fees - Linebarger</v>
      </c>
      <c r="DJ27" t="str">
        <v>62228 - Judical Region - Local Issue</v>
      </c>
      <c r="DK27" t="str">
        <v>62229 - Contra - Reimbursement from Ci</v>
      </c>
      <c r="DL27" t="str">
        <v>62235 - DDA - Spendable Balance</v>
      </c>
      <c r="DM27" t="str">
        <v>62240 - Incentives- Participants</v>
      </c>
      <c r="DN27" t="str">
        <v>62250 - Incentives- Grants</v>
      </c>
      <c r="DO27" t="str">
        <v>62254 - Lumber</v>
      </c>
      <c r="DP27" t="str">
        <v>62255 - Steel &amp; Iron</v>
      </c>
      <c r="DQ27" t="str">
        <v>62256 - Concrete Pipes</v>
      </c>
      <c r="DR27" t="str">
        <v>62257 - Sand</v>
      </c>
      <c r="DS27" t="str">
        <v>62258 - Chat</v>
      </c>
      <c r="DT27" t="str">
        <v>62259 - Liquid Asphalt</v>
      </c>
      <c r="DU27" t="str">
        <v>62260 - Asphalt Plant Mix</v>
      </c>
      <c r="DV27" t="str">
        <v>62261 - Cement Slurry</v>
      </c>
      <c r="DW27" t="str">
        <v>62262 - Road Gravel</v>
      </c>
      <c r="DX27" t="str">
        <v>62263 - Hazardous Waste Disposal</v>
      </c>
      <c r="DY27" t="str">
        <v>62264 - Waste Disposal</v>
      </c>
      <c r="DZ27" t="str">
        <v>62265 - Trash / Litter Removal</v>
      </c>
      <c r="EA27" t="str">
        <v>62266 - Cement Sacrete</v>
      </c>
      <c r="EB27" t="str">
        <v>62267 - Signage</v>
      </c>
      <c r="EC27" t="str">
        <v>62268 - Surety Bonds</v>
      </c>
      <c r="ED27" t="str">
        <v>62269 - Death/Burial Expense</v>
      </c>
      <c r="EE27" t="str">
        <v>62270 - Line Stabilizer</v>
      </c>
      <c r="EF27" t="str">
        <v>62271 - Delivery Service</v>
      </c>
      <c r="EG27" t="str">
        <v>62275 - Usage Equipment</v>
      </c>
      <c r="EH27" t="str">
        <v>62280 - Usage Materials/Burdened</v>
      </c>
      <c r="EI27" t="str">
        <v>62285 - Fuel</v>
      </c>
      <c r="EJ27" t="str">
        <v>62310 - Petit Jury</v>
      </c>
      <c r="EK27" t="str">
        <v>62320 - Grand Jury</v>
      </c>
      <c r="EL27" t="str">
        <v>62330 - Visiting Judges</v>
      </c>
      <c r="EM27" t="str">
        <v>62340 - Visiting Court Reporters</v>
      </c>
      <c r="EN27" t="str">
        <v>62350 - Election Workers</v>
      </c>
      <c r="EO27" t="str">
        <v>62351 - DCCCD  Fitness Center</v>
      </c>
      <c r="EP27" t="str">
        <v>62352 - Room &amp; Board</v>
      </c>
      <c r="EQ27" t="str">
        <v>62353 - Cable Television</v>
      </c>
      <c r="ER27" t="str">
        <v>62354 - Relocation Expense</v>
      </c>
      <c r="ES27" t="str">
        <v>62355 - Miscellaneous Reimbursables</v>
      </c>
      <c r="ET27" t="str">
        <v>62356 - Maintenance Contracts</v>
      </c>
      <c r="EU27" t="str">
        <v>62357 - CPS Contracts</v>
      </c>
      <c r="EV27" t="str">
        <v>62358 - General Liability</v>
      </c>
      <c r="EW27" t="str">
        <v>62359 - Property Insurance</v>
      </c>
      <c r="EX27" t="str">
        <v>62360 - Insurance</v>
      </c>
      <c r="EY27" t="str">
        <v>62361 - Data Processing Contract</v>
      </c>
      <c r="EZ27" t="str">
        <v>62362 - Workers Comp (Courtesy Patrol)</v>
      </c>
      <c r="FA27" t="str">
        <v>62363 - Fire Fighting</v>
      </c>
      <c r="FB27" t="str">
        <v>62364 - Claims Against County</v>
      </c>
      <c r="FC27" t="str">
        <v>62365 - Janitorial Service -Contractual</v>
      </c>
      <c r="FD27" t="str">
        <v>62366 - Records Management Contracts</v>
      </c>
      <c r="FE27" t="str">
        <v>62367 - Other Contractual Services</v>
      </c>
      <c r="FF27" t="str">
        <v>62368 - Water Improvements - CDBG</v>
      </c>
      <c r="FG27" t="str">
        <v>62369 - Streets/Sidewalks - CDBG</v>
      </c>
      <c r="FH27" t="str">
        <v>62370 - Housing Reconstruction - CDBG</v>
      </c>
      <c r="FI27" t="str">
        <v>62371 - Transfer to State</v>
      </c>
      <c r="FJ27" t="str">
        <v>62372 - Indirect Costs</v>
      </c>
      <c r="FK27" t="str">
        <v>62373 - EMS Service</v>
      </c>
      <c r="FL27" t="str">
        <v>62374 - Mental Health State Contracts</v>
      </c>
      <c r="FM27" t="str">
        <v>62375 - Blight Removal/Demolition - CDBG</v>
      </c>
      <c r="FN27" t="str">
        <v>62376 - Housing Construction - CDBG</v>
      </c>
      <c r="FO27" t="str">
        <v>62377 - Building Improvements - CDBG</v>
      </c>
      <c r="FP27" t="str">
        <v>62378 - Sewer Improvements - CDBG</v>
      </c>
      <c r="FQ27" t="str">
        <v>62379 - Code Adminisstrator - CDBF</v>
      </c>
      <c r="FR27" t="str">
        <v>62405 - Tuition Reimbursement</v>
      </c>
      <c r="FS27" t="str">
        <v>62410 - Substitute Court Reporters</v>
      </c>
      <c r="FT27" t="str">
        <v>62430 - Consulting Fees</v>
      </c>
      <c r="FU27" t="str">
        <v>62440 - Classroom Training</v>
      </c>
      <c r="FV27" t="str">
        <v>62460 - Training Fees</v>
      </c>
      <c r="FW27" t="str">
        <v>62462 - Registration Fees - Training</v>
      </c>
      <c r="FX27" t="str">
        <v>62465 - Court Appointed Masters/Refere</v>
      </c>
      <c r="FY27" t="str">
        <v>62470 - Court Appted Atty - Other allowable Exp District Court</v>
      </c>
      <c r="FZ27" t="str">
        <v>62471 - Court Appted Atty - Other allowable Exp County Court</v>
      </c>
      <c r="GA27" t="str">
        <v>62472 - Court Appted Atty - Other allowable Exp Appeals</v>
      </c>
      <c r="GB27" t="str">
        <v>62473 - Court Appted Atty - Misdemeanor</v>
      </c>
      <c r="GC27" t="str">
        <v>62474 - Court Appted Atty - County Court Appeal</v>
      </c>
      <c r="GD27" t="str">
        <v>62475 - Court Appted Atty - Felony</v>
      </c>
      <c r="GE27" t="str">
        <v>62476 - Court Appted Atty - Captial Murder</v>
      </c>
      <c r="GF27" t="str">
        <v>62477 - Court Appted Atty - Writs</v>
      </c>
      <c r="GG27" t="str">
        <v>62478 - Court Appted Atty - Investigator</v>
      </c>
      <c r="GH27" t="str">
        <v>62479 - Court Appted Atty -Child Welfare</v>
      </c>
      <c r="GI27" t="str">
        <v>62480 - Court Appted Atty - Delinquency</v>
      </c>
      <c r="GJ27" t="str">
        <v>62481 - Court Appointed Atty. -   Death Penalty</v>
      </c>
      <c r="GK27" t="str">
        <v>62482 - Court Appted Atty - No Charges</v>
      </c>
      <c r="GL27" t="str">
        <v>62483 - Court Appted Atty - District Court Appeal</v>
      </c>
      <c r="GM27" t="str">
        <v>62484 - Courty Appted Atty - Other allowable Exp Capital</v>
      </c>
      <c r="GN27" t="str">
        <v>62485 - Ct. Appt. Ad-Iitem Full Guardianship</v>
      </c>
      <c r="GO27" t="str">
        <v>62486 - Court Appointed Advocates</v>
      </c>
      <c r="GP27" t="str">
        <v>62488 - Trial Expense Other Court Costs</v>
      </c>
      <c r="GQ27" t="str">
        <v>62491 - Transcripts of Proceedings</v>
      </c>
      <c r="GR27" t="str">
        <v>62492 - Mediators</v>
      </c>
      <c r="GS27" t="str">
        <v>62493 - Witness Fees</v>
      </c>
      <c r="GT27" t="str">
        <v>62494 - Expenses -Visiting Judges &amp; CT Reporters</v>
      </c>
      <c r="GU27" t="str">
        <v>62495 - Attorney Pro Tem</v>
      </c>
      <c r="GV27" t="str">
        <v>62496 - Appraisal District Share</v>
      </c>
      <c r="GW27" t="str">
        <v>62497 - Expert Testimony - Non PSYCH</v>
      </c>
      <c r="GX27" t="str">
        <v>62498 - Expert Testimony - Psych</v>
      </c>
      <c r="GY27" t="str">
        <v>62499 - Expert Testimony - Non Psych Capital</v>
      </c>
      <c r="GZ27" t="str">
        <v>62500 - Expert Testimony - PD</v>
      </c>
      <c r="HA27" t="str">
        <v>62501 - Expert Testimony - Psych Capital</v>
      </c>
      <c r="HB27" t="str">
        <v>62502 - Capital Public Defender Expert Witness</v>
      </c>
      <c r="HC27" t="str">
        <v>62505 - Investigator - Capital</v>
      </c>
      <c r="HD27" t="str">
        <v>62510 - Ammunition/Explosives</v>
      </c>
      <c r="HE27" t="str">
        <v>62520 - Crime Scene Supplies</v>
      </c>
      <c r="HF27" t="str">
        <v>62530 - Law Enforcement Badges</v>
      </c>
      <c r="HG27" t="str">
        <v>62535 - Bulletproof Vests</v>
      </c>
      <c r="HH27" t="str">
        <v>62540 - Groceries</v>
      </c>
      <c r="HI27" t="str">
        <v>62543 - Vehicles Insurance</v>
      </c>
      <c r="HJ27" t="str">
        <v>62544 - Other</v>
      </c>
      <c r="HK27" t="str">
        <v>62545 - Household Utensils</v>
      </c>
      <c r="HL27" t="str">
        <v>62550 - Kitchen Supplies</v>
      </c>
      <c r="HM27" t="str">
        <v>62555 - Detention Supplies</v>
      </c>
      <c r="HN27" t="str">
        <v>62556 - Personal Care Toiletries</v>
      </c>
      <c r="HO27" t="str">
        <v>62560 - Land-Open Spaces and PW</v>
      </c>
      <c r="HP27" t="str">
        <v>62565 - Citi Lead Projects - Public Wks</v>
      </c>
      <c r="HQ27" t="str">
        <v>62567 - Professional Services</v>
      </c>
      <c r="HR27" t="str">
        <v>62568 - R O W</v>
      </c>
      <c r="HS27" t="str">
        <v>62569 - Land Improvment- Highways and Streets</v>
      </c>
      <c r="HT27" t="str">
        <v>62570 - Construction</v>
      </c>
      <c r="HU27" t="str">
        <v>62571 - Special Commissioners</v>
      </c>
      <c r="HV27" t="str">
        <v>62575 - Clothing  &amp;  Bedding</v>
      </c>
      <c r="HW27" t="str">
        <v>62580 - Reserve Deputy Bond</v>
      </c>
      <c r="HX27" t="str">
        <v>62585 - Informant Fees</v>
      </c>
      <c r="HY27" t="str">
        <v>62590 - County Auto Maintenance</v>
      </c>
      <c r="HZ27" t="str">
        <v>62595 - Vehicle Emissions Repairs</v>
      </c>
      <c r="IA27" t="str">
        <v>62610 - Auto Parts &amp; Supplies</v>
      </c>
      <c r="IB27" t="str">
        <v>62620 - Towing / Road Service</v>
      </c>
      <c r="IC27" t="str">
        <v>62630 - Radio Parts &amp; Supplies</v>
      </c>
      <c r="ID27" t="str">
        <v>62635 - Materials and Supplies</v>
      </c>
      <c r="IE27" t="str">
        <v>62640 - Maintenance/Labor on Building/Office Equipment</v>
      </c>
      <c r="IF27" t="str">
        <v>62650 - Special Equipment Maintenance</v>
      </c>
      <c r="IG27" t="str">
        <v>62660 - Computer Maintenance (Non Contractual)</v>
      </c>
      <c r="IH27" t="str">
        <v>62670 - Maintenance</v>
      </c>
      <c r="II27" t="str">
        <v>62680 - Building Material</v>
      </c>
      <c r="IJ27" t="str">
        <v>62690 - Hardware &amp; Electrical Supplies</v>
      </c>
      <c r="IK27" t="str">
        <v>62710 - Plumbing Supplies</v>
      </c>
      <c r="IL27" t="str">
        <v>62720 - Janitorial Supplies</v>
      </c>
      <c r="IM27" t="str">
        <v>62730 - Small Tools</v>
      </c>
      <c r="IN27" t="str">
        <v>62740 - Painting Supplies</v>
      </c>
      <c r="IO27" t="str">
        <v>62750 - Welding Supplies</v>
      </c>
      <c r="IP27" t="str">
        <v>62760 - Ground Maintenance</v>
      </c>
      <c r="IQ27" t="str">
        <v>62770 - Extermination/Fumigation</v>
      </c>
      <c r="IR27" t="str">
        <v>62810 - Groceries-Other</v>
      </c>
      <c r="IS27" t="str">
        <v>62815 - Jury Room Supplies</v>
      </c>
      <c r="IT27" t="str">
        <v>62818 - FM-Minor Building Alterations</v>
      </c>
      <c r="IU27" t="str">
        <v>62820 - Agricultural Supplies</v>
      </c>
      <c r="IV27" t="str">
        <v>62825 - Animal &amp; Livestock Feed &amp; Supplies</v>
      </c>
      <c r="IW27" t="str">
        <v>62830 - Animal Disposal</v>
      </c>
      <c r="IX27" t="str">
        <v>62835 - Autopsy Supplies</v>
      </c>
      <c r="IY27" t="str">
        <v>62840 - Laboratory Supplies</v>
      </c>
      <c r="IZ27" t="str">
        <v>62845 - Chemicals</v>
      </c>
      <c r="JA27" t="str">
        <v>62846 - Cylinder Gases</v>
      </c>
      <c r="JB27" t="str">
        <v>62847 - Drafting /Survey Supplies</v>
      </c>
      <c r="JC27" t="str">
        <v>62860 - FM-ADA Improvements</v>
      </c>
      <c r="JD27" t="str">
        <v>62861 - FM-Flooring updates</v>
      </c>
      <c r="JE27" t="str">
        <v>62862 - FM-Environmental Remediation</v>
      </c>
      <c r="JF27" t="str">
        <v>62863 - FM-HVAC Repair</v>
      </c>
      <c r="JG27" t="str">
        <v>62864 - FM-Minor Building Alterations</v>
      </c>
      <c r="JH27" t="str">
        <v>62865 - FM-Landscaping</v>
      </c>
      <c r="JI27" t="str">
        <v>62866 - FM-ADA Improvements</v>
      </c>
      <c r="JJ27" t="str">
        <v>62867 - FM-Lighting</v>
      </c>
      <c r="JK27" t="str">
        <v>62868 - FM-Other Facility Expense</v>
      </c>
      <c r="JL27" t="str">
        <v>62869 - FM-Fire Alarm&amp; Smoke Detectors</v>
      </c>
      <c r="JM27" t="str">
        <v>62871 - FM-Other Facility Expense</v>
      </c>
      <c r="JN27" t="str">
        <v>62872 - FM-Parking Program</v>
      </c>
      <c r="JO27" t="str">
        <v>62873 - FM-Emergency Management System</v>
      </c>
      <c r="JP27" t="str">
        <v>62874 - FM-Electrical</v>
      </c>
      <c r="JQ27" t="str">
        <v>62875 - FM-Plumbing</v>
      </c>
      <c r="JR27" t="str">
        <v>62876 - FM-Elevators</v>
      </c>
      <c r="JS27" t="str">
        <v>62880 - Election Supplies</v>
      </c>
      <c r="JT27" t="str">
        <v>62890 - Voting Machine Supplies</v>
      </c>
      <c r="JU27" t="str">
        <v>62910 - Voting Machine Transportation</v>
      </c>
      <c r="JV27" t="str">
        <v>62920 - Drug &amp; Medical Supplies</v>
      </c>
      <c r="JW27" t="str">
        <v>62930 - Photo Supplies</v>
      </c>
      <c r="JX27" t="str">
        <v>62935 - Two-Way Radios</v>
      </c>
      <c r="JY27" t="str">
        <v>62940 - Laundry &amp; Cleaning Supplies</v>
      </c>
      <c r="JZ27" t="str">
        <v>62950 - Books &amp; Supplements</v>
      </c>
      <c r="KA27" t="str">
        <v>62960 - Training Supplies</v>
      </c>
      <c r="KB27" t="str">
        <v>62970 - Uniforms</v>
      </c>
      <c r="KC27" t="str">
        <v>62975 - Payment Old Cancelled Warrants</v>
      </c>
      <c r="KD27" t="str">
        <v>62980 - Auto Expense - Incidental</v>
      </c>
      <c r="KE27" t="str">
        <v>62990 - Special Allocation - Welfare Dept.</v>
      </c>
      <c r="KF27" t="str">
        <v>62995 - Lease Expenses</v>
      </c>
      <c r="KG27" t="str">
        <v>63101 - GT6112-Substitute Teacher Salaries</v>
      </c>
      <c r="KH27" t="str">
        <v>63102 - GT6119-Teachers and Other Prof</v>
      </c>
      <c r="KI27" t="str">
        <v>63103 - GT6121-Extra Duty Pay /Overtime</v>
      </c>
      <c r="KJ27" t="str">
        <v>63104 - GT6129-Support Salaries</v>
      </c>
      <c r="KK27" t="str">
        <v>63105 - GT6141-Social Security / Medic</v>
      </c>
      <c r="KL27" t="str">
        <v>63106 - GT6142-Group Health and Life I</v>
      </c>
      <c r="KM27" t="str">
        <v>63107 - GT6143-Workers Compensation</v>
      </c>
      <c r="KN27" t="str">
        <v>63108 - GT6145-Unemployment Compensation</v>
      </c>
      <c r="KO27" t="str">
        <v>63109 - GT6146-Teacher Retirement / TR</v>
      </c>
      <c r="KP27" t="str">
        <v>63110 - GT6200-No Description</v>
      </c>
      <c r="KQ27" t="str">
        <v>63111 - GT6211-Legal Services</v>
      </c>
      <c r="KR27" t="str">
        <v>63112 - GT6212-Audit Services</v>
      </c>
      <c r="KS27" t="str">
        <v>63113 - GT6239-Education Service Center</v>
      </c>
      <c r="KT27" t="str">
        <v>63114 - GT6249-Maintenance and Repair</v>
      </c>
      <c r="KU27" t="str">
        <v>63115 - GT6259-Utilities</v>
      </c>
      <c r="KV27" t="str">
        <v>63116 - GT6269-Rentals - Operating Lea</v>
      </c>
      <c r="KW27" t="str">
        <v>63117 - GT6299-No Description</v>
      </c>
      <c r="KX27" t="str">
        <v>63118 - GT6319-Supplies for Maintenanc</v>
      </c>
      <c r="KY27" t="str">
        <v>63119 - GT6321-Textbooks</v>
      </c>
      <c r="KZ27" t="str">
        <v>63120 - GT6329-No Description</v>
      </c>
      <c r="LA27" t="str">
        <v>63121 - GT6339-Testing Materials</v>
      </c>
      <c r="LB27" t="str">
        <v>63122 - GT6399-Supplies and Materials</v>
      </c>
      <c r="LC27" t="str">
        <v>63123 - GT6411-Employee Travel</v>
      </c>
      <c r="LD27" t="str">
        <v>63124 - GT6429-Insurance Cost</v>
      </c>
      <c r="LE27" t="str">
        <v>63125 - GT6494-No Description</v>
      </c>
      <c r="LF27" t="str">
        <v>63126 - GT6499-Fees, Dues and Other Ex</v>
      </c>
      <c r="LG27" t="str">
        <v>67520 - Interest Payment</v>
      </c>
      <c r="LH27" t="str">
        <v>67525 - Premium &amp; Discount Amortization - Debt</v>
      </c>
      <c r="LI27" t="str">
        <v>67530 - Principal Payment</v>
      </c>
      <c r="LJ27" t="str">
        <v>67532 - Debt Issuance Costs</v>
      </c>
      <c r="LK27" t="str">
        <v>67535 - Deferred Debt Issuance Amortization</v>
      </c>
      <c r="LL27" t="str">
        <v>68001 - Property - Budget Only</v>
      </c>
      <c r="LM27" t="str">
        <v>68010 - Engineering &amp; Design ( Other than CMAQ)</v>
      </c>
      <c r="LN27" t="str">
        <v>68011 - Capital Outlay Other</v>
      </c>
      <c r="LO27" t="str">
        <v>68020 - Professional/Consultant Fees</v>
      </c>
      <c r="LP27" t="str">
        <v>68050 - Administrative Costs- Property</v>
      </c>
      <c r="LQ27" t="str">
        <v>68110 - Land - DO NOT USE</v>
      </c>
      <c r="LR27" t="str">
        <v>68111 - Land-NEW</v>
      </c>
      <c r="LS27" t="str">
        <v>68115 - Land Improvements</v>
      </c>
      <c r="LT27" t="str">
        <v>68116 - Land Improvements-NEW</v>
      </c>
      <c r="LU27" t="str">
        <v>68120 - Buildings</v>
      </c>
      <c r="LV27" t="str">
        <v>68121 - Building Reno - 20 year</v>
      </c>
      <c r="LW27" t="str">
        <v>68130 - Building Improvements</v>
      </c>
      <c r="LX27" t="str">
        <v>68131 - Tenant Build Out - Leasehold</v>
      </c>
      <c r="LY27" t="str">
        <v>68132 - Major Elevator Improvements</v>
      </c>
      <c r="LZ27" t="str">
        <v>68136 - Capx Temp Buildings</v>
      </c>
      <c r="MA27" t="str">
        <v>68141 - R-O-W - Land</v>
      </c>
      <c r="MB27" t="str">
        <v>68144 - R-O-W - Appraisers Fees</v>
      </c>
      <c r="MC27" t="str">
        <v>68147 - R-O-W - Title Expense</v>
      </c>
      <c r="MD27" t="str">
        <v>68149 - R-O-W - Sole Expense of State</v>
      </c>
      <c r="ME27" t="str">
        <v>68180 - Property Inspection</v>
      </c>
      <c r="MF27" t="str">
        <v>68185 - Archeological Survey</v>
      </c>
      <c r="MG27" t="str">
        <v>68190 - Architects Fees</v>
      </c>
      <c r="MH27" t="str">
        <v>68210 - Construction in Progress_A08210</v>
      </c>
      <c r="MI27" t="str">
        <v>68293 - Computer Hardware - Non capital outlay</v>
      </c>
      <c r="MJ27" t="str">
        <v>68294 - Computer Software As A Service - Not capitallized</v>
      </c>
      <c r="MK27" t="str">
        <v>68295 - Software Purchase - Non CAP</v>
      </c>
      <c r="ML27" t="str">
        <v>68311 - Roads</v>
      </c>
      <c r="MM27" t="str">
        <v>68312 - Bridges</v>
      </c>
      <c r="MN27" t="str">
        <v>68314 - Quality Control - Roads &amp; Bridge</v>
      </c>
      <c r="MO27" t="str">
        <v>68318 - Capital exp-cities</v>
      </c>
      <c r="MP27" t="str">
        <v>68319 - Capital - Contra (Reimbursement from Cities</v>
      </c>
      <c r="MQ27" t="str">
        <v>68330 - Curb, Gutter, &amp; Drainage</v>
      </c>
      <c r="MR27" t="str">
        <v>68399 - Capital-contra-cities</v>
      </c>
      <c r="MS27" t="str">
        <v>68410 - Furniture &amp; Equipment</v>
      </c>
      <c r="MT27" t="str">
        <v>68414 - Office Equipment</v>
      </c>
      <c r="MU27" t="str">
        <v>68415 - Equipment, Fixed Assets</v>
      </c>
      <c r="MV27" t="str">
        <v>68416 - Medical Equipment</v>
      </c>
      <c r="MW27" t="str">
        <v>68417 - Telephone Equipment</v>
      </c>
      <c r="MX27" t="str">
        <v>68418 - General Equipment</v>
      </c>
      <c r="MY27" t="str">
        <v>68419 - Laundry Equipment</v>
      </c>
      <c r="MZ27" t="str">
        <v>68520 - Telecommunication Equipment</v>
      </c>
      <c r="NA27" t="str">
        <v>68530 - Law Library Books (Complete Se</v>
      </c>
      <c r="NB27" t="str">
        <v>68610 - Special Equipment Maintenance</v>
      </c>
      <c r="NC27" t="str">
        <v>68615 - Road Construction Equipment</v>
      </c>
      <c r="ND27" t="str">
        <v>68616 - Laboratory Equipment</v>
      </c>
      <c r="NE27" t="str">
        <v>68620 - Vehicles</v>
      </c>
      <c r="NF27" t="str">
        <v>68621 - Electric Vehicles</v>
      </c>
      <c r="NG27" t="str">
        <v>68625 - Trucks</v>
      </c>
      <c r="NH27" t="str">
        <v>68630 - Computer Hardware</v>
      </c>
      <c r="NI27" t="str">
        <v>68639 - Software - Other Exp</v>
      </c>
      <c r="NJ27" t="str">
        <v>68640 - Computer Software over $10000</v>
      </c>
      <c r="NK27" t="str">
        <v>68641 - Software Dev, Imp, Cons Fees</v>
      </c>
      <c r="NL27" t="str">
        <v>68642 - Leases NonCapitalized F196 only</v>
      </c>
      <c r="NM27" t="str">
        <v>68643 - Capital Leases</v>
      </c>
      <c r="NN27" t="str">
        <v>68708 - Property - Traffic Signs</v>
      </c>
      <c r="NO27" t="str">
        <v>68713 - Property - Kitchen Equipment</v>
      </c>
      <c r="NP27" t="str">
        <v>68801 - Flooring Updates</v>
      </c>
      <c r="NQ27" t="str">
        <v>68803 - FM-Electrical</v>
      </c>
      <c r="NR27" t="str">
        <v>68806 - FM-Energy Management system</v>
      </c>
      <c r="NS27" t="str">
        <v>68809 - FM-Environmental Remediation</v>
      </c>
      <c r="NT27" t="str">
        <v>68812 - FM-Fire Alarm&amp; Smoke Detectors</v>
      </c>
      <c r="NU27" t="str">
        <v>68815 - FM-HVAC Repair</v>
      </c>
      <c r="NV27" t="str">
        <v>68818 - FM-Minor building alterations</v>
      </c>
      <c r="NW27" t="str">
        <v>68821 - FM-Painting</v>
      </c>
      <c r="NX27" t="str">
        <v>68824 - FM-Parking Program</v>
      </c>
      <c r="NY27" t="str">
        <v>68827 - FM_Plumbing</v>
      </c>
      <c r="NZ27" t="str">
        <v>68830 - FM-Roofing</v>
      </c>
      <c r="OA27" t="str">
        <v>68833 - Telcom</v>
      </c>
      <c r="OB27" t="str">
        <v>68836 - FM-Waterproofing</v>
      </c>
      <c r="OC27" t="str">
        <v>68839 - FM-Windows</v>
      </c>
      <c r="OD27" t="str">
        <v>68842 - FM-Landscaping</v>
      </c>
      <c r="OE27" t="str">
        <v>68845 - FM-ADA Improvements</v>
      </c>
      <c r="OF27" t="str">
        <v>68851 - FM-Lighting</v>
      </c>
      <c r="OG27" t="str">
        <v>68871 - FM-Other Facility Expense</v>
      </c>
      <c r="OH27" t="str">
        <v>68950 - Depreciation</v>
      </c>
      <c r="OI27" t="str">
        <v xml:space="preserve">68951 - Amortization </v>
      </c>
      <c r="OJ27" t="str">
        <v>68955 - Depreciation Adjustment - FA</v>
      </c>
      <c r="OK27" t="str">
        <v>68960 - Gain/Loss - NBV - FA</v>
      </c>
      <c r="OL27" t="str">
        <v>68961 - Cost of Removal Gain/Loss</v>
      </c>
      <c r="OM27" t="str">
        <v>69305 - Retiree-Health</v>
      </c>
      <c r="ON27" t="str">
        <v>69310 - W. Comp. Admin. Fee Expenses</v>
      </c>
      <c r="OO27" t="str">
        <v>69315 - Prescriptions</v>
      </c>
      <c r="OP27" t="str">
        <v>69320 - Administrative Fees-INS TRUST</v>
      </c>
      <c r="OQ27" t="str">
        <v>69325 - Trust - Section 125 Flex Claims</v>
      </c>
      <c r="OR27" t="str">
        <v>69330 - Trust - Optumhealth Bank</v>
      </c>
      <c r="OS27" t="str">
        <v>69335 - Trust - Miscellaneous Expenses</v>
      </c>
      <c r="OT27" t="str">
        <v>69340 - North Texas Alliance</v>
      </c>
      <c r="OU27" t="str">
        <v>69345 - Trust - Texas Health Choice</v>
      </c>
      <c r="OV27" t="str">
        <v>69350 - Trust - Safeguard Dental</v>
      </c>
      <c r="OW27" t="str">
        <v>69355 - Trust-Mental Health Network services</v>
      </c>
      <c r="OX27" t="str">
        <v>69360 - Trust - Refunds Medical Payments</v>
      </c>
      <c r="OY27" t="str">
        <v>69365 - Affordalbe Care ACT</v>
      </c>
      <c r="OZ27" t="str">
        <v>69370 - Special &amp; Trust Disbursements</v>
      </c>
      <c r="PA27" t="str">
        <v>69375 - ISF-Workers Comp Expenses</v>
      </c>
    </row>
    <row r="28" spans="1:417" x14ac:dyDescent="0.25">
      <c r="A28" t="str" cm="1">
        <f t="array" ref="A28:PA28">TRANSPOSE(_xlfn._xlws.SORT(_xlfn._xlws.FILTER(TableAccount[Account List],ISNUMBER(SEARCH(Travel!AA29,TableAccount[Account List])))))</f>
        <v>61010 - Salaries - Official</v>
      </c>
      <c r="B28" t="str">
        <v>61011 - District Court Judges(Tex. Govt. Code Sec. 659.012(a)(1))</v>
      </c>
      <c r="C28" t="str">
        <v>61012 - Court of Appeals Justices(Tex. Govt. Code Sec. 659.012(a)(2))</v>
      </c>
      <c r="D28" t="str">
        <v>61013 - Supreme Court Justices &amp; Court of Criminal Appeals Judges(Tex. Govt. Code Sec. 659.012(a)(3))</v>
      </c>
      <c r="E28" t="str">
        <v>61014 - County Court at Law Judges (Tex. Govt. Code Sec. 25.0005)</v>
      </c>
      <c r="F28" t="str">
        <v>61015 - Probate Court Judges(Tex. Govt. Code Sec. 25.0023)</v>
      </c>
      <c r="G28" t="str">
        <v>61016 - Appointed Directors</v>
      </c>
      <c r="H28" t="str">
        <v>61020 - Salaries - Assistant</v>
      </c>
      <c r="I28" t="str">
        <v>61025 - Supplemental Pay</v>
      </c>
      <c r="J28" t="str">
        <v>61030 - Salaries - Court Coordinators</v>
      </c>
      <c r="K28" t="str">
        <v>61040 - Salaries - Court Reporters</v>
      </c>
      <c r="L28" t="str">
        <v>61050 - Salaries - Overtime</v>
      </c>
      <c r="M28" t="str">
        <v>61060 - Salaries - Extra Help</v>
      </c>
      <c r="N28" t="str">
        <v>61061 - Salaries - Part-time Regular</v>
      </c>
      <c r="O28" t="str">
        <v>61062 - Salaries - Part-time Temporary</v>
      </c>
      <c r="P28" t="str">
        <v>61070 - Automobile Allowance</v>
      </c>
      <c r="Q28" t="str">
        <v>61080 - Mileage Reimbursement</v>
      </c>
      <c r="R28" t="str">
        <v>61090 - Salary Lag Account</v>
      </c>
      <c r="S28" t="str">
        <v>61110 - Social Security</v>
      </c>
      <c r="T28" t="str">
        <v>61111 - FICA_A01111</v>
      </c>
      <c r="U28" t="str">
        <v>61112 - Medicare_A01112</v>
      </c>
      <c r="V28" t="str">
        <v>61113 - PARS</v>
      </c>
      <c r="W28" t="str">
        <v>61120 - Sick Leave Payoff</v>
      </c>
      <c r="X28" t="str">
        <v>61140 - Insurance -Employer</v>
      </c>
      <c r="Y28" t="str">
        <v>61150 - Fringe Benefits Retirement-Employer</v>
      </c>
      <c r="Z28" t="str">
        <v>61160 - Unemployment Insurance</v>
      </c>
      <c r="AA28" t="str">
        <v>61190 - Workers Compensation- County</v>
      </c>
      <c r="AB28" t="str">
        <v>62001 - Operating - Budget Only</v>
      </c>
      <c r="AC28" t="str">
        <v>62010 - Advertising</v>
      </c>
      <c r="AD28" t="str">
        <v>62011 - Classified Advertising</v>
      </c>
      <c r="AE28" t="str">
        <v>62012 - Advertisement for Bids</v>
      </c>
      <c r="AF28" t="str">
        <v>62013 - Legal Notices</v>
      </c>
      <c r="AG28" t="str">
        <v>62014 - Other</v>
      </c>
      <c r="AH28" t="str">
        <v>62015 - Forfeiture Disbursements</v>
      </c>
      <c r="AI28" t="str">
        <v>62021 - Truck  Rental</v>
      </c>
      <c r="AJ28" t="str">
        <v>62022 - Equipment Rental</v>
      </c>
      <c r="AK28" t="str">
        <v>62023 - Building Rental</v>
      </c>
      <c r="AL28" t="str">
        <v>62024 - Other  Rental</v>
      </c>
      <c r="AM28" t="str">
        <v>62025 - Voting Machine Rental</v>
      </c>
      <c r="AN28" t="str">
        <v>62026 - Business Travel</v>
      </c>
      <c r="AO28" t="str">
        <v>62027 - Conference Travel</v>
      </c>
      <c r="AP28" t="str">
        <v>62028 - Legislative Travel</v>
      </c>
      <c r="AQ28" t="str">
        <v>62029 - Recruiting Travel</v>
      </c>
      <c r="AR28" t="str">
        <v>62030 - Administrative Expense</v>
      </c>
      <c r="AS28" t="str">
        <v>62031 - Administrative Expense Contra</v>
      </c>
      <c r="AT28" t="str">
        <v>62035 - Late Fees/Finance Charges</v>
      </c>
      <c r="AU28" t="str">
        <v>62036 - Day Treatment Program</v>
      </c>
      <c r="AV28" t="str">
        <v>62037 - Electronic Monitoring</v>
      </c>
      <c r="AW28" t="str">
        <v>62038 - Juvenile Groceries</v>
      </c>
      <c r="AX28" t="str">
        <v>62039 - Emergency Foster Care</v>
      </c>
      <c r="AY28" t="str">
        <v>62040 - Emergency Food Assistance</v>
      </c>
      <c r="AZ28" t="str">
        <v>62041 - Emergency Medical Assistance</v>
      </c>
      <c r="BA28" t="str">
        <v>62042 - School/Recreation Expense</v>
      </c>
      <c r="BB28" t="str">
        <v>62043 - Residential Placement</v>
      </c>
      <c r="BC28" t="str">
        <v>62044 - Medical Expenses</v>
      </c>
      <c r="BD28" t="str">
        <v>62050 - Conference/Staff Development Expense</v>
      </c>
      <c r="BE28" t="str">
        <v>62080 - Dues &amp; Subscriptions</v>
      </c>
      <c r="BF28" t="str">
        <v>62081 - Organizational Dues</v>
      </c>
      <c r="BG28" t="str">
        <v>62082 - Subscriptions</v>
      </c>
      <c r="BH28" t="str">
        <v>62083 - Refunds</v>
      </c>
      <c r="BI28" t="str">
        <v>62084 - Reporting Vital Statistics</v>
      </c>
      <c r="BJ28" t="str">
        <v>62090 - Property Less than $5000</v>
      </c>
      <c r="BK28" t="str">
        <v>62093 - Computer Hardware less than $5000</v>
      </c>
      <c r="BL28" t="str">
        <v>62094 - Software as a service</v>
      </c>
      <c r="BM28" t="str">
        <v>62095 - Computer Software</v>
      </c>
      <c r="BN28" t="str">
        <v>62097 - Radios less than $5000 (8/30/01)</v>
      </c>
      <c r="BO28" t="str">
        <v>62098 - Weapons - Guns, Rifles</v>
      </c>
      <c r="BP28" t="str">
        <v>62125 - Questioned Cost Reimbursement</v>
      </c>
      <c r="BQ28" t="str">
        <v>62136 - Court Appointed Interpreter</v>
      </c>
      <c r="BR28" t="str">
        <v>62140 - Transportation Assistance</v>
      </c>
      <c r="BS28" t="str">
        <v>62150 - License &amp; Permit Fees</v>
      </c>
      <c r="BT28" t="str">
        <v>62151 - Rental Assistance- Emergency</v>
      </c>
      <c r="BU28" t="str">
        <v>62152 - Rental Assistance - Long Term</v>
      </c>
      <c r="BV28" t="str">
        <v>62153 - Rental Assistance - Client ERAP</v>
      </c>
      <c r="BW28" t="str">
        <v>62154 - Furnishings Assistance</v>
      </c>
      <c r="BX28" t="str">
        <v>62155 - Juror Housing &amp; Meals</v>
      </c>
      <c r="BY28" t="str">
        <v>62156 - Notary /Bonds Fees</v>
      </c>
      <c r="BZ28" t="str">
        <v>62157 - Rental Assistance - Portability Vouchers</v>
      </c>
      <c r="CA28" t="str">
        <v>62160 - Office Supplies</v>
      </c>
      <c r="CB28" t="str">
        <v>62170 - Postage</v>
      </c>
      <c r="CC28" t="str">
        <v>62175 - Printing / Imaging Expense</v>
      </c>
      <c r="CD28" t="str">
        <v>62179 - Water/Sewer/Garbage</v>
      </c>
      <c r="CE28" t="str">
        <v>62180 - Emergency Assistance</v>
      </c>
      <c r="CF28" t="str">
        <v>62181 - Utilities Assistance - Elderly</v>
      </c>
      <c r="CG28" t="str">
        <v>62182 - Utilities Assistance - Emergency</v>
      </c>
      <c r="CH28" t="str">
        <v>62183 - Utilities Assistance - Co Payment</v>
      </c>
      <c r="CI28" t="str">
        <v>62184 - Utilities Assistance - Mortgage</v>
      </c>
      <c r="CJ28" t="str">
        <v>62185 - Utitlities Assitance - ERAP Client</v>
      </c>
      <c r="CK28" t="str">
        <v>62186 - Utilities Assistance</v>
      </c>
      <c r="CL28" t="str">
        <v>62187 - Utilities</v>
      </c>
      <c r="CM28" t="str">
        <v>62188 - Print Shop Expenses</v>
      </c>
      <c r="CN28" t="str">
        <v>62189 - Publications</v>
      </c>
      <c r="CO28" t="str">
        <v>62190 - Testing Expense</v>
      </c>
      <c r="CP28" t="str">
        <v>62191 - Mortgage Assistance</v>
      </c>
      <c r="CQ28" t="str">
        <v>62192 - Transportation Assistance</v>
      </c>
      <c r="CR28" t="str">
        <v>62195 - Other Miscellaneous</v>
      </c>
      <c r="CS28" t="str">
        <v>62200 - Engineering</v>
      </c>
      <c r="CT28" t="str">
        <v>62210 - Shipping &amp; Handing (Freight)</v>
      </c>
      <c r="CU28" t="str">
        <v>62211 - Telephones</v>
      </c>
      <c r="CV28" t="str">
        <v>62212 - Cellular Phones</v>
      </c>
      <c r="CW28" t="str">
        <v>62213 - Pagers</v>
      </c>
      <c r="CX28" t="str">
        <v>62214 - Internet Access</v>
      </c>
      <c r="CY28" t="str">
        <v>62215 - Telecom maintenance and repair</v>
      </c>
      <c r="CZ28" t="str">
        <v>62216 - Telecom contracts</v>
      </c>
      <c r="DA28" t="str">
        <v>62217 - Telecommunications</v>
      </c>
      <c r="DB28" t="str">
        <v>62218 - Telephone Reimbursement</v>
      </c>
      <c r="DC28" t="str">
        <v>62219 - Long Distance</v>
      </c>
      <c r="DD28" t="str">
        <v>62221 - Financial &amp; Audit</v>
      </c>
      <c r="DE28" t="str">
        <v>62222 - Sign Painting &amp; Lettering</v>
      </c>
      <c r="DF28" t="str">
        <v>62223 - Medical Services</v>
      </c>
      <c r="DG28" t="str">
        <v>62225 - Other Professional Fees</v>
      </c>
      <c r="DH28" t="str">
        <v>62226 - Professional Fees - Sub-Recipients</v>
      </c>
      <c r="DI28" t="str">
        <v>62227 - Collection Fees - Linebarger</v>
      </c>
      <c r="DJ28" t="str">
        <v>62228 - Judical Region - Local Issue</v>
      </c>
      <c r="DK28" t="str">
        <v>62229 - Contra - Reimbursement from Ci</v>
      </c>
      <c r="DL28" t="str">
        <v>62235 - DDA - Spendable Balance</v>
      </c>
      <c r="DM28" t="str">
        <v>62240 - Incentives- Participants</v>
      </c>
      <c r="DN28" t="str">
        <v>62250 - Incentives- Grants</v>
      </c>
      <c r="DO28" t="str">
        <v>62254 - Lumber</v>
      </c>
      <c r="DP28" t="str">
        <v>62255 - Steel &amp; Iron</v>
      </c>
      <c r="DQ28" t="str">
        <v>62256 - Concrete Pipes</v>
      </c>
      <c r="DR28" t="str">
        <v>62257 - Sand</v>
      </c>
      <c r="DS28" t="str">
        <v>62258 - Chat</v>
      </c>
      <c r="DT28" t="str">
        <v>62259 - Liquid Asphalt</v>
      </c>
      <c r="DU28" t="str">
        <v>62260 - Asphalt Plant Mix</v>
      </c>
      <c r="DV28" t="str">
        <v>62261 - Cement Slurry</v>
      </c>
      <c r="DW28" t="str">
        <v>62262 - Road Gravel</v>
      </c>
      <c r="DX28" t="str">
        <v>62263 - Hazardous Waste Disposal</v>
      </c>
      <c r="DY28" t="str">
        <v>62264 - Waste Disposal</v>
      </c>
      <c r="DZ28" t="str">
        <v>62265 - Trash / Litter Removal</v>
      </c>
      <c r="EA28" t="str">
        <v>62266 - Cement Sacrete</v>
      </c>
      <c r="EB28" t="str">
        <v>62267 - Signage</v>
      </c>
      <c r="EC28" t="str">
        <v>62268 - Surety Bonds</v>
      </c>
      <c r="ED28" t="str">
        <v>62269 - Death/Burial Expense</v>
      </c>
      <c r="EE28" t="str">
        <v>62270 - Line Stabilizer</v>
      </c>
      <c r="EF28" t="str">
        <v>62271 - Delivery Service</v>
      </c>
      <c r="EG28" t="str">
        <v>62275 - Usage Equipment</v>
      </c>
      <c r="EH28" t="str">
        <v>62280 - Usage Materials/Burdened</v>
      </c>
      <c r="EI28" t="str">
        <v>62285 - Fuel</v>
      </c>
      <c r="EJ28" t="str">
        <v>62310 - Petit Jury</v>
      </c>
      <c r="EK28" t="str">
        <v>62320 - Grand Jury</v>
      </c>
      <c r="EL28" t="str">
        <v>62330 - Visiting Judges</v>
      </c>
      <c r="EM28" t="str">
        <v>62340 - Visiting Court Reporters</v>
      </c>
      <c r="EN28" t="str">
        <v>62350 - Election Workers</v>
      </c>
      <c r="EO28" t="str">
        <v>62351 - DCCCD  Fitness Center</v>
      </c>
      <c r="EP28" t="str">
        <v>62352 - Room &amp; Board</v>
      </c>
      <c r="EQ28" t="str">
        <v>62353 - Cable Television</v>
      </c>
      <c r="ER28" t="str">
        <v>62354 - Relocation Expense</v>
      </c>
      <c r="ES28" t="str">
        <v>62355 - Miscellaneous Reimbursables</v>
      </c>
      <c r="ET28" t="str">
        <v>62356 - Maintenance Contracts</v>
      </c>
      <c r="EU28" t="str">
        <v>62357 - CPS Contracts</v>
      </c>
      <c r="EV28" t="str">
        <v>62358 - General Liability</v>
      </c>
      <c r="EW28" t="str">
        <v>62359 - Property Insurance</v>
      </c>
      <c r="EX28" t="str">
        <v>62360 - Insurance</v>
      </c>
      <c r="EY28" t="str">
        <v>62361 - Data Processing Contract</v>
      </c>
      <c r="EZ28" t="str">
        <v>62362 - Workers Comp (Courtesy Patrol)</v>
      </c>
      <c r="FA28" t="str">
        <v>62363 - Fire Fighting</v>
      </c>
      <c r="FB28" t="str">
        <v>62364 - Claims Against County</v>
      </c>
      <c r="FC28" t="str">
        <v>62365 - Janitorial Service -Contractual</v>
      </c>
      <c r="FD28" t="str">
        <v>62366 - Records Management Contracts</v>
      </c>
      <c r="FE28" t="str">
        <v>62367 - Other Contractual Services</v>
      </c>
      <c r="FF28" t="str">
        <v>62368 - Water Improvements - CDBG</v>
      </c>
      <c r="FG28" t="str">
        <v>62369 - Streets/Sidewalks - CDBG</v>
      </c>
      <c r="FH28" t="str">
        <v>62370 - Housing Reconstruction - CDBG</v>
      </c>
      <c r="FI28" t="str">
        <v>62371 - Transfer to State</v>
      </c>
      <c r="FJ28" t="str">
        <v>62372 - Indirect Costs</v>
      </c>
      <c r="FK28" t="str">
        <v>62373 - EMS Service</v>
      </c>
      <c r="FL28" t="str">
        <v>62374 - Mental Health State Contracts</v>
      </c>
      <c r="FM28" t="str">
        <v>62375 - Blight Removal/Demolition - CDBG</v>
      </c>
      <c r="FN28" t="str">
        <v>62376 - Housing Construction - CDBG</v>
      </c>
      <c r="FO28" t="str">
        <v>62377 - Building Improvements - CDBG</v>
      </c>
      <c r="FP28" t="str">
        <v>62378 - Sewer Improvements - CDBG</v>
      </c>
      <c r="FQ28" t="str">
        <v>62379 - Code Adminisstrator - CDBF</v>
      </c>
      <c r="FR28" t="str">
        <v>62405 - Tuition Reimbursement</v>
      </c>
      <c r="FS28" t="str">
        <v>62410 - Substitute Court Reporters</v>
      </c>
      <c r="FT28" t="str">
        <v>62430 - Consulting Fees</v>
      </c>
      <c r="FU28" t="str">
        <v>62440 - Classroom Training</v>
      </c>
      <c r="FV28" t="str">
        <v>62460 - Training Fees</v>
      </c>
      <c r="FW28" t="str">
        <v>62462 - Registration Fees - Training</v>
      </c>
      <c r="FX28" t="str">
        <v>62465 - Court Appointed Masters/Refere</v>
      </c>
      <c r="FY28" t="str">
        <v>62470 - Court Appted Atty - Other allowable Exp District Court</v>
      </c>
      <c r="FZ28" t="str">
        <v>62471 - Court Appted Atty - Other allowable Exp County Court</v>
      </c>
      <c r="GA28" t="str">
        <v>62472 - Court Appted Atty - Other allowable Exp Appeals</v>
      </c>
      <c r="GB28" t="str">
        <v>62473 - Court Appted Atty - Misdemeanor</v>
      </c>
      <c r="GC28" t="str">
        <v>62474 - Court Appted Atty - County Court Appeal</v>
      </c>
      <c r="GD28" t="str">
        <v>62475 - Court Appted Atty - Felony</v>
      </c>
      <c r="GE28" t="str">
        <v>62476 - Court Appted Atty - Captial Murder</v>
      </c>
      <c r="GF28" t="str">
        <v>62477 - Court Appted Atty - Writs</v>
      </c>
      <c r="GG28" t="str">
        <v>62478 - Court Appted Atty - Investigator</v>
      </c>
      <c r="GH28" t="str">
        <v>62479 - Court Appted Atty -Child Welfare</v>
      </c>
      <c r="GI28" t="str">
        <v>62480 - Court Appted Atty - Delinquency</v>
      </c>
      <c r="GJ28" t="str">
        <v>62481 - Court Appointed Atty. -   Death Penalty</v>
      </c>
      <c r="GK28" t="str">
        <v>62482 - Court Appted Atty - No Charges</v>
      </c>
      <c r="GL28" t="str">
        <v>62483 - Court Appted Atty - District Court Appeal</v>
      </c>
      <c r="GM28" t="str">
        <v>62484 - Courty Appted Atty - Other allowable Exp Capital</v>
      </c>
      <c r="GN28" t="str">
        <v>62485 - Ct. Appt. Ad-Iitem Full Guardianship</v>
      </c>
      <c r="GO28" t="str">
        <v>62486 - Court Appointed Advocates</v>
      </c>
      <c r="GP28" t="str">
        <v>62488 - Trial Expense Other Court Costs</v>
      </c>
      <c r="GQ28" t="str">
        <v>62491 - Transcripts of Proceedings</v>
      </c>
      <c r="GR28" t="str">
        <v>62492 - Mediators</v>
      </c>
      <c r="GS28" t="str">
        <v>62493 - Witness Fees</v>
      </c>
      <c r="GT28" t="str">
        <v>62494 - Expenses -Visiting Judges &amp; CT Reporters</v>
      </c>
      <c r="GU28" t="str">
        <v>62495 - Attorney Pro Tem</v>
      </c>
      <c r="GV28" t="str">
        <v>62496 - Appraisal District Share</v>
      </c>
      <c r="GW28" t="str">
        <v>62497 - Expert Testimony - Non PSYCH</v>
      </c>
      <c r="GX28" t="str">
        <v>62498 - Expert Testimony - Psych</v>
      </c>
      <c r="GY28" t="str">
        <v>62499 - Expert Testimony - Non Psych Capital</v>
      </c>
      <c r="GZ28" t="str">
        <v>62500 - Expert Testimony - PD</v>
      </c>
      <c r="HA28" t="str">
        <v>62501 - Expert Testimony - Psych Capital</v>
      </c>
      <c r="HB28" t="str">
        <v>62502 - Capital Public Defender Expert Witness</v>
      </c>
      <c r="HC28" t="str">
        <v>62505 - Investigator - Capital</v>
      </c>
      <c r="HD28" t="str">
        <v>62510 - Ammunition/Explosives</v>
      </c>
      <c r="HE28" t="str">
        <v>62520 - Crime Scene Supplies</v>
      </c>
      <c r="HF28" t="str">
        <v>62530 - Law Enforcement Badges</v>
      </c>
      <c r="HG28" t="str">
        <v>62535 - Bulletproof Vests</v>
      </c>
      <c r="HH28" t="str">
        <v>62540 - Groceries</v>
      </c>
      <c r="HI28" t="str">
        <v>62543 - Vehicles Insurance</v>
      </c>
      <c r="HJ28" t="str">
        <v>62544 - Other</v>
      </c>
      <c r="HK28" t="str">
        <v>62545 - Household Utensils</v>
      </c>
      <c r="HL28" t="str">
        <v>62550 - Kitchen Supplies</v>
      </c>
      <c r="HM28" t="str">
        <v>62555 - Detention Supplies</v>
      </c>
      <c r="HN28" t="str">
        <v>62556 - Personal Care Toiletries</v>
      </c>
      <c r="HO28" t="str">
        <v>62560 - Land-Open Spaces and PW</v>
      </c>
      <c r="HP28" t="str">
        <v>62565 - Citi Lead Projects - Public Wks</v>
      </c>
      <c r="HQ28" t="str">
        <v>62567 - Professional Services</v>
      </c>
      <c r="HR28" t="str">
        <v>62568 - R O W</v>
      </c>
      <c r="HS28" t="str">
        <v>62569 - Land Improvment- Highways and Streets</v>
      </c>
      <c r="HT28" t="str">
        <v>62570 - Construction</v>
      </c>
      <c r="HU28" t="str">
        <v>62571 - Special Commissioners</v>
      </c>
      <c r="HV28" t="str">
        <v>62575 - Clothing  &amp;  Bedding</v>
      </c>
      <c r="HW28" t="str">
        <v>62580 - Reserve Deputy Bond</v>
      </c>
      <c r="HX28" t="str">
        <v>62585 - Informant Fees</v>
      </c>
      <c r="HY28" t="str">
        <v>62590 - County Auto Maintenance</v>
      </c>
      <c r="HZ28" t="str">
        <v>62595 - Vehicle Emissions Repairs</v>
      </c>
      <c r="IA28" t="str">
        <v>62610 - Auto Parts &amp; Supplies</v>
      </c>
      <c r="IB28" t="str">
        <v>62620 - Towing / Road Service</v>
      </c>
      <c r="IC28" t="str">
        <v>62630 - Radio Parts &amp; Supplies</v>
      </c>
      <c r="ID28" t="str">
        <v>62635 - Materials and Supplies</v>
      </c>
      <c r="IE28" t="str">
        <v>62640 - Maintenance/Labor on Building/Office Equipment</v>
      </c>
      <c r="IF28" t="str">
        <v>62650 - Special Equipment Maintenance</v>
      </c>
      <c r="IG28" t="str">
        <v>62660 - Computer Maintenance (Non Contractual)</v>
      </c>
      <c r="IH28" t="str">
        <v>62670 - Maintenance</v>
      </c>
      <c r="II28" t="str">
        <v>62680 - Building Material</v>
      </c>
      <c r="IJ28" t="str">
        <v>62690 - Hardware &amp; Electrical Supplies</v>
      </c>
      <c r="IK28" t="str">
        <v>62710 - Plumbing Supplies</v>
      </c>
      <c r="IL28" t="str">
        <v>62720 - Janitorial Supplies</v>
      </c>
      <c r="IM28" t="str">
        <v>62730 - Small Tools</v>
      </c>
      <c r="IN28" t="str">
        <v>62740 - Painting Supplies</v>
      </c>
      <c r="IO28" t="str">
        <v>62750 - Welding Supplies</v>
      </c>
      <c r="IP28" t="str">
        <v>62760 - Ground Maintenance</v>
      </c>
      <c r="IQ28" t="str">
        <v>62770 - Extermination/Fumigation</v>
      </c>
      <c r="IR28" t="str">
        <v>62810 - Groceries-Other</v>
      </c>
      <c r="IS28" t="str">
        <v>62815 - Jury Room Supplies</v>
      </c>
      <c r="IT28" t="str">
        <v>62818 - FM-Minor Building Alterations</v>
      </c>
      <c r="IU28" t="str">
        <v>62820 - Agricultural Supplies</v>
      </c>
      <c r="IV28" t="str">
        <v>62825 - Animal &amp; Livestock Feed &amp; Supplies</v>
      </c>
      <c r="IW28" t="str">
        <v>62830 - Animal Disposal</v>
      </c>
      <c r="IX28" t="str">
        <v>62835 - Autopsy Supplies</v>
      </c>
      <c r="IY28" t="str">
        <v>62840 - Laboratory Supplies</v>
      </c>
      <c r="IZ28" t="str">
        <v>62845 - Chemicals</v>
      </c>
      <c r="JA28" t="str">
        <v>62846 - Cylinder Gases</v>
      </c>
      <c r="JB28" t="str">
        <v>62847 - Drafting /Survey Supplies</v>
      </c>
      <c r="JC28" t="str">
        <v>62860 - FM-ADA Improvements</v>
      </c>
      <c r="JD28" t="str">
        <v>62861 - FM-Flooring updates</v>
      </c>
      <c r="JE28" t="str">
        <v>62862 - FM-Environmental Remediation</v>
      </c>
      <c r="JF28" t="str">
        <v>62863 - FM-HVAC Repair</v>
      </c>
      <c r="JG28" t="str">
        <v>62864 - FM-Minor Building Alterations</v>
      </c>
      <c r="JH28" t="str">
        <v>62865 - FM-Landscaping</v>
      </c>
      <c r="JI28" t="str">
        <v>62866 - FM-ADA Improvements</v>
      </c>
      <c r="JJ28" t="str">
        <v>62867 - FM-Lighting</v>
      </c>
      <c r="JK28" t="str">
        <v>62868 - FM-Other Facility Expense</v>
      </c>
      <c r="JL28" t="str">
        <v>62869 - FM-Fire Alarm&amp; Smoke Detectors</v>
      </c>
      <c r="JM28" t="str">
        <v>62871 - FM-Other Facility Expense</v>
      </c>
      <c r="JN28" t="str">
        <v>62872 - FM-Parking Program</v>
      </c>
      <c r="JO28" t="str">
        <v>62873 - FM-Emergency Management System</v>
      </c>
      <c r="JP28" t="str">
        <v>62874 - FM-Electrical</v>
      </c>
      <c r="JQ28" t="str">
        <v>62875 - FM-Plumbing</v>
      </c>
      <c r="JR28" t="str">
        <v>62876 - FM-Elevators</v>
      </c>
      <c r="JS28" t="str">
        <v>62880 - Election Supplies</v>
      </c>
      <c r="JT28" t="str">
        <v>62890 - Voting Machine Supplies</v>
      </c>
      <c r="JU28" t="str">
        <v>62910 - Voting Machine Transportation</v>
      </c>
      <c r="JV28" t="str">
        <v>62920 - Drug &amp; Medical Supplies</v>
      </c>
      <c r="JW28" t="str">
        <v>62930 - Photo Supplies</v>
      </c>
      <c r="JX28" t="str">
        <v>62935 - Two-Way Radios</v>
      </c>
      <c r="JY28" t="str">
        <v>62940 - Laundry &amp; Cleaning Supplies</v>
      </c>
      <c r="JZ28" t="str">
        <v>62950 - Books &amp; Supplements</v>
      </c>
      <c r="KA28" t="str">
        <v>62960 - Training Supplies</v>
      </c>
      <c r="KB28" t="str">
        <v>62970 - Uniforms</v>
      </c>
      <c r="KC28" t="str">
        <v>62975 - Payment Old Cancelled Warrants</v>
      </c>
      <c r="KD28" t="str">
        <v>62980 - Auto Expense - Incidental</v>
      </c>
      <c r="KE28" t="str">
        <v>62990 - Special Allocation - Welfare Dept.</v>
      </c>
      <c r="KF28" t="str">
        <v>62995 - Lease Expenses</v>
      </c>
      <c r="KG28" t="str">
        <v>63101 - GT6112-Substitute Teacher Salaries</v>
      </c>
      <c r="KH28" t="str">
        <v>63102 - GT6119-Teachers and Other Prof</v>
      </c>
      <c r="KI28" t="str">
        <v>63103 - GT6121-Extra Duty Pay /Overtime</v>
      </c>
      <c r="KJ28" t="str">
        <v>63104 - GT6129-Support Salaries</v>
      </c>
      <c r="KK28" t="str">
        <v>63105 - GT6141-Social Security / Medic</v>
      </c>
      <c r="KL28" t="str">
        <v>63106 - GT6142-Group Health and Life I</v>
      </c>
      <c r="KM28" t="str">
        <v>63107 - GT6143-Workers Compensation</v>
      </c>
      <c r="KN28" t="str">
        <v>63108 - GT6145-Unemployment Compensation</v>
      </c>
      <c r="KO28" t="str">
        <v>63109 - GT6146-Teacher Retirement / TR</v>
      </c>
      <c r="KP28" t="str">
        <v>63110 - GT6200-No Description</v>
      </c>
      <c r="KQ28" t="str">
        <v>63111 - GT6211-Legal Services</v>
      </c>
      <c r="KR28" t="str">
        <v>63112 - GT6212-Audit Services</v>
      </c>
      <c r="KS28" t="str">
        <v>63113 - GT6239-Education Service Center</v>
      </c>
      <c r="KT28" t="str">
        <v>63114 - GT6249-Maintenance and Repair</v>
      </c>
      <c r="KU28" t="str">
        <v>63115 - GT6259-Utilities</v>
      </c>
      <c r="KV28" t="str">
        <v>63116 - GT6269-Rentals - Operating Lea</v>
      </c>
      <c r="KW28" t="str">
        <v>63117 - GT6299-No Description</v>
      </c>
      <c r="KX28" t="str">
        <v>63118 - GT6319-Supplies for Maintenanc</v>
      </c>
      <c r="KY28" t="str">
        <v>63119 - GT6321-Textbooks</v>
      </c>
      <c r="KZ28" t="str">
        <v>63120 - GT6329-No Description</v>
      </c>
      <c r="LA28" t="str">
        <v>63121 - GT6339-Testing Materials</v>
      </c>
      <c r="LB28" t="str">
        <v>63122 - GT6399-Supplies and Materials</v>
      </c>
      <c r="LC28" t="str">
        <v>63123 - GT6411-Employee Travel</v>
      </c>
      <c r="LD28" t="str">
        <v>63124 - GT6429-Insurance Cost</v>
      </c>
      <c r="LE28" t="str">
        <v>63125 - GT6494-No Description</v>
      </c>
      <c r="LF28" t="str">
        <v>63126 - GT6499-Fees, Dues and Other Ex</v>
      </c>
      <c r="LG28" t="str">
        <v>67520 - Interest Payment</v>
      </c>
      <c r="LH28" t="str">
        <v>67525 - Premium &amp; Discount Amortization - Debt</v>
      </c>
      <c r="LI28" t="str">
        <v>67530 - Principal Payment</v>
      </c>
      <c r="LJ28" t="str">
        <v>67532 - Debt Issuance Costs</v>
      </c>
      <c r="LK28" t="str">
        <v>67535 - Deferred Debt Issuance Amortization</v>
      </c>
      <c r="LL28" t="str">
        <v>68001 - Property - Budget Only</v>
      </c>
      <c r="LM28" t="str">
        <v>68010 - Engineering &amp; Design ( Other than CMAQ)</v>
      </c>
      <c r="LN28" t="str">
        <v>68011 - Capital Outlay Other</v>
      </c>
      <c r="LO28" t="str">
        <v>68020 - Professional/Consultant Fees</v>
      </c>
      <c r="LP28" t="str">
        <v>68050 - Administrative Costs- Property</v>
      </c>
      <c r="LQ28" t="str">
        <v>68110 - Land - DO NOT USE</v>
      </c>
      <c r="LR28" t="str">
        <v>68111 - Land-NEW</v>
      </c>
      <c r="LS28" t="str">
        <v>68115 - Land Improvements</v>
      </c>
      <c r="LT28" t="str">
        <v>68116 - Land Improvements-NEW</v>
      </c>
      <c r="LU28" t="str">
        <v>68120 - Buildings</v>
      </c>
      <c r="LV28" t="str">
        <v>68121 - Building Reno - 20 year</v>
      </c>
      <c r="LW28" t="str">
        <v>68130 - Building Improvements</v>
      </c>
      <c r="LX28" t="str">
        <v>68131 - Tenant Build Out - Leasehold</v>
      </c>
      <c r="LY28" t="str">
        <v>68132 - Major Elevator Improvements</v>
      </c>
      <c r="LZ28" t="str">
        <v>68136 - Capx Temp Buildings</v>
      </c>
      <c r="MA28" t="str">
        <v>68141 - R-O-W - Land</v>
      </c>
      <c r="MB28" t="str">
        <v>68144 - R-O-W - Appraisers Fees</v>
      </c>
      <c r="MC28" t="str">
        <v>68147 - R-O-W - Title Expense</v>
      </c>
      <c r="MD28" t="str">
        <v>68149 - R-O-W - Sole Expense of State</v>
      </c>
      <c r="ME28" t="str">
        <v>68180 - Property Inspection</v>
      </c>
      <c r="MF28" t="str">
        <v>68185 - Archeological Survey</v>
      </c>
      <c r="MG28" t="str">
        <v>68190 - Architects Fees</v>
      </c>
      <c r="MH28" t="str">
        <v>68210 - Construction in Progress_A08210</v>
      </c>
      <c r="MI28" t="str">
        <v>68293 - Computer Hardware - Non capital outlay</v>
      </c>
      <c r="MJ28" t="str">
        <v>68294 - Computer Software As A Service - Not capitallized</v>
      </c>
      <c r="MK28" t="str">
        <v>68295 - Software Purchase - Non CAP</v>
      </c>
      <c r="ML28" t="str">
        <v>68311 - Roads</v>
      </c>
      <c r="MM28" t="str">
        <v>68312 - Bridges</v>
      </c>
      <c r="MN28" t="str">
        <v>68314 - Quality Control - Roads &amp; Bridge</v>
      </c>
      <c r="MO28" t="str">
        <v>68318 - Capital exp-cities</v>
      </c>
      <c r="MP28" t="str">
        <v>68319 - Capital - Contra (Reimbursement from Cities</v>
      </c>
      <c r="MQ28" t="str">
        <v>68330 - Curb, Gutter, &amp; Drainage</v>
      </c>
      <c r="MR28" t="str">
        <v>68399 - Capital-contra-cities</v>
      </c>
      <c r="MS28" t="str">
        <v>68410 - Furniture &amp; Equipment</v>
      </c>
      <c r="MT28" t="str">
        <v>68414 - Office Equipment</v>
      </c>
      <c r="MU28" t="str">
        <v>68415 - Equipment, Fixed Assets</v>
      </c>
      <c r="MV28" t="str">
        <v>68416 - Medical Equipment</v>
      </c>
      <c r="MW28" t="str">
        <v>68417 - Telephone Equipment</v>
      </c>
      <c r="MX28" t="str">
        <v>68418 - General Equipment</v>
      </c>
      <c r="MY28" t="str">
        <v>68419 - Laundry Equipment</v>
      </c>
      <c r="MZ28" t="str">
        <v>68520 - Telecommunication Equipment</v>
      </c>
      <c r="NA28" t="str">
        <v>68530 - Law Library Books (Complete Se</v>
      </c>
      <c r="NB28" t="str">
        <v>68610 - Special Equipment Maintenance</v>
      </c>
      <c r="NC28" t="str">
        <v>68615 - Road Construction Equipment</v>
      </c>
      <c r="ND28" t="str">
        <v>68616 - Laboratory Equipment</v>
      </c>
      <c r="NE28" t="str">
        <v>68620 - Vehicles</v>
      </c>
      <c r="NF28" t="str">
        <v>68621 - Electric Vehicles</v>
      </c>
      <c r="NG28" t="str">
        <v>68625 - Trucks</v>
      </c>
      <c r="NH28" t="str">
        <v>68630 - Computer Hardware</v>
      </c>
      <c r="NI28" t="str">
        <v>68639 - Software - Other Exp</v>
      </c>
      <c r="NJ28" t="str">
        <v>68640 - Computer Software over $10000</v>
      </c>
      <c r="NK28" t="str">
        <v>68641 - Software Dev, Imp, Cons Fees</v>
      </c>
      <c r="NL28" t="str">
        <v>68642 - Leases NonCapitalized F196 only</v>
      </c>
      <c r="NM28" t="str">
        <v>68643 - Capital Leases</v>
      </c>
      <c r="NN28" t="str">
        <v>68708 - Property - Traffic Signs</v>
      </c>
      <c r="NO28" t="str">
        <v>68713 - Property - Kitchen Equipment</v>
      </c>
      <c r="NP28" t="str">
        <v>68801 - Flooring Updates</v>
      </c>
      <c r="NQ28" t="str">
        <v>68803 - FM-Electrical</v>
      </c>
      <c r="NR28" t="str">
        <v>68806 - FM-Energy Management system</v>
      </c>
      <c r="NS28" t="str">
        <v>68809 - FM-Environmental Remediation</v>
      </c>
      <c r="NT28" t="str">
        <v>68812 - FM-Fire Alarm&amp; Smoke Detectors</v>
      </c>
      <c r="NU28" t="str">
        <v>68815 - FM-HVAC Repair</v>
      </c>
      <c r="NV28" t="str">
        <v>68818 - FM-Minor building alterations</v>
      </c>
      <c r="NW28" t="str">
        <v>68821 - FM-Painting</v>
      </c>
      <c r="NX28" t="str">
        <v>68824 - FM-Parking Program</v>
      </c>
      <c r="NY28" t="str">
        <v>68827 - FM_Plumbing</v>
      </c>
      <c r="NZ28" t="str">
        <v>68830 - FM-Roofing</v>
      </c>
      <c r="OA28" t="str">
        <v>68833 - Telcom</v>
      </c>
      <c r="OB28" t="str">
        <v>68836 - FM-Waterproofing</v>
      </c>
      <c r="OC28" t="str">
        <v>68839 - FM-Windows</v>
      </c>
      <c r="OD28" t="str">
        <v>68842 - FM-Landscaping</v>
      </c>
      <c r="OE28" t="str">
        <v>68845 - FM-ADA Improvements</v>
      </c>
      <c r="OF28" t="str">
        <v>68851 - FM-Lighting</v>
      </c>
      <c r="OG28" t="str">
        <v>68871 - FM-Other Facility Expense</v>
      </c>
      <c r="OH28" t="str">
        <v>68950 - Depreciation</v>
      </c>
      <c r="OI28" t="str">
        <v xml:space="preserve">68951 - Amortization </v>
      </c>
      <c r="OJ28" t="str">
        <v>68955 - Depreciation Adjustment - FA</v>
      </c>
      <c r="OK28" t="str">
        <v>68960 - Gain/Loss - NBV - FA</v>
      </c>
      <c r="OL28" t="str">
        <v>68961 - Cost of Removal Gain/Loss</v>
      </c>
      <c r="OM28" t="str">
        <v>69305 - Retiree-Health</v>
      </c>
      <c r="ON28" t="str">
        <v>69310 - W. Comp. Admin. Fee Expenses</v>
      </c>
      <c r="OO28" t="str">
        <v>69315 - Prescriptions</v>
      </c>
      <c r="OP28" t="str">
        <v>69320 - Administrative Fees-INS TRUST</v>
      </c>
      <c r="OQ28" t="str">
        <v>69325 - Trust - Section 125 Flex Claims</v>
      </c>
      <c r="OR28" t="str">
        <v>69330 - Trust - Optumhealth Bank</v>
      </c>
      <c r="OS28" t="str">
        <v>69335 - Trust - Miscellaneous Expenses</v>
      </c>
      <c r="OT28" t="str">
        <v>69340 - North Texas Alliance</v>
      </c>
      <c r="OU28" t="str">
        <v>69345 - Trust - Texas Health Choice</v>
      </c>
      <c r="OV28" t="str">
        <v>69350 - Trust - Safeguard Dental</v>
      </c>
      <c r="OW28" t="str">
        <v>69355 - Trust-Mental Health Network services</v>
      </c>
      <c r="OX28" t="str">
        <v>69360 - Trust - Refunds Medical Payments</v>
      </c>
      <c r="OY28" t="str">
        <v>69365 - Affordalbe Care ACT</v>
      </c>
      <c r="OZ28" t="str">
        <v>69370 - Special &amp; Trust Disbursements</v>
      </c>
      <c r="PA28" t="str">
        <v>69375 - ISF-Workers Comp Expenses</v>
      </c>
    </row>
    <row r="29" spans="1:417" x14ac:dyDescent="0.25">
      <c r="A29" t="str" cm="1">
        <f t="array" ref="A29:PA29">TRANSPOSE(_xlfn._xlws.SORT(_xlfn._xlws.FILTER(TableAccount[Account List],ISNUMBER(SEARCH(Travel!AA30,TableAccount[Account List])))))</f>
        <v>61010 - Salaries - Official</v>
      </c>
      <c r="B29" t="str">
        <v>61011 - District Court Judges(Tex. Govt. Code Sec. 659.012(a)(1))</v>
      </c>
      <c r="C29" t="str">
        <v>61012 - Court of Appeals Justices(Tex. Govt. Code Sec. 659.012(a)(2))</v>
      </c>
      <c r="D29" t="str">
        <v>61013 - Supreme Court Justices &amp; Court of Criminal Appeals Judges(Tex. Govt. Code Sec. 659.012(a)(3))</v>
      </c>
      <c r="E29" t="str">
        <v>61014 - County Court at Law Judges (Tex. Govt. Code Sec. 25.0005)</v>
      </c>
      <c r="F29" t="str">
        <v>61015 - Probate Court Judges(Tex. Govt. Code Sec. 25.0023)</v>
      </c>
      <c r="G29" t="str">
        <v>61016 - Appointed Directors</v>
      </c>
      <c r="H29" t="str">
        <v>61020 - Salaries - Assistant</v>
      </c>
      <c r="I29" t="str">
        <v>61025 - Supplemental Pay</v>
      </c>
      <c r="J29" t="str">
        <v>61030 - Salaries - Court Coordinators</v>
      </c>
      <c r="K29" t="str">
        <v>61040 - Salaries - Court Reporters</v>
      </c>
      <c r="L29" t="str">
        <v>61050 - Salaries - Overtime</v>
      </c>
      <c r="M29" t="str">
        <v>61060 - Salaries - Extra Help</v>
      </c>
      <c r="N29" t="str">
        <v>61061 - Salaries - Part-time Regular</v>
      </c>
      <c r="O29" t="str">
        <v>61062 - Salaries - Part-time Temporary</v>
      </c>
      <c r="P29" t="str">
        <v>61070 - Automobile Allowance</v>
      </c>
      <c r="Q29" t="str">
        <v>61080 - Mileage Reimbursement</v>
      </c>
      <c r="R29" t="str">
        <v>61090 - Salary Lag Account</v>
      </c>
      <c r="S29" t="str">
        <v>61110 - Social Security</v>
      </c>
      <c r="T29" t="str">
        <v>61111 - FICA_A01111</v>
      </c>
      <c r="U29" t="str">
        <v>61112 - Medicare_A01112</v>
      </c>
      <c r="V29" t="str">
        <v>61113 - PARS</v>
      </c>
      <c r="W29" t="str">
        <v>61120 - Sick Leave Payoff</v>
      </c>
      <c r="X29" t="str">
        <v>61140 - Insurance -Employer</v>
      </c>
      <c r="Y29" t="str">
        <v>61150 - Fringe Benefits Retirement-Employer</v>
      </c>
      <c r="Z29" t="str">
        <v>61160 - Unemployment Insurance</v>
      </c>
      <c r="AA29" t="str">
        <v>61190 - Workers Compensation- County</v>
      </c>
      <c r="AB29" t="str">
        <v>62001 - Operating - Budget Only</v>
      </c>
      <c r="AC29" t="str">
        <v>62010 - Advertising</v>
      </c>
      <c r="AD29" t="str">
        <v>62011 - Classified Advertising</v>
      </c>
      <c r="AE29" t="str">
        <v>62012 - Advertisement for Bids</v>
      </c>
      <c r="AF29" t="str">
        <v>62013 - Legal Notices</v>
      </c>
      <c r="AG29" t="str">
        <v>62014 - Other</v>
      </c>
      <c r="AH29" t="str">
        <v>62015 - Forfeiture Disbursements</v>
      </c>
      <c r="AI29" t="str">
        <v>62021 - Truck  Rental</v>
      </c>
      <c r="AJ29" t="str">
        <v>62022 - Equipment Rental</v>
      </c>
      <c r="AK29" t="str">
        <v>62023 - Building Rental</v>
      </c>
      <c r="AL29" t="str">
        <v>62024 - Other  Rental</v>
      </c>
      <c r="AM29" t="str">
        <v>62025 - Voting Machine Rental</v>
      </c>
      <c r="AN29" t="str">
        <v>62026 - Business Travel</v>
      </c>
      <c r="AO29" t="str">
        <v>62027 - Conference Travel</v>
      </c>
      <c r="AP29" t="str">
        <v>62028 - Legislative Travel</v>
      </c>
      <c r="AQ29" t="str">
        <v>62029 - Recruiting Travel</v>
      </c>
      <c r="AR29" t="str">
        <v>62030 - Administrative Expense</v>
      </c>
      <c r="AS29" t="str">
        <v>62031 - Administrative Expense Contra</v>
      </c>
      <c r="AT29" t="str">
        <v>62035 - Late Fees/Finance Charges</v>
      </c>
      <c r="AU29" t="str">
        <v>62036 - Day Treatment Program</v>
      </c>
      <c r="AV29" t="str">
        <v>62037 - Electronic Monitoring</v>
      </c>
      <c r="AW29" t="str">
        <v>62038 - Juvenile Groceries</v>
      </c>
      <c r="AX29" t="str">
        <v>62039 - Emergency Foster Care</v>
      </c>
      <c r="AY29" t="str">
        <v>62040 - Emergency Food Assistance</v>
      </c>
      <c r="AZ29" t="str">
        <v>62041 - Emergency Medical Assistance</v>
      </c>
      <c r="BA29" t="str">
        <v>62042 - School/Recreation Expense</v>
      </c>
      <c r="BB29" t="str">
        <v>62043 - Residential Placement</v>
      </c>
      <c r="BC29" t="str">
        <v>62044 - Medical Expenses</v>
      </c>
      <c r="BD29" t="str">
        <v>62050 - Conference/Staff Development Expense</v>
      </c>
      <c r="BE29" t="str">
        <v>62080 - Dues &amp; Subscriptions</v>
      </c>
      <c r="BF29" t="str">
        <v>62081 - Organizational Dues</v>
      </c>
      <c r="BG29" t="str">
        <v>62082 - Subscriptions</v>
      </c>
      <c r="BH29" t="str">
        <v>62083 - Refunds</v>
      </c>
      <c r="BI29" t="str">
        <v>62084 - Reporting Vital Statistics</v>
      </c>
      <c r="BJ29" t="str">
        <v>62090 - Property Less than $5000</v>
      </c>
      <c r="BK29" t="str">
        <v>62093 - Computer Hardware less than $5000</v>
      </c>
      <c r="BL29" t="str">
        <v>62094 - Software as a service</v>
      </c>
      <c r="BM29" t="str">
        <v>62095 - Computer Software</v>
      </c>
      <c r="BN29" t="str">
        <v>62097 - Radios less than $5000 (8/30/01)</v>
      </c>
      <c r="BO29" t="str">
        <v>62098 - Weapons - Guns, Rifles</v>
      </c>
      <c r="BP29" t="str">
        <v>62125 - Questioned Cost Reimbursement</v>
      </c>
      <c r="BQ29" t="str">
        <v>62136 - Court Appointed Interpreter</v>
      </c>
      <c r="BR29" t="str">
        <v>62140 - Transportation Assistance</v>
      </c>
      <c r="BS29" t="str">
        <v>62150 - License &amp; Permit Fees</v>
      </c>
      <c r="BT29" t="str">
        <v>62151 - Rental Assistance- Emergency</v>
      </c>
      <c r="BU29" t="str">
        <v>62152 - Rental Assistance - Long Term</v>
      </c>
      <c r="BV29" t="str">
        <v>62153 - Rental Assistance - Client ERAP</v>
      </c>
      <c r="BW29" t="str">
        <v>62154 - Furnishings Assistance</v>
      </c>
      <c r="BX29" t="str">
        <v>62155 - Juror Housing &amp; Meals</v>
      </c>
      <c r="BY29" t="str">
        <v>62156 - Notary /Bonds Fees</v>
      </c>
      <c r="BZ29" t="str">
        <v>62157 - Rental Assistance - Portability Vouchers</v>
      </c>
      <c r="CA29" t="str">
        <v>62160 - Office Supplies</v>
      </c>
      <c r="CB29" t="str">
        <v>62170 - Postage</v>
      </c>
      <c r="CC29" t="str">
        <v>62175 - Printing / Imaging Expense</v>
      </c>
      <c r="CD29" t="str">
        <v>62179 - Water/Sewer/Garbage</v>
      </c>
      <c r="CE29" t="str">
        <v>62180 - Emergency Assistance</v>
      </c>
      <c r="CF29" t="str">
        <v>62181 - Utilities Assistance - Elderly</v>
      </c>
      <c r="CG29" t="str">
        <v>62182 - Utilities Assistance - Emergency</v>
      </c>
      <c r="CH29" t="str">
        <v>62183 - Utilities Assistance - Co Payment</v>
      </c>
      <c r="CI29" t="str">
        <v>62184 - Utilities Assistance - Mortgage</v>
      </c>
      <c r="CJ29" t="str">
        <v>62185 - Utitlities Assitance - ERAP Client</v>
      </c>
      <c r="CK29" t="str">
        <v>62186 - Utilities Assistance</v>
      </c>
      <c r="CL29" t="str">
        <v>62187 - Utilities</v>
      </c>
      <c r="CM29" t="str">
        <v>62188 - Print Shop Expenses</v>
      </c>
      <c r="CN29" t="str">
        <v>62189 - Publications</v>
      </c>
      <c r="CO29" t="str">
        <v>62190 - Testing Expense</v>
      </c>
      <c r="CP29" t="str">
        <v>62191 - Mortgage Assistance</v>
      </c>
      <c r="CQ29" t="str">
        <v>62192 - Transportation Assistance</v>
      </c>
      <c r="CR29" t="str">
        <v>62195 - Other Miscellaneous</v>
      </c>
      <c r="CS29" t="str">
        <v>62200 - Engineering</v>
      </c>
      <c r="CT29" t="str">
        <v>62210 - Shipping &amp; Handing (Freight)</v>
      </c>
      <c r="CU29" t="str">
        <v>62211 - Telephones</v>
      </c>
      <c r="CV29" t="str">
        <v>62212 - Cellular Phones</v>
      </c>
      <c r="CW29" t="str">
        <v>62213 - Pagers</v>
      </c>
      <c r="CX29" t="str">
        <v>62214 - Internet Access</v>
      </c>
      <c r="CY29" t="str">
        <v>62215 - Telecom maintenance and repair</v>
      </c>
      <c r="CZ29" t="str">
        <v>62216 - Telecom contracts</v>
      </c>
      <c r="DA29" t="str">
        <v>62217 - Telecommunications</v>
      </c>
      <c r="DB29" t="str">
        <v>62218 - Telephone Reimbursement</v>
      </c>
      <c r="DC29" t="str">
        <v>62219 - Long Distance</v>
      </c>
      <c r="DD29" t="str">
        <v>62221 - Financial &amp; Audit</v>
      </c>
      <c r="DE29" t="str">
        <v>62222 - Sign Painting &amp; Lettering</v>
      </c>
      <c r="DF29" t="str">
        <v>62223 - Medical Services</v>
      </c>
      <c r="DG29" t="str">
        <v>62225 - Other Professional Fees</v>
      </c>
      <c r="DH29" t="str">
        <v>62226 - Professional Fees - Sub-Recipients</v>
      </c>
      <c r="DI29" t="str">
        <v>62227 - Collection Fees - Linebarger</v>
      </c>
      <c r="DJ29" t="str">
        <v>62228 - Judical Region - Local Issue</v>
      </c>
      <c r="DK29" t="str">
        <v>62229 - Contra - Reimbursement from Ci</v>
      </c>
      <c r="DL29" t="str">
        <v>62235 - DDA - Spendable Balance</v>
      </c>
      <c r="DM29" t="str">
        <v>62240 - Incentives- Participants</v>
      </c>
      <c r="DN29" t="str">
        <v>62250 - Incentives- Grants</v>
      </c>
      <c r="DO29" t="str">
        <v>62254 - Lumber</v>
      </c>
      <c r="DP29" t="str">
        <v>62255 - Steel &amp; Iron</v>
      </c>
      <c r="DQ29" t="str">
        <v>62256 - Concrete Pipes</v>
      </c>
      <c r="DR29" t="str">
        <v>62257 - Sand</v>
      </c>
      <c r="DS29" t="str">
        <v>62258 - Chat</v>
      </c>
      <c r="DT29" t="str">
        <v>62259 - Liquid Asphalt</v>
      </c>
      <c r="DU29" t="str">
        <v>62260 - Asphalt Plant Mix</v>
      </c>
      <c r="DV29" t="str">
        <v>62261 - Cement Slurry</v>
      </c>
      <c r="DW29" t="str">
        <v>62262 - Road Gravel</v>
      </c>
      <c r="DX29" t="str">
        <v>62263 - Hazardous Waste Disposal</v>
      </c>
      <c r="DY29" t="str">
        <v>62264 - Waste Disposal</v>
      </c>
      <c r="DZ29" t="str">
        <v>62265 - Trash / Litter Removal</v>
      </c>
      <c r="EA29" t="str">
        <v>62266 - Cement Sacrete</v>
      </c>
      <c r="EB29" t="str">
        <v>62267 - Signage</v>
      </c>
      <c r="EC29" t="str">
        <v>62268 - Surety Bonds</v>
      </c>
      <c r="ED29" t="str">
        <v>62269 - Death/Burial Expense</v>
      </c>
      <c r="EE29" t="str">
        <v>62270 - Line Stabilizer</v>
      </c>
      <c r="EF29" t="str">
        <v>62271 - Delivery Service</v>
      </c>
      <c r="EG29" t="str">
        <v>62275 - Usage Equipment</v>
      </c>
      <c r="EH29" t="str">
        <v>62280 - Usage Materials/Burdened</v>
      </c>
      <c r="EI29" t="str">
        <v>62285 - Fuel</v>
      </c>
      <c r="EJ29" t="str">
        <v>62310 - Petit Jury</v>
      </c>
      <c r="EK29" t="str">
        <v>62320 - Grand Jury</v>
      </c>
      <c r="EL29" t="str">
        <v>62330 - Visiting Judges</v>
      </c>
      <c r="EM29" t="str">
        <v>62340 - Visiting Court Reporters</v>
      </c>
      <c r="EN29" t="str">
        <v>62350 - Election Workers</v>
      </c>
      <c r="EO29" t="str">
        <v>62351 - DCCCD  Fitness Center</v>
      </c>
      <c r="EP29" t="str">
        <v>62352 - Room &amp; Board</v>
      </c>
      <c r="EQ29" t="str">
        <v>62353 - Cable Television</v>
      </c>
      <c r="ER29" t="str">
        <v>62354 - Relocation Expense</v>
      </c>
      <c r="ES29" t="str">
        <v>62355 - Miscellaneous Reimbursables</v>
      </c>
      <c r="ET29" t="str">
        <v>62356 - Maintenance Contracts</v>
      </c>
      <c r="EU29" t="str">
        <v>62357 - CPS Contracts</v>
      </c>
      <c r="EV29" t="str">
        <v>62358 - General Liability</v>
      </c>
      <c r="EW29" t="str">
        <v>62359 - Property Insurance</v>
      </c>
      <c r="EX29" t="str">
        <v>62360 - Insurance</v>
      </c>
      <c r="EY29" t="str">
        <v>62361 - Data Processing Contract</v>
      </c>
      <c r="EZ29" t="str">
        <v>62362 - Workers Comp (Courtesy Patrol)</v>
      </c>
      <c r="FA29" t="str">
        <v>62363 - Fire Fighting</v>
      </c>
      <c r="FB29" t="str">
        <v>62364 - Claims Against County</v>
      </c>
      <c r="FC29" t="str">
        <v>62365 - Janitorial Service -Contractual</v>
      </c>
      <c r="FD29" t="str">
        <v>62366 - Records Management Contracts</v>
      </c>
      <c r="FE29" t="str">
        <v>62367 - Other Contractual Services</v>
      </c>
      <c r="FF29" t="str">
        <v>62368 - Water Improvements - CDBG</v>
      </c>
      <c r="FG29" t="str">
        <v>62369 - Streets/Sidewalks - CDBG</v>
      </c>
      <c r="FH29" t="str">
        <v>62370 - Housing Reconstruction - CDBG</v>
      </c>
      <c r="FI29" t="str">
        <v>62371 - Transfer to State</v>
      </c>
      <c r="FJ29" t="str">
        <v>62372 - Indirect Costs</v>
      </c>
      <c r="FK29" t="str">
        <v>62373 - EMS Service</v>
      </c>
      <c r="FL29" t="str">
        <v>62374 - Mental Health State Contracts</v>
      </c>
      <c r="FM29" t="str">
        <v>62375 - Blight Removal/Demolition - CDBG</v>
      </c>
      <c r="FN29" t="str">
        <v>62376 - Housing Construction - CDBG</v>
      </c>
      <c r="FO29" t="str">
        <v>62377 - Building Improvements - CDBG</v>
      </c>
      <c r="FP29" t="str">
        <v>62378 - Sewer Improvements - CDBG</v>
      </c>
      <c r="FQ29" t="str">
        <v>62379 - Code Adminisstrator - CDBF</v>
      </c>
      <c r="FR29" t="str">
        <v>62405 - Tuition Reimbursement</v>
      </c>
      <c r="FS29" t="str">
        <v>62410 - Substitute Court Reporters</v>
      </c>
      <c r="FT29" t="str">
        <v>62430 - Consulting Fees</v>
      </c>
      <c r="FU29" t="str">
        <v>62440 - Classroom Training</v>
      </c>
      <c r="FV29" t="str">
        <v>62460 - Training Fees</v>
      </c>
      <c r="FW29" t="str">
        <v>62462 - Registration Fees - Training</v>
      </c>
      <c r="FX29" t="str">
        <v>62465 - Court Appointed Masters/Refere</v>
      </c>
      <c r="FY29" t="str">
        <v>62470 - Court Appted Atty - Other allowable Exp District Court</v>
      </c>
      <c r="FZ29" t="str">
        <v>62471 - Court Appted Atty - Other allowable Exp County Court</v>
      </c>
      <c r="GA29" t="str">
        <v>62472 - Court Appted Atty - Other allowable Exp Appeals</v>
      </c>
      <c r="GB29" t="str">
        <v>62473 - Court Appted Atty - Misdemeanor</v>
      </c>
      <c r="GC29" t="str">
        <v>62474 - Court Appted Atty - County Court Appeal</v>
      </c>
      <c r="GD29" t="str">
        <v>62475 - Court Appted Atty - Felony</v>
      </c>
      <c r="GE29" t="str">
        <v>62476 - Court Appted Atty - Captial Murder</v>
      </c>
      <c r="GF29" t="str">
        <v>62477 - Court Appted Atty - Writs</v>
      </c>
      <c r="GG29" t="str">
        <v>62478 - Court Appted Atty - Investigator</v>
      </c>
      <c r="GH29" t="str">
        <v>62479 - Court Appted Atty -Child Welfare</v>
      </c>
      <c r="GI29" t="str">
        <v>62480 - Court Appted Atty - Delinquency</v>
      </c>
      <c r="GJ29" t="str">
        <v>62481 - Court Appointed Atty. -   Death Penalty</v>
      </c>
      <c r="GK29" t="str">
        <v>62482 - Court Appted Atty - No Charges</v>
      </c>
      <c r="GL29" t="str">
        <v>62483 - Court Appted Atty - District Court Appeal</v>
      </c>
      <c r="GM29" t="str">
        <v>62484 - Courty Appted Atty - Other allowable Exp Capital</v>
      </c>
      <c r="GN29" t="str">
        <v>62485 - Ct. Appt. Ad-Iitem Full Guardianship</v>
      </c>
      <c r="GO29" t="str">
        <v>62486 - Court Appointed Advocates</v>
      </c>
      <c r="GP29" t="str">
        <v>62488 - Trial Expense Other Court Costs</v>
      </c>
      <c r="GQ29" t="str">
        <v>62491 - Transcripts of Proceedings</v>
      </c>
      <c r="GR29" t="str">
        <v>62492 - Mediators</v>
      </c>
      <c r="GS29" t="str">
        <v>62493 - Witness Fees</v>
      </c>
      <c r="GT29" t="str">
        <v>62494 - Expenses -Visiting Judges &amp; CT Reporters</v>
      </c>
      <c r="GU29" t="str">
        <v>62495 - Attorney Pro Tem</v>
      </c>
      <c r="GV29" t="str">
        <v>62496 - Appraisal District Share</v>
      </c>
      <c r="GW29" t="str">
        <v>62497 - Expert Testimony - Non PSYCH</v>
      </c>
      <c r="GX29" t="str">
        <v>62498 - Expert Testimony - Psych</v>
      </c>
      <c r="GY29" t="str">
        <v>62499 - Expert Testimony - Non Psych Capital</v>
      </c>
      <c r="GZ29" t="str">
        <v>62500 - Expert Testimony - PD</v>
      </c>
      <c r="HA29" t="str">
        <v>62501 - Expert Testimony - Psych Capital</v>
      </c>
      <c r="HB29" t="str">
        <v>62502 - Capital Public Defender Expert Witness</v>
      </c>
      <c r="HC29" t="str">
        <v>62505 - Investigator - Capital</v>
      </c>
      <c r="HD29" t="str">
        <v>62510 - Ammunition/Explosives</v>
      </c>
      <c r="HE29" t="str">
        <v>62520 - Crime Scene Supplies</v>
      </c>
      <c r="HF29" t="str">
        <v>62530 - Law Enforcement Badges</v>
      </c>
      <c r="HG29" t="str">
        <v>62535 - Bulletproof Vests</v>
      </c>
      <c r="HH29" t="str">
        <v>62540 - Groceries</v>
      </c>
      <c r="HI29" t="str">
        <v>62543 - Vehicles Insurance</v>
      </c>
      <c r="HJ29" t="str">
        <v>62544 - Other</v>
      </c>
      <c r="HK29" t="str">
        <v>62545 - Household Utensils</v>
      </c>
      <c r="HL29" t="str">
        <v>62550 - Kitchen Supplies</v>
      </c>
      <c r="HM29" t="str">
        <v>62555 - Detention Supplies</v>
      </c>
      <c r="HN29" t="str">
        <v>62556 - Personal Care Toiletries</v>
      </c>
      <c r="HO29" t="str">
        <v>62560 - Land-Open Spaces and PW</v>
      </c>
      <c r="HP29" t="str">
        <v>62565 - Citi Lead Projects - Public Wks</v>
      </c>
      <c r="HQ29" t="str">
        <v>62567 - Professional Services</v>
      </c>
      <c r="HR29" t="str">
        <v>62568 - R O W</v>
      </c>
      <c r="HS29" t="str">
        <v>62569 - Land Improvment- Highways and Streets</v>
      </c>
      <c r="HT29" t="str">
        <v>62570 - Construction</v>
      </c>
      <c r="HU29" t="str">
        <v>62571 - Special Commissioners</v>
      </c>
      <c r="HV29" t="str">
        <v>62575 - Clothing  &amp;  Bedding</v>
      </c>
      <c r="HW29" t="str">
        <v>62580 - Reserve Deputy Bond</v>
      </c>
      <c r="HX29" t="str">
        <v>62585 - Informant Fees</v>
      </c>
      <c r="HY29" t="str">
        <v>62590 - County Auto Maintenance</v>
      </c>
      <c r="HZ29" t="str">
        <v>62595 - Vehicle Emissions Repairs</v>
      </c>
      <c r="IA29" t="str">
        <v>62610 - Auto Parts &amp; Supplies</v>
      </c>
      <c r="IB29" t="str">
        <v>62620 - Towing / Road Service</v>
      </c>
      <c r="IC29" t="str">
        <v>62630 - Radio Parts &amp; Supplies</v>
      </c>
      <c r="ID29" t="str">
        <v>62635 - Materials and Supplies</v>
      </c>
      <c r="IE29" t="str">
        <v>62640 - Maintenance/Labor on Building/Office Equipment</v>
      </c>
      <c r="IF29" t="str">
        <v>62650 - Special Equipment Maintenance</v>
      </c>
      <c r="IG29" t="str">
        <v>62660 - Computer Maintenance (Non Contractual)</v>
      </c>
      <c r="IH29" t="str">
        <v>62670 - Maintenance</v>
      </c>
      <c r="II29" t="str">
        <v>62680 - Building Material</v>
      </c>
      <c r="IJ29" t="str">
        <v>62690 - Hardware &amp; Electrical Supplies</v>
      </c>
      <c r="IK29" t="str">
        <v>62710 - Plumbing Supplies</v>
      </c>
      <c r="IL29" t="str">
        <v>62720 - Janitorial Supplies</v>
      </c>
      <c r="IM29" t="str">
        <v>62730 - Small Tools</v>
      </c>
      <c r="IN29" t="str">
        <v>62740 - Painting Supplies</v>
      </c>
      <c r="IO29" t="str">
        <v>62750 - Welding Supplies</v>
      </c>
      <c r="IP29" t="str">
        <v>62760 - Ground Maintenance</v>
      </c>
      <c r="IQ29" t="str">
        <v>62770 - Extermination/Fumigation</v>
      </c>
      <c r="IR29" t="str">
        <v>62810 - Groceries-Other</v>
      </c>
      <c r="IS29" t="str">
        <v>62815 - Jury Room Supplies</v>
      </c>
      <c r="IT29" t="str">
        <v>62818 - FM-Minor Building Alterations</v>
      </c>
      <c r="IU29" t="str">
        <v>62820 - Agricultural Supplies</v>
      </c>
      <c r="IV29" t="str">
        <v>62825 - Animal &amp; Livestock Feed &amp; Supplies</v>
      </c>
      <c r="IW29" t="str">
        <v>62830 - Animal Disposal</v>
      </c>
      <c r="IX29" t="str">
        <v>62835 - Autopsy Supplies</v>
      </c>
      <c r="IY29" t="str">
        <v>62840 - Laboratory Supplies</v>
      </c>
      <c r="IZ29" t="str">
        <v>62845 - Chemicals</v>
      </c>
      <c r="JA29" t="str">
        <v>62846 - Cylinder Gases</v>
      </c>
      <c r="JB29" t="str">
        <v>62847 - Drafting /Survey Supplies</v>
      </c>
      <c r="JC29" t="str">
        <v>62860 - FM-ADA Improvements</v>
      </c>
      <c r="JD29" t="str">
        <v>62861 - FM-Flooring updates</v>
      </c>
      <c r="JE29" t="str">
        <v>62862 - FM-Environmental Remediation</v>
      </c>
      <c r="JF29" t="str">
        <v>62863 - FM-HVAC Repair</v>
      </c>
      <c r="JG29" t="str">
        <v>62864 - FM-Minor Building Alterations</v>
      </c>
      <c r="JH29" t="str">
        <v>62865 - FM-Landscaping</v>
      </c>
      <c r="JI29" t="str">
        <v>62866 - FM-ADA Improvements</v>
      </c>
      <c r="JJ29" t="str">
        <v>62867 - FM-Lighting</v>
      </c>
      <c r="JK29" t="str">
        <v>62868 - FM-Other Facility Expense</v>
      </c>
      <c r="JL29" t="str">
        <v>62869 - FM-Fire Alarm&amp; Smoke Detectors</v>
      </c>
      <c r="JM29" t="str">
        <v>62871 - FM-Other Facility Expense</v>
      </c>
      <c r="JN29" t="str">
        <v>62872 - FM-Parking Program</v>
      </c>
      <c r="JO29" t="str">
        <v>62873 - FM-Emergency Management System</v>
      </c>
      <c r="JP29" t="str">
        <v>62874 - FM-Electrical</v>
      </c>
      <c r="JQ29" t="str">
        <v>62875 - FM-Plumbing</v>
      </c>
      <c r="JR29" t="str">
        <v>62876 - FM-Elevators</v>
      </c>
      <c r="JS29" t="str">
        <v>62880 - Election Supplies</v>
      </c>
      <c r="JT29" t="str">
        <v>62890 - Voting Machine Supplies</v>
      </c>
      <c r="JU29" t="str">
        <v>62910 - Voting Machine Transportation</v>
      </c>
      <c r="JV29" t="str">
        <v>62920 - Drug &amp; Medical Supplies</v>
      </c>
      <c r="JW29" t="str">
        <v>62930 - Photo Supplies</v>
      </c>
      <c r="JX29" t="str">
        <v>62935 - Two-Way Radios</v>
      </c>
      <c r="JY29" t="str">
        <v>62940 - Laundry &amp; Cleaning Supplies</v>
      </c>
      <c r="JZ29" t="str">
        <v>62950 - Books &amp; Supplements</v>
      </c>
      <c r="KA29" t="str">
        <v>62960 - Training Supplies</v>
      </c>
      <c r="KB29" t="str">
        <v>62970 - Uniforms</v>
      </c>
      <c r="KC29" t="str">
        <v>62975 - Payment Old Cancelled Warrants</v>
      </c>
      <c r="KD29" t="str">
        <v>62980 - Auto Expense - Incidental</v>
      </c>
      <c r="KE29" t="str">
        <v>62990 - Special Allocation - Welfare Dept.</v>
      </c>
      <c r="KF29" t="str">
        <v>62995 - Lease Expenses</v>
      </c>
      <c r="KG29" t="str">
        <v>63101 - GT6112-Substitute Teacher Salaries</v>
      </c>
      <c r="KH29" t="str">
        <v>63102 - GT6119-Teachers and Other Prof</v>
      </c>
      <c r="KI29" t="str">
        <v>63103 - GT6121-Extra Duty Pay /Overtime</v>
      </c>
      <c r="KJ29" t="str">
        <v>63104 - GT6129-Support Salaries</v>
      </c>
      <c r="KK29" t="str">
        <v>63105 - GT6141-Social Security / Medic</v>
      </c>
      <c r="KL29" t="str">
        <v>63106 - GT6142-Group Health and Life I</v>
      </c>
      <c r="KM29" t="str">
        <v>63107 - GT6143-Workers Compensation</v>
      </c>
      <c r="KN29" t="str">
        <v>63108 - GT6145-Unemployment Compensation</v>
      </c>
      <c r="KO29" t="str">
        <v>63109 - GT6146-Teacher Retirement / TR</v>
      </c>
      <c r="KP29" t="str">
        <v>63110 - GT6200-No Description</v>
      </c>
      <c r="KQ29" t="str">
        <v>63111 - GT6211-Legal Services</v>
      </c>
      <c r="KR29" t="str">
        <v>63112 - GT6212-Audit Services</v>
      </c>
      <c r="KS29" t="str">
        <v>63113 - GT6239-Education Service Center</v>
      </c>
      <c r="KT29" t="str">
        <v>63114 - GT6249-Maintenance and Repair</v>
      </c>
      <c r="KU29" t="str">
        <v>63115 - GT6259-Utilities</v>
      </c>
      <c r="KV29" t="str">
        <v>63116 - GT6269-Rentals - Operating Lea</v>
      </c>
      <c r="KW29" t="str">
        <v>63117 - GT6299-No Description</v>
      </c>
      <c r="KX29" t="str">
        <v>63118 - GT6319-Supplies for Maintenanc</v>
      </c>
      <c r="KY29" t="str">
        <v>63119 - GT6321-Textbooks</v>
      </c>
      <c r="KZ29" t="str">
        <v>63120 - GT6329-No Description</v>
      </c>
      <c r="LA29" t="str">
        <v>63121 - GT6339-Testing Materials</v>
      </c>
      <c r="LB29" t="str">
        <v>63122 - GT6399-Supplies and Materials</v>
      </c>
      <c r="LC29" t="str">
        <v>63123 - GT6411-Employee Travel</v>
      </c>
      <c r="LD29" t="str">
        <v>63124 - GT6429-Insurance Cost</v>
      </c>
      <c r="LE29" t="str">
        <v>63125 - GT6494-No Description</v>
      </c>
      <c r="LF29" t="str">
        <v>63126 - GT6499-Fees, Dues and Other Ex</v>
      </c>
      <c r="LG29" t="str">
        <v>67520 - Interest Payment</v>
      </c>
      <c r="LH29" t="str">
        <v>67525 - Premium &amp; Discount Amortization - Debt</v>
      </c>
      <c r="LI29" t="str">
        <v>67530 - Principal Payment</v>
      </c>
      <c r="LJ29" t="str">
        <v>67532 - Debt Issuance Costs</v>
      </c>
      <c r="LK29" t="str">
        <v>67535 - Deferred Debt Issuance Amortization</v>
      </c>
      <c r="LL29" t="str">
        <v>68001 - Property - Budget Only</v>
      </c>
      <c r="LM29" t="str">
        <v>68010 - Engineering &amp; Design ( Other than CMAQ)</v>
      </c>
      <c r="LN29" t="str">
        <v>68011 - Capital Outlay Other</v>
      </c>
      <c r="LO29" t="str">
        <v>68020 - Professional/Consultant Fees</v>
      </c>
      <c r="LP29" t="str">
        <v>68050 - Administrative Costs- Property</v>
      </c>
      <c r="LQ29" t="str">
        <v>68110 - Land - DO NOT USE</v>
      </c>
      <c r="LR29" t="str">
        <v>68111 - Land-NEW</v>
      </c>
      <c r="LS29" t="str">
        <v>68115 - Land Improvements</v>
      </c>
      <c r="LT29" t="str">
        <v>68116 - Land Improvements-NEW</v>
      </c>
      <c r="LU29" t="str">
        <v>68120 - Buildings</v>
      </c>
      <c r="LV29" t="str">
        <v>68121 - Building Reno - 20 year</v>
      </c>
      <c r="LW29" t="str">
        <v>68130 - Building Improvements</v>
      </c>
      <c r="LX29" t="str">
        <v>68131 - Tenant Build Out - Leasehold</v>
      </c>
      <c r="LY29" t="str">
        <v>68132 - Major Elevator Improvements</v>
      </c>
      <c r="LZ29" t="str">
        <v>68136 - Capx Temp Buildings</v>
      </c>
      <c r="MA29" t="str">
        <v>68141 - R-O-W - Land</v>
      </c>
      <c r="MB29" t="str">
        <v>68144 - R-O-W - Appraisers Fees</v>
      </c>
      <c r="MC29" t="str">
        <v>68147 - R-O-W - Title Expense</v>
      </c>
      <c r="MD29" t="str">
        <v>68149 - R-O-W - Sole Expense of State</v>
      </c>
      <c r="ME29" t="str">
        <v>68180 - Property Inspection</v>
      </c>
      <c r="MF29" t="str">
        <v>68185 - Archeological Survey</v>
      </c>
      <c r="MG29" t="str">
        <v>68190 - Architects Fees</v>
      </c>
      <c r="MH29" t="str">
        <v>68210 - Construction in Progress_A08210</v>
      </c>
      <c r="MI29" t="str">
        <v>68293 - Computer Hardware - Non capital outlay</v>
      </c>
      <c r="MJ29" t="str">
        <v>68294 - Computer Software As A Service - Not capitallized</v>
      </c>
      <c r="MK29" t="str">
        <v>68295 - Software Purchase - Non CAP</v>
      </c>
      <c r="ML29" t="str">
        <v>68311 - Roads</v>
      </c>
      <c r="MM29" t="str">
        <v>68312 - Bridges</v>
      </c>
      <c r="MN29" t="str">
        <v>68314 - Quality Control - Roads &amp; Bridge</v>
      </c>
      <c r="MO29" t="str">
        <v>68318 - Capital exp-cities</v>
      </c>
      <c r="MP29" t="str">
        <v>68319 - Capital - Contra (Reimbursement from Cities</v>
      </c>
      <c r="MQ29" t="str">
        <v>68330 - Curb, Gutter, &amp; Drainage</v>
      </c>
      <c r="MR29" t="str">
        <v>68399 - Capital-contra-cities</v>
      </c>
      <c r="MS29" t="str">
        <v>68410 - Furniture &amp; Equipment</v>
      </c>
      <c r="MT29" t="str">
        <v>68414 - Office Equipment</v>
      </c>
      <c r="MU29" t="str">
        <v>68415 - Equipment, Fixed Assets</v>
      </c>
      <c r="MV29" t="str">
        <v>68416 - Medical Equipment</v>
      </c>
      <c r="MW29" t="str">
        <v>68417 - Telephone Equipment</v>
      </c>
      <c r="MX29" t="str">
        <v>68418 - General Equipment</v>
      </c>
      <c r="MY29" t="str">
        <v>68419 - Laundry Equipment</v>
      </c>
      <c r="MZ29" t="str">
        <v>68520 - Telecommunication Equipment</v>
      </c>
      <c r="NA29" t="str">
        <v>68530 - Law Library Books (Complete Se</v>
      </c>
      <c r="NB29" t="str">
        <v>68610 - Special Equipment Maintenance</v>
      </c>
      <c r="NC29" t="str">
        <v>68615 - Road Construction Equipment</v>
      </c>
      <c r="ND29" t="str">
        <v>68616 - Laboratory Equipment</v>
      </c>
      <c r="NE29" t="str">
        <v>68620 - Vehicles</v>
      </c>
      <c r="NF29" t="str">
        <v>68621 - Electric Vehicles</v>
      </c>
      <c r="NG29" t="str">
        <v>68625 - Trucks</v>
      </c>
      <c r="NH29" t="str">
        <v>68630 - Computer Hardware</v>
      </c>
      <c r="NI29" t="str">
        <v>68639 - Software - Other Exp</v>
      </c>
      <c r="NJ29" t="str">
        <v>68640 - Computer Software over $10000</v>
      </c>
      <c r="NK29" t="str">
        <v>68641 - Software Dev, Imp, Cons Fees</v>
      </c>
      <c r="NL29" t="str">
        <v>68642 - Leases NonCapitalized F196 only</v>
      </c>
      <c r="NM29" t="str">
        <v>68643 - Capital Leases</v>
      </c>
      <c r="NN29" t="str">
        <v>68708 - Property - Traffic Signs</v>
      </c>
      <c r="NO29" t="str">
        <v>68713 - Property - Kitchen Equipment</v>
      </c>
      <c r="NP29" t="str">
        <v>68801 - Flooring Updates</v>
      </c>
      <c r="NQ29" t="str">
        <v>68803 - FM-Electrical</v>
      </c>
      <c r="NR29" t="str">
        <v>68806 - FM-Energy Management system</v>
      </c>
      <c r="NS29" t="str">
        <v>68809 - FM-Environmental Remediation</v>
      </c>
      <c r="NT29" t="str">
        <v>68812 - FM-Fire Alarm&amp; Smoke Detectors</v>
      </c>
      <c r="NU29" t="str">
        <v>68815 - FM-HVAC Repair</v>
      </c>
      <c r="NV29" t="str">
        <v>68818 - FM-Minor building alterations</v>
      </c>
      <c r="NW29" t="str">
        <v>68821 - FM-Painting</v>
      </c>
      <c r="NX29" t="str">
        <v>68824 - FM-Parking Program</v>
      </c>
      <c r="NY29" t="str">
        <v>68827 - FM_Plumbing</v>
      </c>
      <c r="NZ29" t="str">
        <v>68830 - FM-Roofing</v>
      </c>
      <c r="OA29" t="str">
        <v>68833 - Telcom</v>
      </c>
      <c r="OB29" t="str">
        <v>68836 - FM-Waterproofing</v>
      </c>
      <c r="OC29" t="str">
        <v>68839 - FM-Windows</v>
      </c>
      <c r="OD29" t="str">
        <v>68842 - FM-Landscaping</v>
      </c>
      <c r="OE29" t="str">
        <v>68845 - FM-ADA Improvements</v>
      </c>
      <c r="OF29" t="str">
        <v>68851 - FM-Lighting</v>
      </c>
      <c r="OG29" t="str">
        <v>68871 - FM-Other Facility Expense</v>
      </c>
      <c r="OH29" t="str">
        <v>68950 - Depreciation</v>
      </c>
      <c r="OI29" t="str">
        <v xml:space="preserve">68951 - Amortization </v>
      </c>
      <c r="OJ29" t="str">
        <v>68955 - Depreciation Adjustment - FA</v>
      </c>
      <c r="OK29" t="str">
        <v>68960 - Gain/Loss - NBV - FA</v>
      </c>
      <c r="OL29" t="str">
        <v>68961 - Cost of Removal Gain/Loss</v>
      </c>
      <c r="OM29" t="str">
        <v>69305 - Retiree-Health</v>
      </c>
      <c r="ON29" t="str">
        <v>69310 - W. Comp. Admin. Fee Expenses</v>
      </c>
      <c r="OO29" t="str">
        <v>69315 - Prescriptions</v>
      </c>
      <c r="OP29" t="str">
        <v>69320 - Administrative Fees-INS TRUST</v>
      </c>
      <c r="OQ29" t="str">
        <v>69325 - Trust - Section 125 Flex Claims</v>
      </c>
      <c r="OR29" t="str">
        <v>69330 - Trust - Optumhealth Bank</v>
      </c>
      <c r="OS29" t="str">
        <v>69335 - Trust - Miscellaneous Expenses</v>
      </c>
      <c r="OT29" t="str">
        <v>69340 - North Texas Alliance</v>
      </c>
      <c r="OU29" t="str">
        <v>69345 - Trust - Texas Health Choice</v>
      </c>
      <c r="OV29" t="str">
        <v>69350 - Trust - Safeguard Dental</v>
      </c>
      <c r="OW29" t="str">
        <v>69355 - Trust-Mental Health Network services</v>
      </c>
      <c r="OX29" t="str">
        <v>69360 - Trust - Refunds Medical Payments</v>
      </c>
      <c r="OY29" t="str">
        <v>69365 - Affordalbe Care ACT</v>
      </c>
      <c r="OZ29" t="str">
        <v>69370 - Special &amp; Trust Disbursements</v>
      </c>
      <c r="PA29" t="str">
        <v>69375 - ISF-Workers Comp Expenses</v>
      </c>
    </row>
    <row r="30" spans="1:417" x14ac:dyDescent="0.25">
      <c r="A30" t="str" cm="1">
        <f t="array" ref="A30:PA30">TRANSPOSE(_xlfn._xlws.SORT(_xlfn._xlws.FILTER(TableAccount[Account List],ISNUMBER(SEARCH(Travel!AA31,TableAccount[Account List])))))</f>
        <v>61010 - Salaries - Official</v>
      </c>
      <c r="B30" t="str">
        <v>61011 - District Court Judges(Tex. Govt. Code Sec. 659.012(a)(1))</v>
      </c>
      <c r="C30" t="str">
        <v>61012 - Court of Appeals Justices(Tex. Govt. Code Sec. 659.012(a)(2))</v>
      </c>
      <c r="D30" t="str">
        <v>61013 - Supreme Court Justices &amp; Court of Criminal Appeals Judges(Tex. Govt. Code Sec. 659.012(a)(3))</v>
      </c>
      <c r="E30" t="str">
        <v>61014 - County Court at Law Judges (Tex. Govt. Code Sec. 25.0005)</v>
      </c>
      <c r="F30" t="str">
        <v>61015 - Probate Court Judges(Tex. Govt. Code Sec. 25.0023)</v>
      </c>
      <c r="G30" t="str">
        <v>61016 - Appointed Directors</v>
      </c>
      <c r="H30" t="str">
        <v>61020 - Salaries - Assistant</v>
      </c>
      <c r="I30" t="str">
        <v>61025 - Supplemental Pay</v>
      </c>
      <c r="J30" t="str">
        <v>61030 - Salaries - Court Coordinators</v>
      </c>
      <c r="K30" t="str">
        <v>61040 - Salaries - Court Reporters</v>
      </c>
      <c r="L30" t="str">
        <v>61050 - Salaries - Overtime</v>
      </c>
      <c r="M30" t="str">
        <v>61060 - Salaries - Extra Help</v>
      </c>
      <c r="N30" t="str">
        <v>61061 - Salaries - Part-time Regular</v>
      </c>
      <c r="O30" t="str">
        <v>61062 - Salaries - Part-time Temporary</v>
      </c>
      <c r="P30" t="str">
        <v>61070 - Automobile Allowance</v>
      </c>
      <c r="Q30" t="str">
        <v>61080 - Mileage Reimbursement</v>
      </c>
      <c r="R30" t="str">
        <v>61090 - Salary Lag Account</v>
      </c>
      <c r="S30" t="str">
        <v>61110 - Social Security</v>
      </c>
      <c r="T30" t="str">
        <v>61111 - FICA_A01111</v>
      </c>
      <c r="U30" t="str">
        <v>61112 - Medicare_A01112</v>
      </c>
      <c r="V30" t="str">
        <v>61113 - PARS</v>
      </c>
      <c r="W30" t="str">
        <v>61120 - Sick Leave Payoff</v>
      </c>
      <c r="X30" t="str">
        <v>61140 - Insurance -Employer</v>
      </c>
      <c r="Y30" t="str">
        <v>61150 - Fringe Benefits Retirement-Employer</v>
      </c>
      <c r="Z30" t="str">
        <v>61160 - Unemployment Insurance</v>
      </c>
      <c r="AA30" t="str">
        <v>61190 - Workers Compensation- County</v>
      </c>
      <c r="AB30" t="str">
        <v>62001 - Operating - Budget Only</v>
      </c>
      <c r="AC30" t="str">
        <v>62010 - Advertising</v>
      </c>
      <c r="AD30" t="str">
        <v>62011 - Classified Advertising</v>
      </c>
      <c r="AE30" t="str">
        <v>62012 - Advertisement for Bids</v>
      </c>
      <c r="AF30" t="str">
        <v>62013 - Legal Notices</v>
      </c>
      <c r="AG30" t="str">
        <v>62014 - Other</v>
      </c>
      <c r="AH30" t="str">
        <v>62015 - Forfeiture Disbursements</v>
      </c>
      <c r="AI30" t="str">
        <v>62021 - Truck  Rental</v>
      </c>
      <c r="AJ30" t="str">
        <v>62022 - Equipment Rental</v>
      </c>
      <c r="AK30" t="str">
        <v>62023 - Building Rental</v>
      </c>
      <c r="AL30" t="str">
        <v>62024 - Other  Rental</v>
      </c>
      <c r="AM30" t="str">
        <v>62025 - Voting Machine Rental</v>
      </c>
      <c r="AN30" t="str">
        <v>62026 - Business Travel</v>
      </c>
      <c r="AO30" t="str">
        <v>62027 - Conference Travel</v>
      </c>
      <c r="AP30" t="str">
        <v>62028 - Legislative Travel</v>
      </c>
      <c r="AQ30" t="str">
        <v>62029 - Recruiting Travel</v>
      </c>
      <c r="AR30" t="str">
        <v>62030 - Administrative Expense</v>
      </c>
      <c r="AS30" t="str">
        <v>62031 - Administrative Expense Contra</v>
      </c>
      <c r="AT30" t="str">
        <v>62035 - Late Fees/Finance Charges</v>
      </c>
      <c r="AU30" t="str">
        <v>62036 - Day Treatment Program</v>
      </c>
      <c r="AV30" t="str">
        <v>62037 - Electronic Monitoring</v>
      </c>
      <c r="AW30" t="str">
        <v>62038 - Juvenile Groceries</v>
      </c>
      <c r="AX30" t="str">
        <v>62039 - Emergency Foster Care</v>
      </c>
      <c r="AY30" t="str">
        <v>62040 - Emergency Food Assistance</v>
      </c>
      <c r="AZ30" t="str">
        <v>62041 - Emergency Medical Assistance</v>
      </c>
      <c r="BA30" t="str">
        <v>62042 - School/Recreation Expense</v>
      </c>
      <c r="BB30" t="str">
        <v>62043 - Residential Placement</v>
      </c>
      <c r="BC30" t="str">
        <v>62044 - Medical Expenses</v>
      </c>
      <c r="BD30" t="str">
        <v>62050 - Conference/Staff Development Expense</v>
      </c>
      <c r="BE30" t="str">
        <v>62080 - Dues &amp; Subscriptions</v>
      </c>
      <c r="BF30" t="str">
        <v>62081 - Organizational Dues</v>
      </c>
      <c r="BG30" t="str">
        <v>62082 - Subscriptions</v>
      </c>
      <c r="BH30" t="str">
        <v>62083 - Refunds</v>
      </c>
      <c r="BI30" t="str">
        <v>62084 - Reporting Vital Statistics</v>
      </c>
      <c r="BJ30" t="str">
        <v>62090 - Property Less than $5000</v>
      </c>
      <c r="BK30" t="str">
        <v>62093 - Computer Hardware less than $5000</v>
      </c>
      <c r="BL30" t="str">
        <v>62094 - Software as a service</v>
      </c>
      <c r="BM30" t="str">
        <v>62095 - Computer Software</v>
      </c>
      <c r="BN30" t="str">
        <v>62097 - Radios less than $5000 (8/30/01)</v>
      </c>
      <c r="BO30" t="str">
        <v>62098 - Weapons - Guns, Rifles</v>
      </c>
      <c r="BP30" t="str">
        <v>62125 - Questioned Cost Reimbursement</v>
      </c>
      <c r="BQ30" t="str">
        <v>62136 - Court Appointed Interpreter</v>
      </c>
      <c r="BR30" t="str">
        <v>62140 - Transportation Assistance</v>
      </c>
      <c r="BS30" t="str">
        <v>62150 - License &amp; Permit Fees</v>
      </c>
      <c r="BT30" t="str">
        <v>62151 - Rental Assistance- Emergency</v>
      </c>
      <c r="BU30" t="str">
        <v>62152 - Rental Assistance - Long Term</v>
      </c>
      <c r="BV30" t="str">
        <v>62153 - Rental Assistance - Client ERAP</v>
      </c>
      <c r="BW30" t="str">
        <v>62154 - Furnishings Assistance</v>
      </c>
      <c r="BX30" t="str">
        <v>62155 - Juror Housing &amp; Meals</v>
      </c>
      <c r="BY30" t="str">
        <v>62156 - Notary /Bonds Fees</v>
      </c>
      <c r="BZ30" t="str">
        <v>62157 - Rental Assistance - Portability Vouchers</v>
      </c>
      <c r="CA30" t="str">
        <v>62160 - Office Supplies</v>
      </c>
      <c r="CB30" t="str">
        <v>62170 - Postage</v>
      </c>
      <c r="CC30" t="str">
        <v>62175 - Printing / Imaging Expense</v>
      </c>
      <c r="CD30" t="str">
        <v>62179 - Water/Sewer/Garbage</v>
      </c>
      <c r="CE30" t="str">
        <v>62180 - Emergency Assistance</v>
      </c>
      <c r="CF30" t="str">
        <v>62181 - Utilities Assistance - Elderly</v>
      </c>
      <c r="CG30" t="str">
        <v>62182 - Utilities Assistance - Emergency</v>
      </c>
      <c r="CH30" t="str">
        <v>62183 - Utilities Assistance - Co Payment</v>
      </c>
      <c r="CI30" t="str">
        <v>62184 - Utilities Assistance - Mortgage</v>
      </c>
      <c r="CJ30" t="str">
        <v>62185 - Utitlities Assitance - ERAP Client</v>
      </c>
      <c r="CK30" t="str">
        <v>62186 - Utilities Assistance</v>
      </c>
      <c r="CL30" t="str">
        <v>62187 - Utilities</v>
      </c>
      <c r="CM30" t="str">
        <v>62188 - Print Shop Expenses</v>
      </c>
      <c r="CN30" t="str">
        <v>62189 - Publications</v>
      </c>
      <c r="CO30" t="str">
        <v>62190 - Testing Expense</v>
      </c>
      <c r="CP30" t="str">
        <v>62191 - Mortgage Assistance</v>
      </c>
      <c r="CQ30" t="str">
        <v>62192 - Transportation Assistance</v>
      </c>
      <c r="CR30" t="str">
        <v>62195 - Other Miscellaneous</v>
      </c>
      <c r="CS30" t="str">
        <v>62200 - Engineering</v>
      </c>
      <c r="CT30" t="str">
        <v>62210 - Shipping &amp; Handing (Freight)</v>
      </c>
      <c r="CU30" t="str">
        <v>62211 - Telephones</v>
      </c>
      <c r="CV30" t="str">
        <v>62212 - Cellular Phones</v>
      </c>
      <c r="CW30" t="str">
        <v>62213 - Pagers</v>
      </c>
      <c r="CX30" t="str">
        <v>62214 - Internet Access</v>
      </c>
      <c r="CY30" t="str">
        <v>62215 - Telecom maintenance and repair</v>
      </c>
      <c r="CZ30" t="str">
        <v>62216 - Telecom contracts</v>
      </c>
      <c r="DA30" t="str">
        <v>62217 - Telecommunications</v>
      </c>
      <c r="DB30" t="str">
        <v>62218 - Telephone Reimbursement</v>
      </c>
      <c r="DC30" t="str">
        <v>62219 - Long Distance</v>
      </c>
      <c r="DD30" t="str">
        <v>62221 - Financial &amp; Audit</v>
      </c>
      <c r="DE30" t="str">
        <v>62222 - Sign Painting &amp; Lettering</v>
      </c>
      <c r="DF30" t="str">
        <v>62223 - Medical Services</v>
      </c>
      <c r="DG30" t="str">
        <v>62225 - Other Professional Fees</v>
      </c>
      <c r="DH30" t="str">
        <v>62226 - Professional Fees - Sub-Recipients</v>
      </c>
      <c r="DI30" t="str">
        <v>62227 - Collection Fees - Linebarger</v>
      </c>
      <c r="DJ30" t="str">
        <v>62228 - Judical Region - Local Issue</v>
      </c>
      <c r="DK30" t="str">
        <v>62229 - Contra - Reimbursement from Ci</v>
      </c>
      <c r="DL30" t="str">
        <v>62235 - DDA - Spendable Balance</v>
      </c>
      <c r="DM30" t="str">
        <v>62240 - Incentives- Participants</v>
      </c>
      <c r="DN30" t="str">
        <v>62250 - Incentives- Grants</v>
      </c>
      <c r="DO30" t="str">
        <v>62254 - Lumber</v>
      </c>
      <c r="DP30" t="str">
        <v>62255 - Steel &amp; Iron</v>
      </c>
      <c r="DQ30" t="str">
        <v>62256 - Concrete Pipes</v>
      </c>
      <c r="DR30" t="str">
        <v>62257 - Sand</v>
      </c>
      <c r="DS30" t="str">
        <v>62258 - Chat</v>
      </c>
      <c r="DT30" t="str">
        <v>62259 - Liquid Asphalt</v>
      </c>
      <c r="DU30" t="str">
        <v>62260 - Asphalt Plant Mix</v>
      </c>
      <c r="DV30" t="str">
        <v>62261 - Cement Slurry</v>
      </c>
      <c r="DW30" t="str">
        <v>62262 - Road Gravel</v>
      </c>
      <c r="DX30" t="str">
        <v>62263 - Hazardous Waste Disposal</v>
      </c>
      <c r="DY30" t="str">
        <v>62264 - Waste Disposal</v>
      </c>
      <c r="DZ30" t="str">
        <v>62265 - Trash / Litter Removal</v>
      </c>
      <c r="EA30" t="str">
        <v>62266 - Cement Sacrete</v>
      </c>
      <c r="EB30" t="str">
        <v>62267 - Signage</v>
      </c>
      <c r="EC30" t="str">
        <v>62268 - Surety Bonds</v>
      </c>
      <c r="ED30" t="str">
        <v>62269 - Death/Burial Expense</v>
      </c>
      <c r="EE30" t="str">
        <v>62270 - Line Stabilizer</v>
      </c>
      <c r="EF30" t="str">
        <v>62271 - Delivery Service</v>
      </c>
      <c r="EG30" t="str">
        <v>62275 - Usage Equipment</v>
      </c>
      <c r="EH30" t="str">
        <v>62280 - Usage Materials/Burdened</v>
      </c>
      <c r="EI30" t="str">
        <v>62285 - Fuel</v>
      </c>
      <c r="EJ30" t="str">
        <v>62310 - Petit Jury</v>
      </c>
      <c r="EK30" t="str">
        <v>62320 - Grand Jury</v>
      </c>
      <c r="EL30" t="str">
        <v>62330 - Visiting Judges</v>
      </c>
      <c r="EM30" t="str">
        <v>62340 - Visiting Court Reporters</v>
      </c>
      <c r="EN30" t="str">
        <v>62350 - Election Workers</v>
      </c>
      <c r="EO30" t="str">
        <v>62351 - DCCCD  Fitness Center</v>
      </c>
      <c r="EP30" t="str">
        <v>62352 - Room &amp; Board</v>
      </c>
      <c r="EQ30" t="str">
        <v>62353 - Cable Television</v>
      </c>
      <c r="ER30" t="str">
        <v>62354 - Relocation Expense</v>
      </c>
      <c r="ES30" t="str">
        <v>62355 - Miscellaneous Reimbursables</v>
      </c>
      <c r="ET30" t="str">
        <v>62356 - Maintenance Contracts</v>
      </c>
      <c r="EU30" t="str">
        <v>62357 - CPS Contracts</v>
      </c>
      <c r="EV30" t="str">
        <v>62358 - General Liability</v>
      </c>
      <c r="EW30" t="str">
        <v>62359 - Property Insurance</v>
      </c>
      <c r="EX30" t="str">
        <v>62360 - Insurance</v>
      </c>
      <c r="EY30" t="str">
        <v>62361 - Data Processing Contract</v>
      </c>
      <c r="EZ30" t="str">
        <v>62362 - Workers Comp (Courtesy Patrol)</v>
      </c>
      <c r="FA30" t="str">
        <v>62363 - Fire Fighting</v>
      </c>
      <c r="FB30" t="str">
        <v>62364 - Claims Against County</v>
      </c>
      <c r="FC30" t="str">
        <v>62365 - Janitorial Service -Contractual</v>
      </c>
      <c r="FD30" t="str">
        <v>62366 - Records Management Contracts</v>
      </c>
      <c r="FE30" t="str">
        <v>62367 - Other Contractual Services</v>
      </c>
      <c r="FF30" t="str">
        <v>62368 - Water Improvements - CDBG</v>
      </c>
      <c r="FG30" t="str">
        <v>62369 - Streets/Sidewalks - CDBG</v>
      </c>
      <c r="FH30" t="str">
        <v>62370 - Housing Reconstruction - CDBG</v>
      </c>
      <c r="FI30" t="str">
        <v>62371 - Transfer to State</v>
      </c>
      <c r="FJ30" t="str">
        <v>62372 - Indirect Costs</v>
      </c>
      <c r="FK30" t="str">
        <v>62373 - EMS Service</v>
      </c>
      <c r="FL30" t="str">
        <v>62374 - Mental Health State Contracts</v>
      </c>
      <c r="FM30" t="str">
        <v>62375 - Blight Removal/Demolition - CDBG</v>
      </c>
      <c r="FN30" t="str">
        <v>62376 - Housing Construction - CDBG</v>
      </c>
      <c r="FO30" t="str">
        <v>62377 - Building Improvements - CDBG</v>
      </c>
      <c r="FP30" t="str">
        <v>62378 - Sewer Improvements - CDBG</v>
      </c>
      <c r="FQ30" t="str">
        <v>62379 - Code Adminisstrator - CDBF</v>
      </c>
      <c r="FR30" t="str">
        <v>62405 - Tuition Reimbursement</v>
      </c>
      <c r="FS30" t="str">
        <v>62410 - Substitute Court Reporters</v>
      </c>
      <c r="FT30" t="str">
        <v>62430 - Consulting Fees</v>
      </c>
      <c r="FU30" t="str">
        <v>62440 - Classroom Training</v>
      </c>
      <c r="FV30" t="str">
        <v>62460 - Training Fees</v>
      </c>
      <c r="FW30" t="str">
        <v>62462 - Registration Fees - Training</v>
      </c>
      <c r="FX30" t="str">
        <v>62465 - Court Appointed Masters/Refere</v>
      </c>
      <c r="FY30" t="str">
        <v>62470 - Court Appted Atty - Other allowable Exp District Court</v>
      </c>
      <c r="FZ30" t="str">
        <v>62471 - Court Appted Atty - Other allowable Exp County Court</v>
      </c>
      <c r="GA30" t="str">
        <v>62472 - Court Appted Atty - Other allowable Exp Appeals</v>
      </c>
      <c r="GB30" t="str">
        <v>62473 - Court Appted Atty - Misdemeanor</v>
      </c>
      <c r="GC30" t="str">
        <v>62474 - Court Appted Atty - County Court Appeal</v>
      </c>
      <c r="GD30" t="str">
        <v>62475 - Court Appted Atty - Felony</v>
      </c>
      <c r="GE30" t="str">
        <v>62476 - Court Appted Atty - Captial Murder</v>
      </c>
      <c r="GF30" t="str">
        <v>62477 - Court Appted Atty - Writs</v>
      </c>
      <c r="GG30" t="str">
        <v>62478 - Court Appted Atty - Investigator</v>
      </c>
      <c r="GH30" t="str">
        <v>62479 - Court Appted Atty -Child Welfare</v>
      </c>
      <c r="GI30" t="str">
        <v>62480 - Court Appted Atty - Delinquency</v>
      </c>
      <c r="GJ30" t="str">
        <v>62481 - Court Appointed Atty. -   Death Penalty</v>
      </c>
      <c r="GK30" t="str">
        <v>62482 - Court Appted Atty - No Charges</v>
      </c>
      <c r="GL30" t="str">
        <v>62483 - Court Appted Atty - District Court Appeal</v>
      </c>
      <c r="GM30" t="str">
        <v>62484 - Courty Appted Atty - Other allowable Exp Capital</v>
      </c>
      <c r="GN30" t="str">
        <v>62485 - Ct. Appt. Ad-Iitem Full Guardianship</v>
      </c>
      <c r="GO30" t="str">
        <v>62486 - Court Appointed Advocates</v>
      </c>
      <c r="GP30" t="str">
        <v>62488 - Trial Expense Other Court Costs</v>
      </c>
      <c r="GQ30" t="str">
        <v>62491 - Transcripts of Proceedings</v>
      </c>
      <c r="GR30" t="str">
        <v>62492 - Mediators</v>
      </c>
      <c r="GS30" t="str">
        <v>62493 - Witness Fees</v>
      </c>
      <c r="GT30" t="str">
        <v>62494 - Expenses -Visiting Judges &amp; CT Reporters</v>
      </c>
      <c r="GU30" t="str">
        <v>62495 - Attorney Pro Tem</v>
      </c>
      <c r="GV30" t="str">
        <v>62496 - Appraisal District Share</v>
      </c>
      <c r="GW30" t="str">
        <v>62497 - Expert Testimony - Non PSYCH</v>
      </c>
      <c r="GX30" t="str">
        <v>62498 - Expert Testimony - Psych</v>
      </c>
      <c r="GY30" t="str">
        <v>62499 - Expert Testimony - Non Psych Capital</v>
      </c>
      <c r="GZ30" t="str">
        <v>62500 - Expert Testimony - PD</v>
      </c>
      <c r="HA30" t="str">
        <v>62501 - Expert Testimony - Psych Capital</v>
      </c>
      <c r="HB30" t="str">
        <v>62502 - Capital Public Defender Expert Witness</v>
      </c>
      <c r="HC30" t="str">
        <v>62505 - Investigator - Capital</v>
      </c>
      <c r="HD30" t="str">
        <v>62510 - Ammunition/Explosives</v>
      </c>
      <c r="HE30" t="str">
        <v>62520 - Crime Scene Supplies</v>
      </c>
      <c r="HF30" t="str">
        <v>62530 - Law Enforcement Badges</v>
      </c>
      <c r="HG30" t="str">
        <v>62535 - Bulletproof Vests</v>
      </c>
      <c r="HH30" t="str">
        <v>62540 - Groceries</v>
      </c>
      <c r="HI30" t="str">
        <v>62543 - Vehicles Insurance</v>
      </c>
      <c r="HJ30" t="str">
        <v>62544 - Other</v>
      </c>
      <c r="HK30" t="str">
        <v>62545 - Household Utensils</v>
      </c>
      <c r="HL30" t="str">
        <v>62550 - Kitchen Supplies</v>
      </c>
      <c r="HM30" t="str">
        <v>62555 - Detention Supplies</v>
      </c>
      <c r="HN30" t="str">
        <v>62556 - Personal Care Toiletries</v>
      </c>
      <c r="HO30" t="str">
        <v>62560 - Land-Open Spaces and PW</v>
      </c>
      <c r="HP30" t="str">
        <v>62565 - Citi Lead Projects - Public Wks</v>
      </c>
      <c r="HQ30" t="str">
        <v>62567 - Professional Services</v>
      </c>
      <c r="HR30" t="str">
        <v>62568 - R O W</v>
      </c>
      <c r="HS30" t="str">
        <v>62569 - Land Improvment- Highways and Streets</v>
      </c>
      <c r="HT30" t="str">
        <v>62570 - Construction</v>
      </c>
      <c r="HU30" t="str">
        <v>62571 - Special Commissioners</v>
      </c>
      <c r="HV30" t="str">
        <v>62575 - Clothing  &amp;  Bedding</v>
      </c>
      <c r="HW30" t="str">
        <v>62580 - Reserve Deputy Bond</v>
      </c>
      <c r="HX30" t="str">
        <v>62585 - Informant Fees</v>
      </c>
      <c r="HY30" t="str">
        <v>62590 - County Auto Maintenance</v>
      </c>
      <c r="HZ30" t="str">
        <v>62595 - Vehicle Emissions Repairs</v>
      </c>
      <c r="IA30" t="str">
        <v>62610 - Auto Parts &amp; Supplies</v>
      </c>
      <c r="IB30" t="str">
        <v>62620 - Towing / Road Service</v>
      </c>
      <c r="IC30" t="str">
        <v>62630 - Radio Parts &amp; Supplies</v>
      </c>
      <c r="ID30" t="str">
        <v>62635 - Materials and Supplies</v>
      </c>
      <c r="IE30" t="str">
        <v>62640 - Maintenance/Labor on Building/Office Equipment</v>
      </c>
      <c r="IF30" t="str">
        <v>62650 - Special Equipment Maintenance</v>
      </c>
      <c r="IG30" t="str">
        <v>62660 - Computer Maintenance (Non Contractual)</v>
      </c>
      <c r="IH30" t="str">
        <v>62670 - Maintenance</v>
      </c>
      <c r="II30" t="str">
        <v>62680 - Building Material</v>
      </c>
      <c r="IJ30" t="str">
        <v>62690 - Hardware &amp; Electrical Supplies</v>
      </c>
      <c r="IK30" t="str">
        <v>62710 - Plumbing Supplies</v>
      </c>
      <c r="IL30" t="str">
        <v>62720 - Janitorial Supplies</v>
      </c>
      <c r="IM30" t="str">
        <v>62730 - Small Tools</v>
      </c>
      <c r="IN30" t="str">
        <v>62740 - Painting Supplies</v>
      </c>
      <c r="IO30" t="str">
        <v>62750 - Welding Supplies</v>
      </c>
      <c r="IP30" t="str">
        <v>62760 - Ground Maintenance</v>
      </c>
      <c r="IQ30" t="str">
        <v>62770 - Extermination/Fumigation</v>
      </c>
      <c r="IR30" t="str">
        <v>62810 - Groceries-Other</v>
      </c>
      <c r="IS30" t="str">
        <v>62815 - Jury Room Supplies</v>
      </c>
      <c r="IT30" t="str">
        <v>62818 - FM-Minor Building Alterations</v>
      </c>
      <c r="IU30" t="str">
        <v>62820 - Agricultural Supplies</v>
      </c>
      <c r="IV30" t="str">
        <v>62825 - Animal &amp; Livestock Feed &amp; Supplies</v>
      </c>
      <c r="IW30" t="str">
        <v>62830 - Animal Disposal</v>
      </c>
      <c r="IX30" t="str">
        <v>62835 - Autopsy Supplies</v>
      </c>
      <c r="IY30" t="str">
        <v>62840 - Laboratory Supplies</v>
      </c>
      <c r="IZ30" t="str">
        <v>62845 - Chemicals</v>
      </c>
      <c r="JA30" t="str">
        <v>62846 - Cylinder Gases</v>
      </c>
      <c r="JB30" t="str">
        <v>62847 - Drafting /Survey Supplies</v>
      </c>
      <c r="JC30" t="str">
        <v>62860 - FM-ADA Improvements</v>
      </c>
      <c r="JD30" t="str">
        <v>62861 - FM-Flooring updates</v>
      </c>
      <c r="JE30" t="str">
        <v>62862 - FM-Environmental Remediation</v>
      </c>
      <c r="JF30" t="str">
        <v>62863 - FM-HVAC Repair</v>
      </c>
      <c r="JG30" t="str">
        <v>62864 - FM-Minor Building Alterations</v>
      </c>
      <c r="JH30" t="str">
        <v>62865 - FM-Landscaping</v>
      </c>
      <c r="JI30" t="str">
        <v>62866 - FM-ADA Improvements</v>
      </c>
      <c r="JJ30" t="str">
        <v>62867 - FM-Lighting</v>
      </c>
      <c r="JK30" t="str">
        <v>62868 - FM-Other Facility Expense</v>
      </c>
      <c r="JL30" t="str">
        <v>62869 - FM-Fire Alarm&amp; Smoke Detectors</v>
      </c>
      <c r="JM30" t="str">
        <v>62871 - FM-Other Facility Expense</v>
      </c>
      <c r="JN30" t="str">
        <v>62872 - FM-Parking Program</v>
      </c>
      <c r="JO30" t="str">
        <v>62873 - FM-Emergency Management System</v>
      </c>
      <c r="JP30" t="str">
        <v>62874 - FM-Electrical</v>
      </c>
      <c r="JQ30" t="str">
        <v>62875 - FM-Plumbing</v>
      </c>
      <c r="JR30" t="str">
        <v>62876 - FM-Elevators</v>
      </c>
      <c r="JS30" t="str">
        <v>62880 - Election Supplies</v>
      </c>
      <c r="JT30" t="str">
        <v>62890 - Voting Machine Supplies</v>
      </c>
      <c r="JU30" t="str">
        <v>62910 - Voting Machine Transportation</v>
      </c>
      <c r="JV30" t="str">
        <v>62920 - Drug &amp; Medical Supplies</v>
      </c>
      <c r="JW30" t="str">
        <v>62930 - Photo Supplies</v>
      </c>
      <c r="JX30" t="str">
        <v>62935 - Two-Way Radios</v>
      </c>
      <c r="JY30" t="str">
        <v>62940 - Laundry &amp; Cleaning Supplies</v>
      </c>
      <c r="JZ30" t="str">
        <v>62950 - Books &amp; Supplements</v>
      </c>
      <c r="KA30" t="str">
        <v>62960 - Training Supplies</v>
      </c>
      <c r="KB30" t="str">
        <v>62970 - Uniforms</v>
      </c>
      <c r="KC30" t="str">
        <v>62975 - Payment Old Cancelled Warrants</v>
      </c>
      <c r="KD30" t="str">
        <v>62980 - Auto Expense - Incidental</v>
      </c>
      <c r="KE30" t="str">
        <v>62990 - Special Allocation - Welfare Dept.</v>
      </c>
      <c r="KF30" t="str">
        <v>62995 - Lease Expenses</v>
      </c>
      <c r="KG30" t="str">
        <v>63101 - GT6112-Substitute Teacher Salaries</v>
      </c>
      <c r="KH30" t="str">
        <v>63102 - GT6119-Teachers and Other Prof</v>
      </c>
      <c r="KI30" t="str">
        <v>63103 - GT6121-Extra Duty Pay /Overtime</v>
      </c>
      <c r="KJ30" t="str">
        <v>63104 - GT6129-Support Salaries</v>
      </c>
      <c r="KK30" t="str">
        <v>63105 - GT6141-Social Security / Medic</v>
      </c>
      <c r="KL30" t="str">
        <v>63106 - GT6142-Group Health and Life I</v>
      </c>
      <c r="KM30" t="str">
        <v>63107 - GT6143-Workers Compensation</v>
      </c>
      <c r="KN30" t="str">
        <v>63108 - GT6145-Unemployment Compensation</v>
      </c>
      <c r="KO30" t="str">
        <v>63109 - GT6146-Teacher Retirement / TR</v>
      </c>
      <c r="KP30" t="str">
        <v>63110 - GT6200-No Description</v>
      </c>
      <c r="KQ30" t="str">
        <v>63111 - GT6211-Legal Services</v>
      </c>
      <c r="KR30" t="str">
        <v>63112 - GT6212-Audit Services</v>
      </c>
      <c r="KS30" t="str">
        <v>63113 - GT6239-Education Service Center</v>
      </c>
      <c r="KT30" t="str">
        <v>63114 - GT6249-Maintenance and Repair</v>
      </c>
      <c r="KU30" t="str">
        <v>63115 - GT6259-Utilities</v>
      </c>
      <c r="KV30" t="str">
        <v>63116 - GT6269-Rentals - Operating Lea</v>
      </c>
      <c r="KW30" t="str">
        <v>63117 - GT6299-No Description</v>
      </c>
      <c r="KX30" t="str">
        <v>63118 - GT6319-Supplies for Maintenanc</v>
      </c>
      <c r="KY30" t="str">
        <v>63119 - GT6321-Textbooks</v>
      </c>
      <c r="KZ30" t="str">
        <v>63120 - GT6329-No Description</v>
      </c>
      <c r="LA30" t="str">
        <v>63121 - GT6339-Testing Materials</v>
      </c>
      <c r="LB30" t="str">
        <v>63122 - GT6399-Supplies and Materials</v>
      </c>
      <c r="LC30" t="str">
        <v>63123 - GT6411-Employee Travel</v>
      </c>
      <c r="LD30" t="str">
        <v>63124 - GT6429-Insurance Cost</v>
      </c>
      <c r="LE30" t="str">
        <v>63125 - GT6494-No Description</v>
      </c>
      <c r="LF30" t="str">
        <v>63126 - GT6499-Fees, Dues and Other Ex</v>
      </c>
      <c r="LG30" t="str">
        <v>67520 - Interest Payment</v>
      </c>
      <c r="LH30" t="str">
        <v>67525 - Premium &amp; Discount Amortization - Debt</v>
      </c>
      <c r="LI30" t="str">
        <v>67530 - Principal Payment</v>
      </c>
      <c r="LJ30" t="str">
        <v>67532 - Debt Issuance Costs</v>
      </c>
      <c r="LK30" t="str">
        <v>67535 - Deferred Debt Issuance Amortization</v>
      </c>
      <c r="LL30" t="str">
        <v>68001 - Property - Budget Only</v>
      </c>
      <c r="LM30" t="str">
        <v>68010 - Engineering &amp; Design ( Other than CMAQ)</v>
      </c>
      <c r="LN30" t="str">
        <v>68011 - Capital Outlay Other</v>
      </c>
      <c r="LO30" t="str">
        <v>68020 - Professional/Consultant Fees</v>
      </c>
      <c r="LP30" t="str">
        <v>68050 - Administrative Costs- Property</v>
      </c>
      <c r="LQ30" t="str">
        <v>68110 - Land - DO NOT USE</v>
      </c>
      <c r="LR30" t="str">
        <v>68111 - Land-NEW</v>
      </c>
      <c r="LS30" t="str">
        <v>68115 - Land Improvements</v>
      </c>
      <c r="LT30" t="str">
        <v>68116 - Land Improvements-NEW</v>
      </c>
      <c r="LU30" t="str">
        <v>68120 - Buildings</v>
      </c>
      <c r="LV30" t="str">
        <v>68121 - Building Reno - 20 year</v>
      </c>
      <c r="LW30" t="str">
        <v>68130 - Building Improvements</v>
      </c>
      <c r="LX30" t="str">
        <v>68131 - Tenant Build Out - Leasehold</v>
      </c>
      <c r="LY30" t="str">
        <v>68132 - Major Elevator Improvements</v>
      </c>
      <c r="LZ30" t="str">
        <v>68136 - Capx Temp Buildings</v>
      </c>
      <c r="MA30" t="str">
        <v>68141 - R-O-W - Land</v>
      </c>
      <c r="MB30" t="str">
        <v>68144 - R-O-W - Appraisers Fees</v>
      </c>
      <c r="MC30" t="str">
        <v>68147 - R-O-W - Title Expense</v>
      </c>
      <c r="MD30" t="str">
        <v>68149 - R-O-W - Sole Expense of State</v>
      </c>
      <c r="ME30" t="str">
        <v>68180 - Property Inspection</v>
      </c>
      <c r="MF30" t="str">
        <v>68185 - Archeological Survey</v>
      </c>
      <c r="MG30" t="str">
        <v>68190 - Architects Fees</v>
      </c>
      <c r="MH30" t="str">
        <v>68210 - Construction in Progress_A08210</v>
      </c>
      <c r="MI30" t="str">
        <v>68293 - Computer Hardware - Non capital outlay</v>
      </c>
      <c r="MJ30" t="str">
        <v>68294 - Computer Software As A Service - Not capitallized</v>
      </c>
      <c r="MK30" t="str">
        <v>68295 - Software Purchase - Non CAP</v>
      </c>
      <c r="ML30" t="str">
        <v>68311 - Roads</v>
      </c>
      <c r="MM30" t="str">
        <v>68312 - Bridges</v>
      </c>
      <c r="MN30" t="str">
        <v>68314 - Quality Control - Roads &amp; Bridge</v>
      </c>
      <c r="MO30" t="str">
        <v>68318 - Capital exp-cities</v>
      </c>
      <c r="MP30" t="str">
        <v>68319 - Capital - Contra (Reimbursement from Cities</v>
      </c>
      <c r="MQ30" t="str">
        <v>68330 - Curb, Gutter, &amp; Drainage</v>
      </c>
      <c r="MR30" t="str">
        <v>68399 - Capital-contra-cities</v>
      </c>
      <c r="MS30" t="str">
        <v>68410 - Furniture &amp; Equipment</v>
      </c>
      <c r="MT30" t="str">
        <v>68414 - Office Equipment</v>
      </c>
      <c r="MU30" t="str">
        <v>68415 - Equipment, Fixed Assets</v>
      </c>
      <c r="MV30" t="str">
        <v>68416 - Medical Equipment</v>
      </c>
      <c r="MW30" t="str">
        <v>68417 - Telephone Equipment</v>
      </c>
      <c r="MX30" t="str">
        <v>68418 - General Equipment</v>
      </c>
      <c r="MY30" t="str">
        <v>68419 - Laundry Equipment</v>
      </c>
      <c r="MZ30" t="str">
        <v>68520 - Telecommunication Equipment</v>
      </c>
      <c r="NA30" t="str">
        <v>68530 - Law Library Books (Complete Se</v>
      </c>
      <c r="NB30" t="str">
        <v>68610 - Special Equipment Maintenance</v>
      </c>
      <c r="NC30" t="str">
        <v>68615 - Road Construction Equipment</v>
      </c>
      <c r="ND30" t="str">
        <v>68616 - Laboratory Equipment</v>
      </c>
      <c r="NE30" t="str">
        <v>68620 - Vehicles</v>
      </c>
      <c r="NF30" t="str">
        <v>68621 - Electric Vehicles</v>
      </c>
      <c r="NG30" t="str">
        <v>68625 - Trucks</v>
      </c>
      <c r="NH30" t="str">
        <v>68630 - Computer Hardware</v>
      </c>
      <c r="NI30" t="str">
        <v>68639 - Software - Other Exp</v>
      </c>
      <c r="NJ30" t="str">
        <v>68640 - Computer Software over $10000</v>
      </c>
      <c r="NK30" t="str">
        <v>68641 - Software Dev, Imp, Cons Fees</v>
      </c>
      <c r="NL30" t="str">
        <v>68642 - Leases NonCapitalized F196 only</v>
      </c>
      <c r="NM30" t="str">
        <v>68643 - Capital Leases</v>
      </c>
      <c r="NN30" t="str">
        <v>68708 - Property - Traffic Signs</v>
      </c>
      <c r="NO30" t="str">
        <v>68713 - Property - Kitchen Equipment</v>
      </c>
      <c r="NP30" t="str">
        <v>68801 - Flooring Updates</v>
      </c>
      <c r="NQ30" t="str">
        <v>68803 - FM-Electrical</v>
      </c>
      <c r="NR30" t="str">
        <v>68806 - FM-Energy Management system</v>
      </c>
      <c r="NS30" t="str">
        <v>68809 - FM-Environmental Remediation</v>
      </c>
      <c r="NT30" t="str">
        <v>68812 - FM-Fire Alarm&amp; Smoke Detectors</v>
      </c>
      <c r="NU30" t="str">
        <v>68815 - FM-HVAC Repair</v>
      </c>
      <c r="NV30" t="str">
        <v>68818 - FM-Minor building alterations</v>
      </c>
      <c r="NW30" t="str">
        <v>68821 - FM-Painting</v>
      </c>
      <c r="NX30" t="str">
        <v>68824 - FM-Parking Program</v>
      </c>
      <c r="NY30" t="str">
        <v>68827 - FM_Plumbing</v>
      </c>
      <c r="NZ30" t="str">
        <v>68830 - FM-Roofing</v>
      </c>
      <c r="OA30" t="str">
        <v>68833 - Telcom</v>
      </c>
      <c r="OB30" t="str">
        <v>68836 - FM-Waterproofing</v>
      </c>
      <c r="OC30" t="str">
        <v>68839 - FM-Windows</v>
      </c>
      <c r="OD30" t="str">
        <v>68842 - FM-Landscaping</v>
      </c>
      <c r="OE30" t="str">
        <v>68845 - FM-ADA Improvements</v>
      </c>
      <c r="OF30" t="str">
        <v>68851 - FM-Lighting</v>
      </c>
      <c r="OG30" t="str">
        <v>68871 - FM-Other Facility Expense</v>
      </c>
      <c r="OH30" t="str">
        <v>68950 - Depreciation</v>
      </c>
      <c r="OI30" t="str">
        <v xml:space="preserve">68951 - Amortization </v>
      </c>
      <c r="OJ30" t="str">
        <v>68955 - Depreciation Adjustment - FA</v>
      </c>
      <c r="OK30" t="str">
        <v>68960 - Gain/Loss - NBV - FA</v>
      </c>
      <c r="OL30" t="str">
        <v>68961 - Cost of Removal Gain/Loss</v>
      </c>
      <c r="OM30" t="str">
        <v>69305 - Retiree-Health</v>
      </c>
      <c r="ON30" t="str">
        <v>69310 - W. Comp. Admin. Fee Expenses</v>
      </c>
      <c r="OO30" t="str">
        <v>69315 - Prescriptions</v>
      </c>
      <c r="OP30" t="str">
        <v>69320 - Administrative Fees-INS TRUST</v>
      </c>
      <c r="OQ30" t="str">
        <v>69325 - Trust - Section 125 Flex Claims</v>
      </c>
      <c r="OR30" t="str">
        <v>69330 - Trust - Optumhealth Bank</v>
      </c>
      <c r="OS30" t="str">
        <v>69335 - Trust - Miscellaneous Expenses</v>
      </c>
      <c r="OT30" t="str">
        <v>69340 - North Texas Alliance</v>
      </c>
      <c r="OU30" t="str">
        <v>69345 - Trust - Texas Health Choice</v>
      </c>
      <c r="OV30" t="str">
        <v>69350 - Trust - Safeguard Dental</v>
      </c>
      <c r="OW30" t="str">
        <v>69355 - Trust-Mental Health Network services</v>
      </c>
      <c r="OX30" t="str">
        <v>69360 - Trust - Refunds Medical Payments</v>
      </c>
      <c r="OY30" t="str">
        <v>69365 - Affordalbe Care ACT</v>
      </c>
      <c r="OZ30" t="str">
        <v>69370 - Special &amp; Trust Disbursements</v>
      </c>
      <c r="PA30" t="str">
        <v>69375 - ISF-Workers Comp Expenses</v>
      </c>
    </row>
    <row r="31" spans="1:417" x14ac:dyDescent="0.25">
      <c r="A31" t="str" cm="1">
        <f t="array" ref="A31:PA31">TRANSPOSE(_xlfn._xlws.SORT(_xlfn._xlws.FILTER(TableAccount[Account List],ISNUMBER(SEARCH(Travel!AA32,TableAccount[Account List])))))</f>
        <v>61010 - Salaries - Official</v>
      </c>
      <c r="B31" t="str">
        <v>61011 - District Court Judges(Tex. Govt. Code Sec. 659.012(a)(1))</v>
      </c>
      <c r="C31" t="str">
        <v>61012 - Court of Appeals Justices(Tex. Govt. Code Sec. 659.012(a)(2))</v>
      </c>
      <c r="D31" t="str">
        <v>61013 - Supreme Court Justices &amp; Court of Criminal Appeals Judges(Tex. Govt. Code Sec. 659.012(a)(3))</v>
      </c>
      <c r="E31" t="str">
        <v>61014 - County Court at Law Judges (Tex. Govt. Code Sec. 25.0005)</v>
      </c>
      <c r="F31" t="str">
        <v>61015 - Probate Court Judges(Tex. Govt. Code Sec. 25.0023)</v>
      </c>
      <c r="G31" t="str">
        <v>61016 - Appointed Directors</v>
      </c>
      <c r="H31" t="str">
        <v>61020 - Salaries - Assistant</v>
      </c>
      <c r="I31" t="str">
        <v>61025 - Supplemental Pay</v>
      </c>
      <c r="J31" t="str">
        <v>61030 - Salaries - Court Coordinators</v>
      </c>
      <c r="K31" t="str">
        <v>61040 - Salaries - Court Reporters</v>
      </c>
      <c r="L31" t="str">
        <v>61050 - Salaries - Overtime</v>
      </c>
      <c r="M31" t="str">
        <v>61060 - Salaries - Extra Help</v>
      </c>
      <c r="N31" t="str">
        <v>61061 - Salaries - Part-time Regular</v>
      </c>
      <c r="O31" t="str">
        <v>61062 - Salaries - Part-time Temporary</v>
      </c>
      <c r="P31" t="str">
        <v>61070 - Automobile Allowance</v>
      </c>
      <c r="Q31" t="str">
        <v>61080 - Mileage Reimbursement</v>
      </c>
      <c r="R31" t="str">
        <v>61090 - Salary Lag Account</v>
      </c>
      <c r="S31" t="str">
        <v>61110 - Social Security</v>
      </c>
      <c r="T31" t="str">
        <v>61111 - FICA_A01111</v>
      </c>
      <c r="U31" t="str">
        <v>61112 - Medicare_A01112</v>
      </c>
      <c r="V31" t="str">
        <v>61113 - PARS</v>
      </c>
      <c r="W31" t="str">
        <v>61120 - Sick Leave Payoff</v>
      </c>
      <c r="X31" t="str">
        <v>61140 - Insurance -Employer</v>
      </c>
      <c r="Y31" t="str">
        <v>61150 - Fringe Benefits Retirement-Employer</v>
      </c>
      <c r="Z31" t="str">
        <v>61160 - Unemployment Insurance</v>
      </c>
      <c r="AA31" t="str">
        <v>61190 - Workers Compensation- County</v>
      </c>
      <c r="AB31" t="str">
        <v>62001 - Operating - Budget Only</v>
      </c>
      <c r="AC31" t="str">
        <v>62010 - Advertising</v>
      </c>
      <c r="AD31" t="str">
        <v>62011 - Classified Advertising</v>
      </c>
      <c r="AE31" t="str">
        <v>62012 - Advertisement for Bids</v>
      </c>
      <c r="AF31" t="str">
        <v>62013 - Legal Notices</v>
      </c>
      <c r="AG31" t="str">
        <v>62014 - Other</v>
      </c>
      <c r="AH31" t="str">
        <v>62015 - Forfeiture Disbursements</v>
      </c>
      <c r="AI31" t="str">
        <v>62021 - Truck  Rental</v>
      </c>
      <c r="AJ31" t="str">
        <v>62022 - Equipment Rental</v>
      </c>
      <c r="AK31" t="str">
        <v>62023 - Building Rental</v>
      </c>
      <c r="AL31" t="str">
        <v>62024 - Other  Rental</v>
      </c>
      <c r="AM31" t="str">
        <v>62025 - Voting Machine Rental</v>
      </c>
      <c r="AN31" t="str">
        <v>62026 - Business Travel</v>
      </c>
      <c r="AO31" t="str">
        <v>62027 - Conference Travel</v>
      </c>
      <c r="AP31" t="str">
        <v>62028 - Legislative Travel</v>
      </c>
      <c r="AQ31" t="str">
        <v>62029 - Recruiting Travel</v>
      </c>
      <c r="AR31" t="str">
        <v>62030 - Administrative Expense</v>
      </c>
      <c r="AS31" t="str">
        <v>62031 - Administrative Expense Contra</v>
      </c>
      <c r="AT31" t="str">
        <v>62035 - Late Fees/Finance Charges</v>
      </c>
      <c r="AU31" t="str">
        <v>62036 - Day Treatment Program</v>
      </c>
      <c r="AV31" t="str">
        <v>62037 - Electronic Monitoring</v>
      </c>
      <c r="AW31" t="str">
        <v>62038 - Juvenile Groceries</v>
      </c>
      <c r="AX31" t="str">
        <v>62039 - Emergency Foster Care</v>
      </c>
      <c r="AY31" t="str">
        <v>62040 - Emergency Food Assistance</v>
      </c>
      <c r="AZ31" t="str">
        <v>62041 - Emergency Medical Assistance</v>
      </c>
      <c r="BA31" t="str">
        <v>62042 - School/Recreation Expense</v>
      </c>
      <c r="BB31" t="str">
        <v>62043 - Residential Placement</v>
      </c>
      <c r="BC31" t="str">
        <v>62044 - Medical Expenses</v>
      </c>
      <c r="BD31" t="str">
        <v>62050 - Conference/Staff Development Expense</v>
      </c>
      <c r="BE31" t="str">
        <v>62080 - Dues &amp; Subscriptions</v>
      </c>
      <c r="BF31" t="str">
        <v>62081 - Organizational Dues</v>
      </c>
      <c r="BG31" t="str">
        <v>62082 - Subscriptions</v>
      </c>
      <c r="BH31" t="str">
        <v>62083 - Refunds</v>
      </c>
      <c r="BI31" t="str">
        <v>62084 - Reporting Vital Statistics</v>
      </c>
      <c r="BJ31" t="str">
        <v>62090 - Property Less than $5000</v>
      </c>
      <c r="BK31" t="str">
        <v>62093 - Computer Hardware less than $5000</v>
      </c>
      <c r="BL31" t="str">
        <v>62094 - Software as a service</v>
      </c>
      <c r="BM31" t="str">
        <v>62095 - Computer Software</v>
      </c>
      <c r="BN31" t="str">
        <v>62097 - Radios less than $5000 (8/30/01)</v>
      </c>
      <c r="BO31" t="str">
        <v>62098 - Weapons - Guns, Rifles</v>
      </c>
      <c r="BP31" t="str">
        <v>62125 - Questioned Cost Reimbursement</v>
      </c>
      <c r="BQ31" t="str">
        <v>62136 - Court Appointed Interpreter</v>
      </c>
      <c r="BR31" t="str">
        <v>62140 - Transportation Assistance</v>
      </c>
      <c r="BS31" t="str">
        <v>62150 - License &amp; Permit Fees</v>
      </c>
      <c r="BT31" t="str">
        <v>62151 - Rental Assistance- Emergency</v>
      </c>
      <c r="BU31" t="str">
        <v>62152 - Rental Assistance - Long Term</v>
      </c>
      <c r="BV31" t="str">
        <v>62153 - Rental Assistance - Client ERAP</v>
      </c>
      <c r="BW31" t="str">
        <v>62154 - Furnishings Assistance</v>
      </c>
      <c r="BX31" t="str">
        <v>62155 - Juror Housing &amp; Meals</v>
      </c>
      <c r="BY31" t="str">
        <v>62156 - Notary /Bonds Fees</v>
      </c>
      <c r="BZ31" t="str">
        <v>62157 - Rental Assistance - Portability Vouchers</v>
      </c>
      <c r="CA31" t="str">
        <v>62160 - Office Supplies</v>
      </c>
      <c r="CB31" t="str">
        <v>62170 - Postage</v>
      </c>
      <c r="CC31" t="str">
        <v>62175 - Printing / Imaging Expense</v>
      </c>
      <c r="CD31" t="str">
        <v>62179 - Water/Sewer/Garbage</v>
      </c>
      <c r="CE31" t="str">
        <v>62180 - Emergency Assistance</v>
      </c>
      <c r="CF31" t="str">
        <v>62181 - Utilities Assistance - Elderly</v>
      </c>
      <c r="CG31" t="str">
        <v>62182 - Utilities Assistance - Emergency</v>
      </c>
      <c r="CH31" t="str">
        <v>62183 - Utilities Assistance - Co Payment</v>
      </c>
      <c r="CI31" t="str">
        <v>62184 - Utilities Assistance - Mortgage</v>
      </c>
      <c r="CJ31" t="str">
        <v>62185 - Utitlities Assitance - ERAP Client</v>
      </c>
      <c r="CK31" t="str">
        <v>62186 - Utilities Assistance</v>
      </c>
      <c r="CL31" t="str">
        <v>62187 - Utilities</v>
      </c>
      <c r="CM31" t="str">
        <v>62188 - Print Shop Expenses</v>
      </c>
      <c r="CN31" t="str">
        <v>62189 - Publications</v>
      </c>
      <c r="CO31" t="str">
        <v>62190 - Testing Expense</v>
      </c>
      <c r="CP31" t="str">
        <v>62191 - Mortgage Assistance</v>
      </c>
      <c r="CQ31" t="str">
        <v>62192 - Transportation Assistance</v>
      </c>
      <c r="CR31" t="str">
        <v>62195 - Other Miscellaneous</v>
      </c>
      <c r="CS31" t="str">
        <v>62200 - Engineering</v>
      </c>
      <c r="CT31" t="str">
        <v>62210 - Shipping &amp; Handing (Freight)</v>
      </c>
      <c r="CU31" t="str">
        <v>62211 - Telephones</v>
      </c>
      <c r="CV31" t="str">
        <v>62212 - Cellular Phones</v>
      </c>
      <c r="CW31" t="str">
        <v>62213 - Pagers</v>
      </c>
      <c r="CX31" t="str">
        <v>62214 - Internet Access</v>
      </c>
      <c r="CY31" t="str">
        <v>62215 - Telecom maintenance and repair</v>
      </c>
      <c r="CZ31" t="str">
        <v>62216 - Telecom contracts</v>
      </c>
      <c r="DA31" t="str">
        <v>62217 - Telecommunications</v>
      </c>
      <c r="DB31" t="str">
        <v>62218 - Telephone Reimbursement</v>
      </c>
      <c r="DC31" t="str">
        <v>62219 - Long Distance</v>
      </c>
      <c r="DD31" t="str">
        <v>62221 - Financial &amp; Audit</v>
      </c>
      <c r="DE31" t="str">
        <v>62222 - Sign Painting &amp; Lettering</v>
      </c>
      <c r="DF31" t="str">
        <v>62223 - Medical Services</v>
      </c>
      <c r="DG31" t="str">
        <v>62225 - Other Professional Fees</v>
      </c>
      <c r="DH31" t="str">
        <v>62226 - Professional Fees - Sub-Recipients</v>
      </c>
      <c r="DI31" t="str">
        <v>62227 - Collection Fees - Linebarger</v>
      </c>
      <c r="DJ31" t="str">
        <v>62228 - Judical Region - Local Issue</v>
      </c>
      <c r="DK31" t="str">
        <v>62229 - Contra - Reimbursement from Ci</v>
      </c>
      <c r="DL31" t="str">
        <v>62235 - DDA - Spendable Balance</v>
      </c>
      <c r="DM31" t="str">
        <v>62240 - Incentives- Participants</v>
      </c>
      <c r="DN31" t="str">
        <v>62250 - Incentives- Grants</v>
      </c>
      <c r="DO31" t="str">
        <v>62254 - Lumber</v>
      </c>
      <c r="DP31" t="str">
        <v>62255 - Steel &amp; Iron</v>
      </c>
      <c r="DQ31" t="str">
        <v>62256 - Concrete Pipes</v>
      </c>
      <c r="DR31" t="str">
        <v>62257 - Sand</v>
      </c>
      <c r="DS31" t="str">
        <v>62258 - Chat</v>
      </c>
      <c r="DT31" t="str">
        <v>62259 - Liquid Asphalt</v>
      </c>
      <c r="DU31" t="str">
        <v>62260 - Asphalt Plant Mix</v>
      </c>
      <c r="DV31" t="str">
        <v>62261 - Cement Slurry</v>
      </c>
      <c r="DW31" t="str">
        <v>62262 - Road Gravel</v>
      </c>
      <c r="DX31" t="str">
        <v>62263 - Hazardous Waste Disposal</v>
      </c>
      <c r="DY31" t="str">
        <v>62264 - Waste Disposal</v>
      </c>
      <c r="DZ31" t="str">
        <v>62265 - Trash / Litter Removal</v>
      </c>
      <c r="EA31" t="str">
        <v>62266 - Cement Sacrete</v>
      </c>
      <c r="EB31" t="str">
        <v>62267 - Signage</v>
      </c>
      <c r="EC31" t="str">
        <v>62268 - Surety Bonds</v>
      </c>
      <c r="ED31" t="str">
        <v>62269 - Death/Burial Expense</v>
      </c>
      <c r="EE31" t="str">
        <v>62270 - Line Stabilizer</v>
      </c>
      <c r="EF31" t="str">
        <v>62271 - Delivery Service</v>
      </c>
      <c r="EG31" t="str">
        <v>62275 - Usage Equipment</v>
      </c>
      <c r="EH31" t="str">
        <v>62280 - Usage Materials/Burdened</v>
      </c>
      <c r="EI31" t="str">
        <v>62285 - Fuel</v>
      </c>
      <c r="EJ31" t="str">
        <v>62310 - Petit Jury</v>
      </c>
      <c r="EK31" t="str">
        <v>62320 - Grand Jury</v>
      </c>
      <c r="EL31" t="str">
        <v>62330 - Visiting Judges</v>
      </c>
      <c r="EM31" t="str">
        <v>62340 - Visiting Court Reporters</v>
      </c>
      <c r="EN31" t="str">
        <v>62350 - Election Workers</v>
      </c>
      <c r="EO31" t="str">
        <v>62351 - DCCCD  Fitness Center</v>
      </c>
      <c r="EP31" t="str">
        <v>62352 - Room &amp; Board</v>
      </c>
      <c r="EQ31" t="str">
        <v>62353 - Cable Television</v>
      </c>
      <c r="ER31" t="str">
        <v>62354 - Relocation Expense</v>
      </c>
      <c r="ES31" t="str">
        <v>62355 - Miscellaneous Reimbursables</v>
      </c>
      <c r="ET31" t="str">
        <v>62356 - Maintenance Contracts</v>
      </c>
      <c r="EU31" t="str">
        <v>62357 - CPS Contracts</v>
      </c>
      <c r="EV31" t="str">
        <v>62358 - General Liability</v>
      </c>
      <c r="EW31" t="str">
        <v>62359 - Property Insurance</v>
      </c>
      <c r="EX31" t="str">
        <v>62360 - Insurance</v>
      </c>
      <c r="EY31" t="str">
        <v>62361 - Data Processing Contract</v>
      </c>
      <c r="EZ31" t="str">
        <v>62362 - Workers Comp (Courtesy Patrol)</v>
      </c>
      <c r="FA31" t="str">
        <v>62363 - Fire Fighting</v>
      </c>
      <c r="FB31" t="str">
        <v>62364 - Claims Against County</v>
      </c>
      <c r="FC31" t="str">
        <v>62365 - Janitorial Service -Contractual</v>
      </c>
      <c r="FD31" t="str">
        <v>62366 - Records Management Contracts</v>
      </c>
      <c r="FE31" t="str">
        <v>62367 - Other Contractual Services</v>
      </c>
      <c r="FF31" t="str">
        <v>62368 - Water Improvements - CDBG</v>
      </c>
      <c r="FG31" t="str">
        <v>62369 - Streets/Sidewalks - CDBG</v>
      </c>
      <c r="FH31" t="str">
        <v>62370 - Housing Reconstruction - CDBG</v>
      </c>
      <c r="FI31" t="str">
        <v>62371 - Transfer to State</v>
      </c>
      <c r="FJ31" t="str">
        <v>62372 - Indirect Costs</v>
      </c>
      <c r="FK31" t="str">
        <v>62373 - EMS Service</v>
      </c>
      <c r="FL31" t="str">
        <v>62374 - Mental Health State Contracts</v>
      </c>
      <c r="FM31" t="str">
        <v>62375 - Blight Removal/Demolition - CDBG</v>
      </c>
      <c r="FN31" t="str">
        <v>62376 - Housing Construction - CDBG</v>
      </c>
      <c r="FO31" t="str">
        <v>62377 - Building Improvements - CDBG</v>
      </c>
      <c r="FP31" t="str">
        <v>62378 - Sewer Improvements - CDBG</v>
      </c>
      <c r="FQ31" t="str">
        <v>62379 - Code Adminisstrator - CDBF</v>
      </c>
      <c r="FR31" t="str">
        <v>62405 - Tuition Reimbursement</v>
      </c>
      <c r="FS31" t="str">
        <v>62410 - Substitute Court Reporters</v>
      </c>
      <c r="FT31" t="str">
        <v>62430 - Consulting Fees</v>
      </c>
      <c r="FU31" t="str">
        <v>62440 - Classroom Training</v>
      </c>
      <c r="FV31" t="str">
        <v>62460 - Training Fees</v>
      </c>
      <c r="FW31" t="str">
        <v>62462 - Registration Fees - Training</v>
      </c>
      <c r="FX31" t="str">
        <v>62465 - Court Appointed Masters/Refere</v>
      </c>
      <c r="FY31" t="str">
        <v>62470 - Court Appted Atty - Other allowable Exp District Court</v>
      </c>
      <c r="FZ31" t="str">
        <v>62471 - Court Appted Atty - Other allowable Exp County Court</v>
      </c>
      <c r="GA31" t="str">
        <v>62472 - Court Appted Atty - Other allowable Exp Appeals</v>
      </c>
      <c r="GB31" t="str">
        <v>62473 - Court Appted Atty - Misdemeanor</v>
      </c>
      <c r="GC31" t="str">
        <v>62474 - Court Appted Atty - County Court Appeal</v>
      </c>
      <c r="GD31" t="str">
        <v>62475 - Court Appted Atty - Felony</v>
      </c>
      <c r="GE31" t="str">
        <v>62476 - Court Appted Atty - Captial Murder</v>
      </c>
      <c r="GF31" t="str">
        <v>62477 - Court Appted Atty - Writs</v>
      </c>
      <c r="GG31" t="str">
        <v>62478 - Court Appted Atty - Investigator</v>
      </c>
      <c r="GH31" t="str">
        <v>62479 - Court Appted Atty -Child Welfare</v>
      </c>
      <c r="GI31" t="str">
        <v>62480 - Court Appted Atty - Delinquency</v>
      </c>
      <c r="GJ31" t="str">
        <v>62481 - Court Appointed Atty. -   Death Penalty</v>
      </c>
      <c r="GK31" t="str">
        <v>62482 - Court Appted Atty - No Charges</v>
      </c>
      <c r="GL31" t="str">
        <v>62483 - Court Appted Atty - District Court Appeal</v>
      </c>
      <c r="GM31" t="str">
        <v>62484 - Courty Appted Atty - Other allowable Exp Capital</v>
      </c>
      <c r="GN31" t="str">
        <v>62485 - Ct. Appt. Ad-Iitem Full Guardianship</v>
      </c>
      <c r="GO31" t="str">
        <v>62486 - Court Appointed Advocates</v>
      </c>
      <c r="GP31" t="str">
        <v>62488 - Trial Expense Other Court Costs</v>
      </c>
      <c r="GQ31" t="str">
        <v>62491 - Transcripts of Proceedings</v>
      </c>
      <c r="GR31" t="str">
        <v>62492 - Mediators</v>
      </c>
      <c r="GS31" t="str">
        <v>62493 - Witness Fees</v>
      </c>
      <c r="GT31" t="str">
        <v>62494 - Expenses -Visiting Judges &amp; CT Reporters</v>
      </c>
      <c r="GU31" t="str">
        <v>62495 - Attorney Pro Tem</v>
      </c>
      <c r="GV31" t="str">
        <v>62496 - Appraisal District Share</v>
      </c>
      <c r="GW31" t="str">
        <v>62497 - Expert Testimony - Non PSYCH</v>
      </c>
      <c r="GX31" t="str">
        <v>62498 - Expert Testimony - Psych</v>
      </c>
      <c r="GY31" t="str">
        <v>62499 - Expert Testimony - Non Psych Capital</v>
      </c>
      <c r="GZ31" t="str">
        <v>62500 - Expert Testimony - PD</v>
      </c>
      <c r="HA31" t="str">
        <v>62501 - Expert Testimony - Psych Capital</v>
      </c>
      <c r="HB31" t="str">
        <v>62502 - Capital Public Defender Expert Witness</v>
      </c>
      <c r="HC31" t="str">
        <v>62505 - Investigator - Capital</v>
      </c>
      <c r="HD31" t="str">
        <v>62510 - Ammunition/Explosives</v>
      </c>
      <c r="HE31" t="str">
        <v>62520 - Crime Scene Supplies</v>
      </c>
      <c r="HF31" t="str">
        <v>62530 - Law Enforcement Badges</v>
      </c>
      <c r="HG31" t="str">
        <v>62535 - Bulletproof Vests</v>
      </c>
      <c r="HH31" t="str">
        <v>62540 - Groceries</v>
      </c>
      <c r="HI31" t="str">
        <v>62543 - Vehicles Insurance</v>
      </c>
      <c r="HJ31" t="str">
        <v>62544 - Other</v>
      </c>
      <c r="HK31" t="str">
        <v>62545 - Household Utensils</v>
      </c>
      <c r="HL31" t="str">
        <v>62550 - Kitchen Supplies</v>
      </c>
      <c r="HM31" t="str">
        <v>62555 - Detention Supplies</v>
      </c>
      <c r="HN31" t="str">
        <v>62556 - Personal Care Toiletries</v>
      </c>
      <c r="HO31" t="str">
        <v>62560 - Land-Open Spaces and PW</v>
      </c>
      <c r="HP31" t="str">
        <v>62565 - Citi Lead Projects - Public Wks</v>
      </c>
      <c r="HQ31" t="str">
        <v>62567 - Professional Services</v>
      </c>
      <c r="HR31" t="str">
        <v>62568 - R O W</v>
      </c>
      <c r="HS31" t="str">
        <v>62569 - Land Improvment- Highways and Streets</v>
      </c>
      <c r="HT31" t="str">
        <v>62570 - Construction</v>
      </c>
      <c r="HU31" t="str">
        <v>62571 - Special Commissioners</v>
      </c>
      <c r="HV31" t="str">
        <v>62575 - Clothing  &amp;  Bedding</v>
      </c>
      <c r="HW31" t="str">
        <v>62580 - Reserve Deputy Bond</v>
      </c>
      <c r="HX31" t="str">
        <v>62585 - Informant Fees</v>
      </c>
      <c r="HY31" t="str">
        <v>62590 - County Auto Maintenance</v>
      </c>
      <c r="HZ31" t="str">
        <v>62595 - Vehicle Emissions Repairs</v>
      </c>
      <c r="IA31" t="str">
        <v>62610 - Auto Parts &amp; Supplies</v>
      </c>
      <c r="IB31" t="str">
        <v>62620 - Towing / Road Service</v>
      </c>
      <c r="IC31" t="str">
        <v>62630 - Radio Parts &amp; Supplies</v>
      </c>
      <c r="ID31" t="str">
        <v>62635 - Materials and Supplies</v>
      </c>
      <c r="IE31" t="str">
        <v>62640 - Maintenance/Labor on Building/Office Equipment</v>
      </c>
      <c r="IF31" t="str">
        <v>62650 - Special Equipment Maintenance</v>
      </c>
      <c r="IG31" t="str">
        <v>62660 - Computer Maintenance (Non Contractual)</v>
      </c>
      <c r="IH31" t="str">
        <v>62670 - Maintenance</v>
      </c>
      <c r="II31" t="str">
        <v>62680 - Building Material</v>
      </c>
      <c r="IJ31" t="str">
        <v>62690 - Hardware &amp; Electrical Supplies</v>
      </c>
      <c r="IK31" t="str">
        <v>62710 - Plumbing Supplies</v>
      </c>
      <c r="IL31" t="str">
        <v>62720 - Janitorial Supplies</v>
      </c>
      <c r="IM31" t="str">
        <v>62730 - Small Tools</v>
      </c>
      <c r="IN31" t="str">
        <v>62740 - Painting Supplies</v>
      </c>
      <c r="IO31" t="str">
        <v>62750 - Welding Supplies</v>
      </c>
      <c r="IP31" t="str">
        <v>62760 - Ground Maintenance</v>
      </c>
      <c r="IQ31" t="str">
        <v>62770 - Extermination/Fumigation</v>
      </c>
      <c r="IR31" t="str">
        <v>62810 - Groceries-Other</v>
      </c>
      <c r="IS31" t="str">
        <v>62815 - Jury Room Supplies</v>
      </c>
      <c r="IT31" t="str">
        <v>62818 - FM-Minor Building Alterations</v>
      </c>
      <c r="IU31" t="str">
        <v>62820 - Agricultural Supplies</v>
      </c>
      <c r="IV31" t="str">
        <v>62825 - Animal &amp; Livestock Feed &amp; Supplies</v>
      </c>
      <c r="IW31" t="str">
        <v>62830 - Animal Disposal</v>
      </c>
      <c r="IX31" t="str">
        <v>62835 - Autopsy Supplies</v>
      </c>
      <c r="IY31" t="str">
        <v>62840 - Laboratory Supplies</v>
      </c>
      <c r="IZ31" t="str">
        <v>62845 - Chemicals</v>
      </c>
      <c r="JA31" t="str">
        <v>62846 - Cylinder Gases</v>
      </c>
      <c r="JB31" t="str">
        <v>62847 - Drafting /Survey Supplies</v>
      </c>
      <c r="JC31" t="str">
        <v>62860 - FM-ADA Improvements</v>
      </c>
      <c r="JD31" t="str">
        <v>62861 - FM-Flooring updates</v>
      </c>
      <c r="JE31" t="str">
        <v>62862 - FM-Environmental Remediation</v>
      </c>
      <c r="JF31" t="str">
        <v>62863 - FM-HVAC Repair</v>
      </c>
      <c r="JG31" t="str">
        <v>62864 - FM-Minor Building Alterations</v>
      </c>
      <c r="JH31" t="str">
        <v>62865 - FM-Landscaping</v>
      </c>
      <c r="JI31" t="str">
        <v>62866 - FM-ADA Improvements</v>
      </c>
      <c r="JJ31" t="str">
        <v>62867 - FM-Lighting</v>
      </c>
      <c r="JK31" t="str">
        <v>62868 - FM-Other Facility Expense</v>
      </c>
      <c r="JL31" t="str">
        <v>62869 - FM-Fire Alarm&amp; Smoke Detectors</v>
      </c>
      <c r="JM31" t="str">
        <v>62871 - FM-Other Facility Expense</v>
      </c>
      <c r="JN31" t="str">
        <v>62872 - FM-Parking Program</v>
      </c>
      <c r="JO31" t="str">
        <v>62873 - FM-Emergency Management System</v>
      </c>
      <c r="JP31" t="str">
        <v>62874 - FM-Electrical</v>
      </c>
      <c r="JQ31" t="str">
        <v>62875 - FM-Plumbing</v>
      </c>
      <c r="JR31" t="str">
        <v>62876 - FM-Elevators</v>
      </c>
      <c r="JS31" t="str">
        <v>62880 - Election Supplies</v>
      </c>
      <c r="JT31" t="str">
        <v>62890 - Voting Machine Supplies</v>
      </c>
      <c r="JU31" t="str">
        <v>62910 - Voting Machine Transportation</v>
      </c>
      <c r="JV31" t="str">
        <v>62920 - Drug &amp; Medical Supplies</v>
      </c>
      <c r="JW31" t="str">
        <v>62930 - Photo Supplies</v>
      </c>
      <c r="JX31" t="str">
        <v>62935 - Two-Way Radios</v>
      </c>
      <c r="JY31" t="str">
        <v>62940 - Laundry &amp; Cleaning Supplies</v>
      </c>
      <c r="JZ31" t="str">
        <v>62950 - Books &amp; Supplements</v>
      </c>
      <c r="KA31" t="str">
        <v>62960 - Training Supplies</v>
      </c>
      <c r="KB31" t="str">
        <v>62970 - Uniforms</v>
      </c>
      <c r="KC31" t="str">
        <v>62975 - Payment Old Cancelled Warrants</v>
      </c>
      <c r="KD31" t="str">
        <v>62980 - Auto Expense - Incidental</v>
      </c>
      <c r="KE31" t="str">
        <v>62990 - Special Allocation - Welfare Dept.</v>
      </c>
      <c r="KF31" t="str">
        <v>62995 - Lease Expenses</v>
      </c>
      <c r="KG31" t="str">
        <v>63101 - GT6112-Substitute Teacher Salaries</v>
      </c>
      <c r="KH31" t="str">
        <v>63102 - GT6119-Teachers and Other Prof</v>
      </c>
      <c r="KI31" t="str">
        <v>63103 - GT6121-Extra Duty Pay /Overtime</v>
      </c>
      <c r="KJ31" t="str">
        <v>63104 - GT6129-Support Salaries</v>
      </c>
      <c r="KK31" t="str">
        <v>63105 - GT6141-Social Security / Medic</v>
      </c>
      <c r="KL31" t="str">
        <v>63106 - GT6142-Group Health and Life I</v>
      </c>
      <c r="KM31" t="str">
        <v>63107 - GT6143-Workers Compensation</v>
      </c>
      <c r="KN31" t="str">
        <v>63108 - GT6145-Unemployment Compensation</v>
      </c>
      <c r="KO31" t="str">
        <v>63109 - GT6146-Teacher Retirement / TR</v>
      </c>
      <c r="KP31" t="str">
        <v>63110 - GT6200-No Description</v>
      </c>
      <c r="KQ31" t="str">
        <v>63111 - GT6211-Legal Services</v>
      </c>
      <c r="KR31" t="str">
        <v>63112 - GT6212-Audit Services</v>
      </c>
      <c r="KS31" t="str">
        <v>63113 - GT6239-Education Service Center</v>
      </c>
      <c r="KT31" t="str">
        <v>63114 - GT6249-Maintenance and Repair</v>
      </c>
      <c r="KU31" t="str">
        <v>63115 - GT6259-Utilities</v>
      </c>
      <c r="KV31" t="str">
        <v>63116 - GT6269-Rentals - Operating Lea</v>
      </c>
      <c r="KW31" t="str">
        <v>63117 - GT6299-No Description</v>
      </c>
      <c r="KX31" t="str">
        <v>63118 - GT6319-Supplies for Maintenanc</v>
      </c>
      <c r="KY31" t="str">
        <v>63119 - GT6321-Textbooks</v>
      </c>
      <c r="KZ31" t="str">
        <v>63120 - GT6329-No Description</v>
      </c>
      <c r="LA31" t="str">
        <v>63121 - GT6339-Testing Materials</v>
      </c>
      <c r="LB31" t="str">
        <v>63122 - GT6399-Supplies and Materials</v>
      </c>
      <c r="LC31" t="str">
        <v>63123 - GT6411-Employee Travel</v>
      </c>
      <c r="LD31" t="str">
        <v>63124 - GT6429-Insurance Cost</v>
      </c>
      <c r="LE31" t="str">
        <v>63125 - GT6494-No Description</v>
      </c>
      <c r="LF31" t="str">
        <v>63126 - GT6499-Fees, Dues and Other Ex</v>
      </c>
      <c r="LG31" t="str">
        <v>67520 - Interest Payment</v>
      </c>
      <c r="LH31" t="str">
        <v>67525 - Premium &amp; Discount Amortization - Debt</v>
      </c>
      <c r="LI31" t="str">
        <v>67530 - Principal Payment</v>
      </c>
      <c r="LJ31" t="str">
        <v>67532 - Debt Issuance Costs</v>
      </c>
      <c r="LK31" t="str">
        <v>67535 - Deferred Debt Issuance Amortization</v>
      </c>
      <c r="LL31" t="str">
        <v>68001 - Property - Budget Only</v>
      </c>
      <c r="LM31" t="str">
        <v>68010 - Engineering &amp; Design ( Other than CMAQ)</v>
      </c>
      <c r="LN31" t="str">
        <v>68011 - Capital Outlay Other</v>
      </c>
      <c r="LO31" t="str">
        <v>68020 - Professional/Consultant Fees</v>
      </c>
      <c r="LP31" t="str">
        <v>68050 - Administrative Costs- Property</v>
      </c>
      <c r="LQ31" t="str">
        <v>68110 - Land - DO NOT USE</v>
      </c>
      <c r="LR31" t="str">
        <v>68111 - Land-NEW</v>
      </c>
      <c r="LS31" t="str">
        <v>68115 - Land Improvements</v>
      </c>
      <c r="LT31" t="str">
        <v>68116 - Land Improvements-NEW</v>
      </c>
      <c r="LU31" t="str">
        <v>68120 - Buildings</v>
      </c>
      <c r="LV31" t="str">
        <v>68121 - Building Reno - 20 year</v>
      </c>
      <c r="LW31" t="str">
        <v>68130 - Building Improvements</v>
      </c>
      <c r="LX31" t="str">
        <v>68131 - Tenant Build Out - Leasehold</v>
      </c>
      <c r="LY31" t="str">
        <v>68132 - Major Elevator Improvements</v>
      </c>
      <c r="LZ31" t="str">
        <v>68136 - Capx Temp Buildings</v>
      </c>
      <c r="MA31" t="str">
        <v>68141 - R-O-W - Land</v>
      </c>
      <c r="MB31" t="str">
        <v>68144 - R-O-W - Appraisers Fees</v>
      </c>
      <c r="MC31" t="str">
        <v>68147 - R-O-W - Title Expense</v>
      </c>
      <c r="MD31" t="str">
        <v>68149 - R-O-W - Sole Expense of State</v>
      </c>
      <c r="ME31" t="str">
        <v>68180 - Property Inspection</v>
      </c>
      <c r="MF31" t="str">
        <v>68185 - Archeological Survey</v>
      </c>
      <c r="MG31" t="str">
        <v>68190 - Architects Fees</v>
      </c>
      <c r="MH31" t="str">
        <v>68210 - Construction in Progress_A08210</v>
      </c>
      <c r="MI31" t="str">
        <v>68293 - Computer Hardware - Non capital outlay</v>
      </c>
      <c r="MJ31" t="str">
        <v>68294 - Computer Software As A Service - Not capitallized</v>
      </c>
      <c r="MK31" t="str">
        <v>68295 - Software Purchase - Non CAP</v>
      </c>
      <c r="ML31" t="str">
        <v>68311 - Roads</v>
      </c>
      <c r="MM31" t="str">
        <v>68312 - Bridges</v>
      </c>
      <c r="MN31" t="str">
        <v>68314 - Quality Control - Roads &amp; Bridge</v>
      </c>
      <c r="MO31" t="str">
        <v>68318 - Capital exp-cities</v>
      </c>
      <c r="MP31" t="str">
        <v>68319 - Capital - Contra (Reimbursement from Cities</v>
      </c>
      <c r="MQ31" t="str">
        <v>68330 - Curb, Gutter, &amp; Drainage</v>
      </c>
      <c r="MR31" t="str">
        <v>68399 - Capital-contra-cities</v>
      </c>
      <c r="MS31" t="str">
        <v>68410 - Furniture &amp; Equipment</v>
      </c>
      <c r="MT31" t="str">
        <v>68414 - Office Equipment</v>
      </c>
      <c r="MU31" t="str">
        <v>68415 - Equipment, Fixed Assets</v>
      </c>
      <c r="MV31" t="str">
        <v>68416 - Medical Equipment</v>
      </c>
      <c r="MW31" t="str">
        <v>68417 - Telephone Equipment</v>
      </c>
      <c r="MX31" t="str">
        <v>68418 - General Equipment</v>
      </c>
      <c r="MY31" t="str">
        <v>68419 - Laundry Equipment</v>
      </c>
      <c r="MZ31" t="str">
        <v>68520 - Telecommunication Equipment</v>
      </c>
      <c r="NA31" t="str">
        <v>68530 - Law Library Books (Complete Se</v>
      </c>
      <c r="NB31" t="str">
        <v>68610 - Special Equipment Maintenance</v>
      </c>
      <c r="NC31" t="str">
        <v>68615 - Road Construction Equipment</v>
      </c>
      <c r="ND31" t="str">
        <v>68616 - Laboratory Equipment</v>
      </c>
      <c r="NE31" t="str">
        <v>68620 - Vehicles</v>
      </c>
      <c r="NF31" t="str">
        <v>68621 - Electric Vehicles</v>
      </c>
      <c r="NG31" t="str">
        <v>68625 - Trucks</v>
      </c>
      <c r="NH31" t="str">
        <v>68630 - Computer Hardware</v>
      </c>
      <c r="NI31" t="str">
        <v>68639 - Software - Other Exp</v>
      </c>
      <c r="NJ31" t="str">
        <v>68640 - Computer Software over $10000</v>
      </c>
      <c r="NK31" t="str">
        <v>68641 - Software Dev, Imp, Cons Fees</v>
      </c>
      <c r="NL31" t="str">
        <v>68642 - Leases NonCapitalized F196 only</v>
      </c>
      <c r="NM31" t="str">
        <v>68643 - Capital Leases</v>
      </c>
      <c r="NN31" t="str">
        <v>68708 - Property - Traffic Signs</v>
      </c>
      <c r="NO31" t="str">
        <v>68713 - Property - Kitchen Equipment</v>
      </c>
      <c r="NP31" t="str">
        <v>68801 - Flooring Updates</v>
      </c>
      <c r="NQ31" t="str">
        <v>68803 - FM-Electrical</v>
      </c>
      <c r="NR31" t="str">
        <v>68806 - FM-Energy Management system</v>
      </c>
      <c r="NS31" t="str">
        <v>68809 - FM-Environmental Remediation</v>
      </c>
      <c r="NT31" t="str">
        <v>68812 - FM-Fire Alarm&amp; Smoke Detectors</v>
      </c>
      <c r="NU31" t="str">
        <v>68815 - FM-HVAC Repair</v>
      </c>
      <c r="NV31" t="str">
        <v>68818 - FM-Minor building alterations</v>
      </c>
      <c r="NW31" t="str">
        <v>68821 - FM-Painting</v>
      </c>
      <c r="NX31" t="str">
        <v>68824 - FM-Parking Program</v>
      </c>
      <c r="NY31" t="str">
        <v>68827 - FM_Plumbing</v>
      </c>
      <c r="NZ31" t="str">
        <v>68830 - FM-Roofing</v>
      </c>
      <c r="OA31" t="str">
        <v>68833 - Telcom</v>
      </c>
      <c r="OB31" t="str">
        <v>68836 - FM-Waterproofing</v>
      </c>
      <c r="OC31" t="str">
        <v>68839 - FM-Windows</v>
      </c>
      <c r="OD31" t="str">
        <v>68842 - FM-Landscaping</v>
      </c>
      <c r="OE31" t="str">
        <v>68845 - FM-ADA Improvements</v>
      </c>
      <c r="OF31" t="str">
        <v>68851 - FM-Lighting</v>
      </c>
      <c r="OG31" t="str">
        <v>68871 - FM-Other Facility Expense</v>
      </c>
      <c r="OH31" t="str">
        <v>68950 - Depreciation</v>
      </c>
      <c r="OI31" t="str">
        <v xml:space="preserve">68951 - Amortization </v>
      </c>
      <c r="OJ31" t="str">
        <v>68955 - Depreciation Adjustment - FA</v>
      </c>
      <c r="OK31" t="str">
        <v>68960 - Gain/Loss - NBV - FA</v>
      </c>
      <c r="OL31" t="str">
        <v>68961 - Cost of Removal Gain/Loss</v>
      </c>
      <c r="OM31" t="str">
        <v>69305 - Retiree-Health</v>
      </c>
      <c r="ON31" t="str">
        <v>69310 - W. Comp. Admin. Fee Expenses</v>
      </c>
      <c r="OO31" t="str">
        <v>69315 - Prescriptions</v>
      </c>
      <c r="OP31" t="str">
        <v>69320 - Administrative Fees-INS TRUST</v>
      </c>
      <c r="OQ31" t="str">
        <v>69325 - Trust - Section 125 Flex Claims</v>
      </c>
      <c r="OR31" t="str">
        <v>69330 - Trust - Optumhealth Bank</v>
      </c>
      <c r="OS31" t="str">
        <v>69335 - Trust - Miscellaneous Expenses</v>
      </c>
      <c r="OT31" t="str">
        <v>69340 - North Texas Alliance</v>
      </c>
      <c r="OU31" t="str">
        <v>69345 - Trust - Texas Health Choice</v>
      </c>
      <c r="OV31" t="str">
        <v>69350 - Trust - Safeguard Dental</v>
      </c>
      <c r="OW31" t="str">
        <v>69355 - Trust-Mental Health Network services</v>
      </c>
      <c r="OX31" t="str">
        <v>69360 - Trust - Refunds Medical Payments</v>
      </c>
      <c r="OY31" t="str">
        <v>69365 - Affordalbe Care ACT</v>
      </c>
      <c r="OZ31" t="str">
        <v>69370 - Special &amp; Trust Disbursements</v>
      </c>
      <c r="PA31" t="str">
        <v>69375 - ISF-Workers Comp Expenses</v>
      </c>
    </row>
    <row r="32" spans="1:417" x14ac:dyDescent="0.25">
      <c r="A32" t="str" cm="1">
        <f t="array" ref="A32:PA32">TRANSPOSE(_xlfn._xlws.SORT(_xlfn._xlws.FILTER(TableAccount[Account List],ISNUMBER(SEARCH(Travel!AA33,TableAccount[Account List])))))</f>
        <v>61010 - Salaries - Official</v>
      </c>
      <c r="B32" t="str">
        <v>61011 - District Court Judges(Tex. Govt. Code Sec. 659.012(a)(1))</v>
      </c>
      <c r="C32" t="str">
        <v>61012 - Court of Appeals Justices(Tex. Govt. Code Sec. 659.012(a)(2))</v>
      </c>
      <c r="D32" t="str">
        <v>61013 - Supreme Court Justices &amp; Court of Criminal Appeals Judges(Tex. Govt. Code Sec. 659.012(a)(3))</v>
      </c>
      <c r="E32" t="str">
        <v>61014 - County Court at Law Judges (Tex. Govt. Code Sec. 25.0005)</v>
      </c>
      <c r="F32" t="str">
        <v>61015 - Probate Court Judges(Tex. Govt. Code Sec. 25.0023)</v>
      </c>
      <c r="G32" t="str">
        <v>61016 - Appointed Directors</v>
      </c>
      <c r="H32" t="str">
        <v>61020 - Salaries - Assistant</v>
      </c>
      <c r="I32" t="str">
        <v>61025 - Supplemental Pay</v>
      </c>
      <c r="J32" t="str">
        <v>61030 - Salaries - Court Coordinators</v>
      </c>
      <c r="K32" t="str">
        <v>61040 - Salaries - Court Reporters</v>
      </c>
      <c r="L32" t="str">
        <v>61050 - Salaries - Overtime</v>
      </c>
      <c r="M32" t="str">
        <v>61060 - Salaries - Extra Help</v>
      </c>
      <c r="N32" t="str">
        <v>61061 - Salaries - Part-time Regular</v>
      </c>
      <c r="O32" t="str">
        <v>61062 - Salaries - Part-time Temporary</v>
      </c>
      <c r="P32" t="str">
        <v>61070 - Automobile Allowance</v>
      </c>
      <c r="Q32" t="str">
        <v>61080 - Mileage Reimbursement</v>
      </c>
      <c r="R32" t="str">
        <v>61090 - Salary Lag Account</v>
      </c>
      <c r="S32" t="str">
        <v>61110 - Social Security</v>
      </c>
      <c r="T32" t="str">
        <v>61111 - FICA_A01111</v>
      </c>
      <c r="U32" t="str">
        <v>61112 - Medicare_A01112</v>
      </c>
      <c r="V32" t="str">
        <v>61113 - PARS</v>
      </c>
      <c r="W32" t="str">
        <v>61120 - Sick Leave Payoff</v>
      </c>
      <c r="X32" t="str">
        <v>61140 - Insurance -Employer</v>
      </c>
      <c r="Y32" t="str">
        <v>61150 - Fringe Benefits Retirement-Employer</v>
      </c>
      <c r="Z32" t="str">
        <v>61160 - Unemployment Insurance</v>
      </c>
      <c r="AA32" t="str">
        <v>61190 - Workers Compensation- County</v>
      </c>
      <c r="AB32" t="str">
        <v>62001 - Operating - Budget Only</v>
      </c>
      <c r="AC32" t="str">
        <v>62010 - Advertising</v>
      </c>
      <c r="AD32" t="str">
        <v>62011 - Classified Advertising</v>
      </c>
      <c r="AE32" t="str">
        <v>62012 - Advertisement for Bids</v>
      </c>
      <c r="AF32" t="str">
        <v>62013 - Legal Notices</v>
      </c>
      <c r="AG32" t="str">
        <v>62014 - Other</v>
      </c>
      <c r="AH32" t="str">
        <v>62015 - Forfeiture Disbursements</v>
      </c>
      <c r="AI32" t="str">
        <v>62021 - Truck  Rental</v>
      </c>
      <c r="AJ32" t="str">
        <v>62022 - Equipment Rental</v>
      </c>
      <c r="AK32" t="str">
        <v>62023 - Building Rental</v>
      </c>
      <c r="AL32" t="str">
        <v>62024 - Other  Rental</v>
      </c>
      <c r="AM32" t="str">
        <v>62025 - Voting Machine Rental</v>
      </c>
      <c r="AN32" t="str">
        <v>62026 - Business Travel</v>
      </c>
      <c r="AO32" t="str">
        <v>62027 - Conference Travel</v>
      </c>
      <c r="AP32" t="str">
        <v>62028 - Legislative Travel</v>
      </c>
      <c r="AQ32" t="str">
        <v>62029 - Recruiting Travel</v>
      </c>
      <c r="AR32" t="str">
        <v>62030 - Administrative Expense</v>
      </c>
      <c r="AS32" t="str">
        <v>62031 - Administrative Expense Contra</v>
      </c>
      <c r="AT32" t="str">
        <v>62035 - Late Fees/Finance Charges</v>
      </c>
      <c r="AU32" t="str">
        <v>62036 - Day Treatment Program</v>
      </c>
      <c r="AV32" t="str">
        <v>62037 - Electronic Monitoring</v>
      </c>
      <c r="AW32" t="str">
        <v>62038 - Juvenile Groceries</v>
      </c>
      <c r="AX32" t="str">
        <v>62039 - Emergency Foster Care</v>
      </c>
      <c r="AY32" t="str">
        <v>62040 - Emergency Food Assistance</v>
      </c>
      <c r="AZ32" t="str">
        <v>62041 - Emergency Medical Assistance</v>
      </c>
      <c r="BA32" t="str">
        <v>62042 - School/Recreation Expense</v>
      </c>
      <c r="BB32" t="str">
        <v>62043 - Residential Placement</v>
      </c>
      <c r="BC32" t="str">
        <v>62044 - Medical Expenses</v>
      </c>
      <c r="BD32" t="str">
        <v>62050 - Conference/Staff Development Expense</v>
      </c>
      <c r="BE32" t="str">
        <v>62080 - Dues &amp; Subscriptions</v>
      </c>
      <c r="BF32" t="str">
        <v>62081 - Organizational Dues</v>
      </c>
      <c r="BG32" t="str">
        <v>62082 - Subscriptions</v>
      </c>
      <c r="BH32" t="str">
        <v>62083 - Refunds</v>
      </c>
      <c r="BI32" t="str">
        <v>62084 - Reporting Vital Statistics</v>
      </c>
      <c r="BJ32" t="str">
        <v>62090 - Property Less than $5000</v>
      </c>
      <c r="BK32" t="str">
        <v>62093 - Computer Hardware less than $5000</v>
      </c>
      <c r="BL32" t="str">
        <v>62094 - Software as a service</v>
      </c>
      <c r="BM32" t="str">
        <v>62095 - Computer Software</v>
      </c>
      <c r="BN32" t="str">
        <v>62097 - Radios less than $5000 (8/30/01)</v>
      </c>
      <c r="BO32" t="str">
        <v>62098 - Weapons - Guns, Rifles</v>
      </c>
      <c r="BP32" t="str">
        <v>62125 - Questioned Cost Reimbursement</v>
      </c>
      <c r="BQ32" t="str">
        <v>62136 - Court Appointed Interpreter</v>
      </c>
      <c r="BR32" t="str">
        <v>62140 - Transportation Assistance</v>
      </c>
      <c r="BS32" t="str">
        <v>62150 - License &amp; Permit Fees</v>
      </c>
      <c r="BT32" t="str">
        <v>62151 - Rental Assistance- Emergency</v>
      </c>
      <c r="BU32" t="str">
        <v>62152 - Rental Assistance - Long Term</v>
      </c>
      <c r="BV32" t="str">
        <v>62153 - Rental Assistance - Client ERAP</v>
      </c>
      <c r="BW32" t="str">
        <v>62154 - Furnishings Assistance</v>
      </c>
      <c r="BX32" t="str">
        <v>62155 - Juror Housing &amp; Meals</v>
      </c>
      <c r="BY32" t="str">
        <v>62156 - Notary /Bonds Fees</v>
      </c>
      <c r="BZ32" t="str">
        <v>62157 - Rental Assistance - Portability Vouchers</v>
      </c>
      <c r="CA32" t="str">
        <v>62160 - Office Supplies</v>
      </c>
      <c r="CB32" t="str">
        <v>62170 - Postage</v>
      </c>
      <c r="CC32" t="str">
        <v>62175 - Printing / Imaging Expense</v>
      </c>
      <c r="CD32" t="str">
        <v>62179 - Water/Sewer/Garbage</v>
      </c>
      <c r="CE32" t="str">
        <v>62180 - Emergency Assistance</v>
      </c>
      <c r="CF32" t="str">
        <v>62181 - Utilities Assistance - Elderly</v>
      </c>
      <c r="CG32" t="str">
        <v>62182 - Utilities Assistance - Emergency</v>
      </c>
      <c r="CH32" t="str">
        <v>62183 - Utilities Assistance - Co Payment</v>
      </c>
      <c r="CI32" t="str">
        <v>62184 - Utilities Assistance - Mortgage</v>
      </c>
      <c r="CJ32" t="str">
        <v>62185 - Utitlities Assitance - ERAP Client</v>
      </c>
      <c r="CK32" t="str">
        <v>62186 - Utilities Assistance</v>
      </c>
      <c r="CL32" t="str">
        <v>62187 - Utilities</v>
      </c>
      <c r="CM32" t="str">
        <v>62188 - Print Shop Expenses</v>
      </c>
      <c r="CN32" t="str">
        <v>62189 - Publications</v>
      </c>
      <c r="CO32" t="str">
        <v>62190 - Testing Expense</v>
      </c>
      <c r="CP32" t="str">
        <v>62191 - Mortgage Assistance</v>
      </c>
      <c r="CQ32" t="str">
        <v>62192 - Transportation Assistance</v>
      </c>
      <c r="CR32" t="str">
        <v>62195 - Other Miscellaneous</v>
      </c>
      <c r="CS32" t="str">
        <v>62200 - Engineering</v>
      </c>
      <c r="CT32" t="str">
        <v>62210 - Shipping &amp; Handing (Freight)</v>
      </c>
      <c r="CU32" t="str">
        <v>62211 - Telephones</v>
      </c>
      <c r="CV32" t="str">
        <v>62212 - Cellular Phones</v>
      </c>
      <c r="CW32" t="str">
        <v>62213 - Pagers</v>
      </c>
      <c r="CX32" t="str">
        <v>62214 - Internet Access</v>
      </c>
      <c r="CY32" t="str">
        <v>62215 - Telecom maintenance and repair</v>
      </c>
      <c r="CZ32" t="str">
        <v>62216 - Telecom contracts</v>
      </c>
      <c r="DA32" t="str">
        <v>62217 - Telecommunications</v>
      </c>
      <c r="DB32" t="str">
        <v>62218 - Telephone Reimbursement</v>
      </c>
      <c r="DC32" t="str">
        <v>62219 - Long Distance</v>
      </c>
      <c r="DD32" t="str">
        <v>62221 - Financial &amp; Audit</v>
      </c>
      <c r="DE32" t="str">
        <v>62222 - Sign Painting &amp; Lettering</v>
      </c>
      <c r="DF32" t="str">
        <v>62223 - Medical Services</v>
      </c>
      <c r="DG32" t="str">
        <v>62225 - Other Professional Fees</v>
      </c>
      <c r="DH32" t="str">
        <v>62226 - Professional Fees - Sub-Recipients</v>
      </c>
      <c r="DI32" t="str">
        <v>62227 - Collection Fees - Linebarger</v>
      </c>
      <c r="DJ32" t="str">
        <v>62228 - Judical Region - Local Issue</v>
      </c>
      <c r="DK32" t="str">
        <v>62229 - Contra - Reimbursement from Ci</v>
      </c>
      <c r="DL32" t="str">
        <v>62235 - DDA - Spendable Balance</v>
      </c>
      <c r="DM32" t="str">
        <v>62240 - Incentives- Participants</v>
      </c>
      <c r="DN32" t="str">
        <v>62250 - Incentives- Grants</v>
      </c>
      <c r="DO32" t="str">
        <v>62254 - Lumber</v>
      </c>
      <c r="DP32" t="str">
        <v>62255 - Steel &amp; Iron</v>
      </c>
      <c r="DQ32" t="str">
        <v>62256 - Concrete Pipes</v>
      </c>
      <c r="DR32" t="str">
        <v>62257 - Sand</v>
      </c>
      <c r="DS32" t="str">
        <v>62258 - Chat</v>
      </c>
      <c r="DT32" t="str">
        <v>62259 - Liquid Asphalt</v>
      </c>
      <c r="DU32" t="str">
        <v>62260 - Asphalt Plant Mix</v>
      </c>
      <c r="DV32" t="str">
        <v>62261 - Cement Slurry</v>
      </c>
      <c r="DW32" t="str">
        <v>62262 - Road Gravel</v>
      </c>
      <c r="DX32" t="str">
        <v>62263 - Hazardous Waste Disposal</v>
      </c>
      <c r="DY32" t="str">
        <v>62264 - Waste Disposal</v>
      </c>
      <c r="DZ32" t="str">
        <v>62265 - Trash / Litter Removal</v>
      </c>
      <c r="EA32" t="str">
        <v>62266 - Cement Sacrete</v>
      </c>
      <c r="EB32" t="str">
        <v>62267 - Signage</v>
      </c>
      <c r="EC32" t="str">
        <v>62268 - Surety Bonds</v>
      </c>
      <c r="ED32" t="str">
        <v>62269 - Death/Burial Expense</v>
      </c>
      <c r="EE32" t="str">
        <v>62270 - Line Stabilizer</v>
      </c>
      <c r="EF32" t="str">
        <v>62271 - Delivery Service</v>
      </c>
      <c r="EG32" t="str">
        <v>62275 - Usage Equipment</v>
      </c>
      <c r="EH32" t="str">
        <v>62280 - Usage Materials/Burdened</v>
      </c>
      <c r="EI32" t="str">
        <v>62285 - Fuel</v>
      </c>
      <c r="EJ32" t="str">
        <v>62310 - Petit Jury</v>
      </c>
      <c r="EK32" t="str">
        <v>62320 - Grand Jury</v>
      </c>
      <c r="EL32" t="str">
        <v>62330 - Visiting Judges</v>
      </c>
      <c r="EM32" t="str">
        <v>62340 - Visiting Court Reporters</v>
      </c>
      <c r="EN32" t="str">
        <v>62350 - Election Workers</v>
      </c>
      <c r="EO32" t="str">
        <v>62351 - DCCCD  Fitness Center</v>
      </c>
      <c r="EP32" t="str">
        <v>62352 - Room &amp; Board</v>
      </c>
      <c r="EQ32" t="str">
        <v>62353 - Cable Television</v>
      </c>
      <c r="ER32" t="str">
        <v>62354 - Relocation Expense</v>
      </c>
      <c r="ES32" t="str">
        <v>62355 - Miscellaneous Reimbursables</v>
      </c>
      <c r="ET32" t="str">
        <v>62356 - Maintenance Contracts</v>
      </c>
      <c r="EU32" t="str">
        <v>62357 - CPS Contracts</v>
      </c>
      <c r="EV32" t="str">
        <v>62358 - General Liability</v>
      </c>
      <c r="EW32" t="str">
        <v>62359 - Property Insurance</v>
      </c>
      <c r="EX32" t="str">
        <v>62360 - Insurance</v>
      </c>
      <c r="EY32" t="str">
        <v>62361 - Data Processing Contract</v>
      </c>
      <c r="EZ32" t="str">
        <v>62362 - Workers Comp (Courtesy Patrol)</v>
      </c>
      <c r="FA32" t="str">
        <v>62363 - Fire Fighting</v>
      </c>
      <c r="FB32" t="str">
        <v>62364 - Claims Against County</v>
      </c>
      <c r="FC32" t="str">
        <v>62365 - Janitorial Service -Contractual</v>
      </c>
      <c r="FD32" t="str">
        <v>62366 - Records Management Contracts</v>
      </c>
      <c r="FE32" t="str">
        <v>62367 - Other Contractual Services</v>
      </c>
      <c r="FF32" t="str">
        <v>62368 - Water Improvements - CDBG</v>
      </c>
      <c r="FG32" t="str">
        <v>62369 - Streets/Sidewalks - CDBG</v>
      </c>
      <c r="FH32" t="str">
        <v>62370 - Housing Reconstruction - CDBG</v>
      </c>
      <c r="FI32" t="str">
        <v>62371 - Transfer to State</v>
      </c>
      <c r="FJ32" t="str">
        <v>62372 - Indirect Costs</v>
      </c>
      <c r="FK32" t="str">
        <v>62373 - EMS Service</v>
      </c>
      <c r="FL32" t="str">
        <v>62374 - Mental Health State Contracts</v>
      </c>
      <c r="FM32" t="str">
        <v>62375 - Blight Removal/Demolition - CDBG</v>
      </c>
      <c r="FN32" t="str">
        <v>62376 - Housing Construction - CDBG</v>
      </c>
      <c r="FO32" t="str">
        <v>62377 - Building Improvements - CDBG</v>
      </c>
      <c r="FP32" t="str">
        <v>62378 - Sewer Improvements - CDBG</v>
      </c>
      <c r="FQ32" t="str">
        <v>62379 - Code Adminisstrator - CDBF</v>
      </c>
      <c r="FR32" t="str">
        <v>62405 - Tuition Reimbursement</v>
      </c>
      <c r="FS32" t="str">
        <v>62410 - Substitute Court Reporters</v>
      </c>
      <c r="FT32" t="str">
        <v>62430 - Consulting Fees</v>
      </c>
      <c r="FU32" t="str">
        <v>62440 - Classroom Training</v>
      </c>
      <c r="FV32" t="str">
        <v>62460 - Training Fees</v>
      </c>
      <c r="FW32" t="str">
        <v>62462 - Registration Fees - Training</v>
      </c>
      <c r="FX32" t="str">
        <v>62465 - Court Appointed Masters/Refere</v>
      </c>
      <c r="FY32" t="str">
        <v>62470 - Court Appted Atty - Other allowable Exp District Court</v>
      </c>
      <c r="FZ32" t="str">
        <v>62471 - Court Appted Atty - Other allowable Exp County Court</v>
      </c>
      <c r="GA32" t="str">
        <v>62472 - Court Appted Atty - Other allowable Exp Appeals</v>
      </c>
      <c r="GB32" t="str">
        <v>62473 - Court Appted Atty - Misdemeanor</v>
      </c>
      <c r="GC32" t="str">
        <v>62474 - Court Appted Atty - County Court Appeal</v>
      </c>
      <c r="GD32" t="str">
        <v>62475 - Court Appted Atty - Felony</v>
      </c>
      <c r="GE32" t="str">
        <v>62476 - Court Appted Atty - Captial Murder</v>
      </c>
      <c r="GF32" t="str">
        <v>62477 - Court Appted Atty - Writs</v>
      </c>
      <c r="GG32" t="str">
        <v>62478 - Court Appted Atty - Investigator</v>
      </c>
      <c r="GH32" t="str">
        <v>62479 - Court Appted Atty -Child Welfare</v>
      </c>
      <c r="GI32" t="str">
        <v>62480 - Court Appted Atty - Delinquency</v>
      </c>
      <c r="GJ32" t="str">
        <v>62481 - Court Appointed Atty. -   Death Penalty</v>
      </c>
      <c r="GK32" t="str">
        <v>62482 - Court Appted Atty - No Charges</v>
      </c>
      <c r="GL32" t="str">
        <v>62483 - Court Appted Atty - District Court Appeal</v>
      </c>
      <c r="GM32" t="str">
        <v>62484 - Courty Appted Atty - Other allowable Exp Capital</v>
      </c>
      <c r="GN32" t="str">
        <v>62485 - Ct. Appt. Ad-Iitem Full Guardianship</v>
      </c>
      <c r="GO32" t="str">
        <v>62486 - Court Appointed Advocates</v>
      </c>
      <c r="GP32" t="str">
        <v>62488 - Trial Expense Other Court Costs</v>
      </c>
      <c r="GQ32" t="str">
        <v>62491 - Transcripts of Proceedings</v>
      </c>
      <c r="GR32" t="str">
        <v>62492 - Mediators</v>
      </c>
      <c r="GS32" t="str">
        <v>62493 - Witness Fees</v>
      </c>
      <c r="GT32" t="str">
        <v>62494 - Expenses -Visiting Judges &amp; CT Reporters</v>
      </c>
      <c r="GU32" t="str">
        <v>62495 - Attorney Pro Tem</v>
      </c>
      <c r="GV32" t="str">
        <v>62496 - Appraisal District Share</v>
      </c>
      <c r="GW32" t="str">
        <v>62497 - Expert Testimony - Non PSYCH</v>
      </c>
      <c r="GX32" t="str">
        <v>62498 - Expert Testimony - Psych</v>
      </c>
      <c r="GY32" t="str">
        <v>62499 - Expert Testimony - Non Psych Capital</v>
      </c>
      <c r="GZ32" t="str">
        <v>62500 - Expert Testimony - PD</v>
      </c>
      <c r="HA32" t="str">
        <v>62501 - Expert Testimony - Psych Capital</v>
      </c>
      <c r="HB32" t="str">
        <v>62502 - Capital Public Defender Expert Witness</v>
      </c>
      <c r="HC32" t="str">
        <v>62505 - Investigator - Capital</v>
      </c>
      <c r="HD32" t="str">
        <v>62510 - Ammunition/Explosives</v>
      </c>
      <c r="HE32" t="str">
        <v>62520 - Crime Scene Supplies</v>
      </c>
      <c r="HF32" t="str">
        <v>62530 - Law Enforcement Badges</v>
      </c>
      <c r="HG32" t="str">
        <v>62535 - Bulletproof Vests</v>
      </c>
      <c r="HH32" t="str">
        <v>62540 - Groceries</v>
      </c>
      <c r="HI32" t="str">
        <v>62543 - Vehicles Insurance</v>
      </c>
      <c r="HJ32" t="str">
        <v>62544 - Other</v>
      </c>
      <c r="HK32" t="str">
        <v>62545 - Household Utensils</v>
      </c>
      <c r="HL32" t="str">
        <v>62550 - Kitchen Supplies</v>
      </c>
      <c r="HM32" t="str">
        <v>62555 - Detention Supplies</v>
      </c>
      <c r="HN32" t="str">
        <v>62556 - Personal Care Toiletries</v>
      </c>
      <c r="HO32" t="str">
        <v>62560 - Land-Open Spaces and PW</v>
      </c>
      <c r="HP32" t="str">
        <v>62565 - Citi Lead Projects - Public Wks</v>
      </c>
      <c r="HQ32" t="str">
        <v>62567 - Professional Services</v>
      </c>
      <c r="HR32" t="str">
        <v>62568 - R O W</v>
      </c>
      <c r="HS32" t="str">
        <v>62569 - Land Improvment- Highways and Streets</v>
      </c>
      <c r="HT32" t="str">
        <v>62570 - Construction</v>
      </c>
      <c r="HU32" t="str">
        <v>62571 - Special Commissioners</v>
      </c>
      <c r="HV32" t="str">
        <v>62575 - Clothing  &amp;  Bedding</v>
      </c>
      <c r="HW32" t="str">
        <v>62580 - Reserve Deputy Bond</v>
      </c>
      <c r="HX32" t="str">
        <v>62585 - Informant Fees</v>
      </c>
      <c r="HY32" t="str">
        <v>62590 - County Auto Maintenance</v>
      </c>
      <c r="HZ32" t="str">
        <v>62595 - Vehicle Emissions Repairs</v>
      </c>
      <c r="IA32" t="str">
        <v>62610 - Auto Parts &amp; Supplies</v>
      </c>
      <c r="IB32" t="str">
        <v>62620 - Towing / Road Service</v>
      </c>
      <c r="IC32" t="str">
        <v>62630 - Radio Parts &amp; Supplies</v>
      </c>
      <c r="ID32" t="str">
        <v>62635 - Materials and Supplies</v>
      </c>
      <c r="IE32" t="str">
        <v>62640 - Maintenance/Labor on Building/Office Equipment</v>
      </c>
      <c r="IF32" t="str">
        <v>62650 - Special Equipment Maintenance</v>
      </c>
      <c r="IG32" t="str">
        <v>62660 - Computer Maintenance (Non Contractual)</v>
      </c>
      <c r="IH32" t="str">
        <v>62670 - Maintenance</v>
      </c>
      <c r="II32" t="str">
        <v>62680 - Building Material</v>
      </c>
      <c r="IJ32" t="str">
        <v>62690 - Hardware &amp; Electrical Supplies</v>
      </c>
      <c r="IK32" t="str">
        <v>62710 - Plumbing Supplies</v>
      </c>
      <c r="IL32" t="str">
        <v>62720 - Janitorial Supplies</v>
      </c>
      <c r="IM32" t="str">
        <v>62730 - Small Tools</v>
      </c>
      <c r="IN32" t="str">
        <v>62740 - Painting Supplies</v>
      </c>
      <c r="IO32" t="str">
        <v>62750 - Welding Supplies</v>
      </c>
      <c r="IP32" t="str">
        <v>62760 - Ground Maintenance</v>
      </c>
      <c r="IQ32" t="str">
        <v>62770 - Extermination/Fumigation</v>
      </c>
      <c r="IR32" t="str">
        <v>62810 - Groceries-Other</v>
      </c>
      <c r="IS32" t="str">
        <v>62815 - Jury Room Supplies</v>
      </c>
      <c r="IT32" t="str">
        <v>62818 - FM-Minor Building Alterations</v>
      </c>
      <c r="IU32" t="str">
        <v>62820 - Agricultural Supplies</v>
      </c>
      <c r="IV32" t="str">
        <v>62825 - Animal &amp; Livestock Feed &amp; Supplies</v>
      </c>
      <c r="IW32" t="str">
        <v>62830 - Animal Disposal</v>
      </c>
      <c r="IX32" t="str">
        <v>62835 - Autopsy Supplies</v>
      </c>
      <c r="IY32" t="str">
        <v>62840 - Laboratory Supplies</v>
      </c>
      <c r="IZ32" t="str">
        <v>62845 - Chemicals</v>
      </c>
      <c r="JA32" t="str">
        <v>62846 - Cylinder Gases</v>
      </c>
      <c r="JB32" t="str">
        <v>62847 - Drafting /Survey Supplies</v>
      </c>
      <c r="JC32" t="str">
        <v>62860 - FM-ADA Improvements</v>
      </c>
      <c r="JD32" t="str">
        <v>62861 - FM-Flooring updates</v>
      </c>
      <c r="JE32" t="str">
        <v>62862 - FM-Environmental Remediation</v>
      </c>
      <c r="JF32" t="str">
        <v>62863 - FM-HVAC Repair</v>
      </c>
      <c r="JG32" t="str">
        <v>62864 - FM-Minor Building Alterations</v>
      </c>
      <c r="JH32" t="str">
        <v>62865 - FM-Landscaping</v>
      </c>
      <c r="JI32" t="str">
        <v>62866 - FM-ADA Improvements</v>
      </c>
      <c r="JJ32" t="str">
        <v>62867 - FM-Lighting</v>
      </c>
      <c r="JK32" t="str">
        <v>62868 - FM-Other Facility Expense</v>
      </c>
      <c r="JL32" t="str">
        <v>62869 - FM-Fire Alarm&amp; Smoke Detectors</v>
      </c>
      <c r="JM32" t="str">
        <v>62871 - FM-Other Facility Expense</v>
      </c>
      <c r="JN32" t="str">
        <v>62872 - FM-Parking Program</v>
      </c>
      <c r="JO32" t="str">
        <v>62873 - FM-Emergency Management System</v>
      </c>
      <c r="JP32" t="str">
        <v>62874 - FM-Electrical</v>
      </c>
      <c r="JQ32" t="str">
        <v>62875 - FM-Plumbing</v>
      </c>
      <c r="JR32" t="str">
        <v>62876 - FM-Elevators</v>
      </c>
      <c r="JS32" t="str">
        <v>62880 - Election Supplies</v>
      </c>
      <c r="JT32" t="str">
        <v>62890 - Voting Machine Supplies</v>
      </c>
      <c r="JU32" t="str">
        <v>62910 - Voting Machine Transportation</v>
      </c>
      <c r="JV32" t="str">
        <v>62920 - Drug &amp; Medical Supplies</v>
      </c>
      <c r="JW32" t="str">
        <v>62930 - Photo Supplies</v>
      </c>
      <c r="JX32" t="str">
        <v>62935 - Two-Way Radios</v>
      </c>
      <c r="JY32" t="str">
        <v>62940 - Laundry &amp; Cleaning Supplies</v>
      </c>
      <c r="JZ32" t="str">
        <v>62950 - Books &amp; Supplements</v>
      </c>
      <c r="KA32" t="str">
        <v>62960 - Training Supplies</v>
      </c>
      <c r="KB32" t="str">
        <v>62970 - Uniforms</v>
      </c>
      <c r="KC32" t="str">
        <v>62975 - Payment Old Cancelled Warrants</v>
      </c>
      <c r="KD32" t="str">
        <v>62980 - Auto Expense - Incidental</v>
      </c>
      <c r="KE32" t="str">
        <v>62990 - Special Allocation - Welfare Dept.</v>
      </c>
      <c r="KF32" t="str">
        <v>62995 - Lease Expenses</v>
      </c>
      <c r="KG32" t="str">
        <v>63101 - GT6112-Substitute Teacher Salaries</v>
      </c>
      <c r="KH32" t="str">
        <v>63102 - GT6119-Teachers and Other Prof</v>
      </c>
      <c r="KI32" t="str">
        <v>63103 - GT6121-Extra Duty Pay /Overtime</v>
      </c>
      <c r="KJ32" t="str">
        <v>63104 - GT6129-Support Salaries</v>
      </c>
      <c r="KK32" t="str">
        <v>63105 - GT6141-Social Security / Medic</v>
      </c>
      <c r="KL32" t="str">
        <v>63106 - GT6142-Group Health and Life I</v>
      </c>
      <c r="KM32" t="str">
        <v>63107 - GT6143-Workers Compensation</v>
      </c>
      <c r="KN32" t="str">
        <v>63108 - GT6145-Unemployment Compensation</v>
      </c>
      <c r="KO32" t="str">
        <v>63109 - GT6146-Teacher Retirement / TR</v>
      </c>
      <c r="KP32" t="str">
        <v>63110 - GT6200-No Description</v>
      </c>
      <c r="KQ32" t="str">
        <v>63111 - GT6211-Legal Services</v>
      </c>
      <c r="KR32" t="str">
        <v>63112 - GT6212-Audit Services</v>
      </c>
      <c r="KS32" t="str">
        <v>63113 - GT6239-Education Service Center</v>
      </c>
      <c r="KT32" t="str">
        <v>63114 - GT6249-Maintenance and Repair</v>
      </c>
      <c r="KU32" t="str">
        <v>63115 - GT6259-Utilities</v>
      </c>
      <c r="KV32" t="str">
        <v>63116 - GT6269-Rentals - Operating Lea</v>
      </c>
      <c r="KW32" t="str">
        <v>63117 - GT6299-No Description</v>
      </c>
      <c r="KX32" t="str">
        <v>63118 - GT6319-Supplies for Maintenanc</v>
      </c>
      <c r="KY32" t="str">
        <v>63119 - GT6321-Textbooks</v>
      </c>
      <c r="KZ32" t="str">
        <v>63120 - GT6329-No Description</v>
      </c>
      <c r="LA32" t="str">
        <v>63121 - GT6339-Testing Materials</v>
      </c>
      <c r="LB32" t="str">
        <v>63122 - GT6399-Supplies and Materials</v>
      </c>
      <c r="LC32" t="str">
        <v>63123 - GT6411-Employee Travel</v>
      </c>
      <c r="LD32" t="str">
        <v>63124 - GT6429-Insurance Cost</v>
      </c>
      <c r="LE32" t="str">
        <v>63125 - GT6494-No Description</v>
      </c>
      <c r="LF32" t="str">
        <v>63126 - GT6499-Fees, Dues and Other Ex</v>
      </c>
      <c r="LG32" t="str">
        <v>67520 - Interest Payment</v>
      </c>
      <c r="LH32" t="str">
        <v>67525 - Premium &amp; Discount Amortization - Debt</v>
      </c>
      <c r="LI32" t="str">
        <v>67530 - Principal Payment</v>
      </c>
      <c r="LJ32" t="str">
        <v>67532 - Debt Issuance Costs</v>
      </c>
      <c r="LK32" t="str">
        <v>67535 - Deferred Debt Issuance Amortization</v>
      </c>
      <c r="LL32" t="str">
        <v>68001 - Property - Budget Only</v>
      </c>
      <c r="LM32" t="str">
        <v>68010 - Engineering &amp; Design ( Other than CMAQ)</v>
      </c>
      <c r="LN32" t="str">
        <v>68011 - Capital Outlay Other</v>
      </c>
      <c r="LO32" t="str">
        <v>68020 - Professional/Consultant Fees</v>
      </c>
      <c r="LP32" t="str">
        <v>68050 - Administrative Costs- Property</v>
      </c>
      <c r="LQ32" t="str">
        <v>68110 - Land - DO NOT USE</v>
      </c>
      <c r="LR32" t="str">
        <v>68111 - Land-NEW</v>
      </c>
      <c r="LS32" t="str">
        <v>68115 - Land Improvements</v>
      </c>
      <c r="LT32" t="str">
        <v>68116 - Land Improvements-NEW</v>
      </c>
      <c r="LU32" t="str">
        <v>68120 - Buildings</v>
      </c>
      <c r="LV32" t="str">
        <v>68121 - Building Reno - 20 year</v>
      </c>
      <c r="LW32" t="str">
        <v>68130 - Building Improvements</v>
      </c>
      <c r="LX32" t="str">
        <v>68131 - Tenant Build Out - Leasehold</v>
      </c>
      <c r="LY32" t="str">
        <v>68132 - Major Elevator Improvements</v>
      </c>
      <c r="LZ32" t="str">
        <v>68136 - Capx Temp Buildings</v>
      </c>
      <c r="MA32" t="str">
        <v>68141 - R-O-W - Land</v>
      </c>
      <c r="MB32" t="str">
        <v>68144 - R-O-W - Appraisers Fees</v>
      </c>
      <c r="MC32" t="str">
        <v>68147 - R-O-W - Title Expense</v>
      </c>
      <c r="MD32" t="str">
        <v>68149 - R-O-W - Sole Expense of State</v>
      </c>
      <c r="ME32" t="str">
        <v>68180 - Property Inspection</v>
      </c>
      <c r="MF32" t="str">
        <v>68185 - Archeological Survey</v>
      </c>
      <c r="MG32" t="str">
        <v>68190 - Architects Fees</v>
      </c>
      <c r="MH32" t="str">
        <v>68210 - Construction in Progress_A08210</v>
      </c>
      <c r="MI32" t="str">
        <v>68293 - Computer Hardware - Non capital outlay</v>
      </c>
      <c r="MJ32" t="str">
        <v>68294 - Computer Software As A Service - Not capitallized</v>
      </c>
      <c r="MK32" t="str">
        <v>68295 - Software Purchase - Non CAP</v>
      </c>
      <c r="ML32" t="str">
        <v>68311 - Roads</v>
      </c>
      <c r="MM32" t="str">
        <v>68312 - Bridges</v>
      </c>
      <c r="MN32" t="str">
        <v>68314 - Quality Control - Roads &amp; Bridge</v>
      </c>
      <c r="MO32" t="str">
        <v>68318 - Capital exp-cities</v>
      </c>
      <c r="MP32" t="str">
        <v>68319 - Capital - Contra (Reimbursement from Cities</v>
      </c>
      <c r="MQ32" t="str">
        <v>68330 - Curb, Gutter, &amp; Drainage</v>
      </c>
      <c r="MR32" t="str">
        <v>68399 - Capital-contra-cities</v>
      </c>
      <c r="MS32" t="str">
        <v>68410 - Furniture &amp; Equipment</v>
      </c>
      <c r="MT32" t="str">
        <v>68414 - Office Equipment</v>
      </c>
      <c r="MU32" t="str">
        <v>68415 - Equipment, Fixed Assets</v>
      </c>
      <c r="MV32" t="str">
        <v>68416 - Medical Equipment</v>
      </c>
      <c r="MW32" t="str">
        <v>68417 - Telephone Equipment</v>
      </c>
      <c r="MX32" t="str">
        <v>68418 - General Equipment</v>
      </c>
      <c r="MY32" t="str">
        <v>68419 - Laundry Equipment</v>
      </c>
      <c r="MZ32" t="str">
        <v>68520 - Telecommunication Equipment</v>
      </c>
      <c r="NA32" t="str">
        <v>68530 - Law Library Books (Complete Se</v>
      </c>
      <c r="NB32" t="str">
        <v>68610 - Special Equipment Maintenance</v>
      </c>
      <c r="NC32" t="str">
        <v>68615 - Road Construction Equipment</v>
      </c>
      <c r="ND32" t="str">
        <v>68616 - Laboratory Equipment</v>
      </c>
      <c r="NE32" t="str">
        <v>68620 - Vehicles</v>
      </c>
      <c r="NF32" t="str">
        <v>68621 - Electric Vehicles</v>
      </c>
      <c r="NG32" t="str">
        <v>68625 - Trucks</v>
      </c>
      <c r="NH32" t="str">
        <v>68630 - Computer Hardware</v>
      </c>
      <c r="NI32" t="str">
        <v>68639 - Software - Other Exp</v>
      </c>
      <c r="NJ32" t="str">
        <v>68640 - Computer Software over $10000</v>
      </c>
      <c r="NK32" t="str">
        <v>68641 - Software Dev, Imp, Cons Fees</v>
      </c>
      <c r="NL32" t="str">
        <v>68642 - Leases NonCapitalized F196 only</v>
      </c>
      <c r="NM32" t="str">
        <v>68643 - Capital Leases</v>
      </c>
      <c r="NN32" t="str">
        <v>68708 - Property - Traffic Signs</v>
      </c>
      <c r="NO32" t="str">
        <v>68713 - Property - Kitchen Equipment</v>
      </c>
      <c r="NP32" t="str">
        <v>68801 - Flooring Updates</v>
      </c>
      <c r="NQ32" t="str">
        <v>68803 - FM-Electrical</v>
      </c>
      <c r="NR32" t="str">
        <v>68806 - FM-Energy Management system</v>
      </c>
      <c r="NS32" t="str">
        <v>68809 - FM-Environmental Remediation</v>
      </c>
      <c r="NT32" t="str">
        <v>68812 - FM-Fire Alarm&amp; Smoke Detectors</v>
      </c>
      <c r="NU32" t="str">
        <v>68815 - FM-HVAC Repair</v>
      </c>
      <c r="NV32" t="str">
        <v>68818 - FM-Minor building alterations</v>
      </c>
      <c r="NW32" t="str">
        <v>68821 - FM-Painting</v>
      </c>
      <c r="NX32" t="str">
        <v>68824 - FM-Parking Program</v>
      </c>
      <c r="NY32" t="str">
        <v>68827 - FM_Plumbing</v>
      </c>
      <c r="NZ32" t="str">
        <v>68830 - FM-Roofing</v>
      </c>
      <c r="OA32" t="str">
        <v>68833 - Telcom</v>
      </c>
      <c r="OB32" t="str">
        <v>68836 - FM-Waterproofing</v>
      </c>
      <c r="OC32" t="str">
        <v>68839 - FM-Windows</v>
      </c>
      <c r="OD32" t="str">
        <v>68842 - FM-Landscaping</v>
      </c>
      <c r="OE32" t="str">
        <v>68845 - FM-ADA Improvements</v>
      </c>
      <c r="OF32" t="str">
        <v>68851 - FM-Lighting</v>
      </c>
      <c r="OG32" t="str">
        <v>68871 - FM-Other Facility Expense</v>
      </c>
      <c r="OH32" t="str">
        <v>68950 - Depreciation</v>
      </c>
      <c r="OI32" t="str">
        <v xml:space="preserve">68951 - Amortization </v>
      </c>
      <c r="OJ32" t="str">
        <v>68955 - Depreciation Adjustment - FA</v>
      </c>
      <c r="OK32" t="str">
        <v>68960 - Gain/Loss - NBV - FA</v>
      </c>
      <c r="OL32" t="str">
        <v>68961 - Cost of Removal Gain/Loss</v>
      </c>
      <c r="OM32" t="str">
        <v>69305 - Retiree-Health</v>
      </c>
      <c r="ON32" t="str">
        <v>69310 - W. Comp. Admin. Fee Expenses</v>
      </c>
      <c r="OO32" t="str">
        <v>69315 - Prescriptions</v>
      </c>
      <c r="OP32" t="str">
        <v>69320 - Administrative Fees-INS TRUST</v>
      </c>
      <c r="OQ32" t="str">
        <v>69325 - Trust - Section 125 Flex Claims</v>
      </c>
      <c r="OR32" t="str">
        <v>69330 - Trust - Optumhealth Bank</v>
      </c>
      <c r="OS32" t="str">
        <v>69335 - Trust - Miscellaneous Expenses</v>
      </c>
      <c r="OT32" t="str">
        <v>69340 - North Texas Alliance</v>
      </c>
      <c r="OU32" t="str">
        <v>69345 - Trust - Texas Health Choice</v>
      </c>
      <c r="OV32" t="str">
        <v>69350 - Trust - Safeguard Dental</v>
      </c>
      <c r="OW32" t="str">
        <v>69355 - Trust-Mental Health Network services</v>
      </c>
      <c r="OX32" t="str">
        <v>69360 - Trust - Refunds Medical Payments</v>
      </c>
      <c r="OY32" t="str">
        <v>69365 - Affordalbe Care ACT</v>
      </c>
      <c r="OZ32" t="str">
        <v>69370 - Special &amp; Trust Disbursements</v>
      </c>
      <c r="PA32" t="str">
        <v>69375 - ISF-Workers Comp Expenses</v>
      </c>
    </row>
    <row r="33" spans="1:417" x14ac:dyDescent="0.25">
      <c r="A33" t="str" cm="1">
        <f t="array" ref="A33:PA33">TRANSPOSE(_xlfn._xlws.SORT(_xlfn._xlws.FILTER(TableAccount[Account List],ISNUMBER(SEARCH(Travel!AA34,TableAccount[Account List])))))</f>
        <v>61010 - Salaries - Official</v>
      </c>
      <c r="B33" t="str">
        <v>61011 - District Court Judges(Tex. Govt. Code Sec. 659.012(a)(1))</v>
      </c>
      <c r="C33" t="str">
        <v>61012 - Court of Appeals Justices(Tex. Govt. Code Sec. 659.012(a)(2))</v>
      </c>
      <c r="D33" t="str">
        <v>61013 - Supreme Court Justices &amp; Court of Criminal Appeals Judges(Tex. Govt. Code Sec. 659.012(a)(3))</v>
      </c>
      <c r="E33" t="str">
        <v>61014 - County Court at Law Judges (Tex. Govt. Code Sec. 25.0005)</v>
      </c>
      <c r="F33" t="str">
        <v>61015 - Probate Court Judges(Tex. Govt. Code Sec. 25.0023)</v>
      </c>
      <c r="G33" t="str">
        <v>61016 - Appointed Directors</v>
      </c>
      <c r="H33" t="str">
        <v>61020 - Salaries - Assistant</v>
      </c>
      <c r="I33" t="str">
        <v>61025 - Supplemental Pay</v>
      </c>
      <c r="J33" t="str">
        <v>61030 - Salaries - Court Coordinators</v>
      </c>
      <c r="K33" t="str">
        <v>61040 - Salaries - Court Reporters</v>
      </c>
      <c r="L33" t="str">
        <v>61050 - Salaries - Overtime</v>
      </c>
      <c r="M33" t="str">
        <v>61060 - Salaries - Extra Help</v>
      </c>
      <c r="N33" t="str">
        <v>61061 - Salaries - Part-time Regular</v>
      </c>
      <c r="O33" t="str">
        <v>61062 - Salaries - Part-time Temporary</v>
      </c>
      <c r="P33" t="str">
        <v>61070 - Automobile Allowance</v>
      </c>
      <c r="Q33" t="str">
        <v>61080 - Mileage Reimbursement</v>
      </c>
      <c r="R33" t="str">
        <v>61090 - Salary Lag Account</v>
      </c>
      <c r="S33" t="str">
        <v>61110 - Social Security</v>
      </c>
      <c r="T33" t="str">
        <v>61111 - FICA_A01111</v>
      </c>
      <c r="U33" t="str">
        <v>61112 - Medicare_A01112</v>
      </c>
      <c r="V33" t="str">
        <v>61113 - PARS</v>
      </c>
      <c r="W33" t="str">
        <v>61120 - Sick Leave Payoff</v>
      </c>
      <c r="X33" t="str">
        <v>61140 - Insurance -Employer</v>
      </c>
      <c r="Y33" t="str">
        <v>61150 - Fringe Benefits Retirement-Employer</v>
      </c>
      <c r="Z33" t="str">
        <v>61160 - Unemployment Insurance</v>
      </c>
      <c r="AA33" t="str">
        <v>61190 - Workers Compensation- County</v>
      </c>
      <c r="AB33" t="str">
        <v>62001 - Operating - Budget Only</v>
      </c>
      <c r="AC33" t="str">
        <v>62010 - Advertising</v>
      </c>
      <c r="AD33" t="str">
        <v>62011 - Classified Advertising</v>
      </c>
      <c r="AE33" t="str">
        <v>62012 - Advertisement for Bids</v>
      </c>
      <c r="AF33" t="str">
        <v>62013 - Legal Notices</v>
      </c>
      <c r="AG33" t="str">
        <v>62014 - Other</v>
      </c>
      <c r="AH33" t="str">
        <v>62015 - Forfeiture Disbursements</v>
      </c>
      <c r="AI33" t="str">
        <v>62021 - Truck  Rental</v>
      </c>
      <c r="AJ33" t="str">
        <v>62022 - Equipment Rental</v>
      </c>
      <c r="AK33" t="str">
        <v>62023 - Building Rental</v>
      </c>
      <c r="AL33" t="str">
        <v>62024 - Other  Rental</v>
      </c>
      <c r="AM33" t="str">
        <v>62025 - Voting Machine Rental</v>
      </c>
      <c r="AN33" t="str">
        <v>62026 - Business Travel</v>
      </c>
      <c r="AO33" t="str">
        <v>62027 - Conference Travel</v>
      </c>
      <c r="AP33" t="str">
        <v>62028 - Legislative Travel</v>
      </c>
      <c r="AQ33" t="str">
        <v>62029 - Recruiting Travel</v>
      </c>
      <c r="AR33" t="str">
        <v>62030 - Administrative Expense</v>
      </c>
      <c r="AS33" t="str">
        <v>62031 - Administrative Expense Contra</v>
      </c>
      <c r="AT33" t="str">
        <v>62035 - Late Fees/Finance Charges</v>
      </c>
      <c r="AU33" t="str">
        <v>62036 - Day Treatment Program</v>
      </c>
      <c r="AV33" t="str">
        <v>62037 - Electronic Monitoring</v>
      </c>
      <c r="AW33" t="str">
        <v>62038 - Juvenile Groceries</v>
      </c>
      <c r="AX33" t="str">
        <v>62039 - Emergency Foster Care</v>
      </c>
      <c r="AY33" t="str">
        <v>62040 - Emergency Food Assistance</v>
      </c>
      <c r="AZ33" t="str">
        <v>62041 - Emergency Medical Assistance</v>
      </c>
      <c r="BA33" t="str">
        <v>62042 - School/Recreation Expense</v>
      </c>
      <c r="BB33" t="str">
        <v>62043 - Residential Placement</v>
      </c>
      <c r="BC33" t="str">
        <v>62044 - Medical Expenses</v>
      </c>
      <c r="BD33" t="str">
        <v>62050 - Conference/Staff Development Expense</v>
      </c>
      <c r="BE33" t="str">
        <v>62080 - Dues &amp; Subscriptions</v>
      </c>
      <c r="BF33" t="str">
        <v>62081 - Organizational Dues</v>
      </c>
      <c r="BG33" t="str">
        <v>62082 - Subscriptions</v>
      </c>
      <c r="BH33" t="str">
        <v>62083 - Refunds</v>
      </c>
      <c r="BI33" t="str">
        <v>62084 - Reporting Vital Statistics</v>
      </c>
      <c r="BJ33" t="str">
        <v>62090 - Property Less than $5000</v>
      </c>
      <c r="BK33" t="str">
        <v>62093 - Computer Hardware less than $5000</v>
      </c>
      <c r="BL33" t="str">
        <v>62094 - Software as a service</v>
      </c>
      <c r="BM33" t="str">
        <v>62095 - Computer Software</v>
      </c>
      <c r="BN33" t="str">
        <v>62097 - Radios less than $5000 (8/30/01)</v>
      </c>
      <c r="BO33" t="str">
        <v>62098 - Weapons - Guns, Rifles</v>
      </c>
      <c r="BP33" t="str">
        <v>62125 - Questioned Cost Reimbursement</v>
      </c>
      <c r="BQ33" t="str">
        <v>62136 - Court Appointed Interpreter</v>
      </c>
      <c r="BR33" t="str">
        <v>62140 - Transportation Assistance</v>
      </c>
      <c r="BS33" t="str">
        <v>62150 - License &amp; Permit Fees</v>
      </c>
      <c r="BT33" t="str">
        <v>62151 - Rental Assistance- Emergency</v>
      </c>
      <c r="BU33" t="str">
        <v>62152 - Rental Assistance - Long Term</v>
      </c>
      <c r="BV33" t="str">
        <v>62153 - Rental Assistance - Client ERAP</v>
      </c>
      <c r="BW33" t="str">
        <v>62154 - Furnishings Assistance</v>
      </c>
      <c r="BX33" t="str">
        <v>62155 - Juror Housing &amp; Meals</v>
      </c>
      <c r="BY33" t="str">
        <v>62156 - Notary /Bonds Fees</v>
      </c>
      <c r="BZ33" t="str">
        <v>62157 - Rental Assistance - Portability Vouchers</v>
      </c>
      <c r="CA33" t="str">
        <v>62160 - Office Supplies</v>
      </c>
      <c r="CB33" t="str">
        <v>62170 - Postage</v>
      </c>
      <c r="CC33" t="str">
        <v>62175 - Printing / Imaging Expense</v>
      </c>
      <c r="CD33" t="str">
        <v>62179 - Water/Sewer/Garbage</v>
      </c>
      <c r="CE33" t="str">
        <v>62180 - Emergency Assistance</v>
      </c>
      <c r="CF33" t="str">
        <v>62181 - Utilities Assistance - Elderly</v>
      </c>
      <c r="CG33" t="str">
        <v>62182 - Utilities Assistance - Emergency</v>
      </c>
      <c r="CH33" t="str">
        <v>62183 - Utilities Assistance - Co Payment</v>
      </c>
      <c r="CI33" t="str">
        <v>62184 - Utilities Assistance - Mortgage</v>
      </c>
      <c r="CJ33" t="str">
        <v>62185 - Utitlities Assitance - ERAP Client</v>
      </c>
      <c r="CK33" t="str">
        <v>62186 - Utilities Assistance</v>
      </c>
      <c r="CL33" t="str">
        <v>62187 - Utilities</v>
      </c>
      <c r="CM33" t="str">
        <v>62188 - Print Shop Expenses</v>
      </c>
      <c r="CN33" t="str">
        <v>62189 - Publications</v>
      </c>
      <c r="CO33" t="str">
        <v>62190 - Testing Expense</v>
      </c>
      <c r="CP33" t="str">
        <v>62191 - Mortgage Assistance</v>
      </c>
      <c r="CQ33" t="str">
        <v>62192 - Transportation Assistance</v>
      </c>
      <c r="CR33" t="str">
        <v>62195 - Other Miscellaneous</v>
      </c>
      <c r="CS33" t="str">
        <v>62200 - Engineering</v>
      </c>
      <c r="CT33" t="str">
        <v>62210 - Shipping &amp; Handing (Freight)</v>
      </c>
      <c r="CU33" t="str">
        <v>62211 - Telephones</v>
      </c>
      <c r="CV33" t="str">
        <v>62212 - Cellular Phones</v>
      </c>
      <c r="CW33" t="str">
        <v>62213 - Pagers</v>
      </c>
      <c r="CX33" t="str">
        <v>62214 - Internet Access</v>
      </c>
      <c r="CY33" t="str">
        <v>62215 - Telecom maintenance and repair</v>
      </c>
      <c r="CZ33" t="str">
        <v>62216 - Telecom contracts</v>
      </c>
      <c r="DA33" t="str">
        <v>62217 - Telecommunications</v>
      </c>
      <c r="DB33" t="str">
        <v>62218 - Telephone Reimbursement</v>
      </c>
      <c r="DC33" t="str">
        <v>62219 - Long Distance</v>
      </c>
      <c r="DD33" t="str">
        <v>62221 - Financial &amp; Audit</v>
      </c>
      <c r="DE33" t="str">
        <v>62222 - Sign Painting &amp; Lettering</v>
      </c>
      <c r="DF33" t="str">
        <v>62223 - Medical Services</v>
      </c>
      <c r="DG33" t="str">
        <v>62225 - Other Professional Fees</v>
      </c>
      <c r="DH33" t="str">
        <v>62226 - Professional Fees - Sub-Recipients</v>
      </c>
      <c r="DI33" t="str">
        <v>62227 - Collection Fees - Linebarger</v>
      </c>
      <c r="DJ33" t="str">
        <v>62228 - Judical Region - Local Issue</v>
      </c>
      <c r="DK33" t="str">
        <v>62229 - Contra - Reimbursement from Ci</v>
      </c>
      <c r="DL33" t="str">
        <v>62235 - DDA - Spendable Balance</v>
      </c>
      <c r="DM33" t="str">
        <v>62240 - Incentives- Participants</v>
      </c>
      <c r="DN33" t="str">
        <v>62250 - Incentives- Grants</v>
      </c>
      <c r="DO33" t="str">
        <v>62254 - Lumber</v>
      </c>
      <c r="DP33" t="str">
        <v>62255 - Steel &amp; Iron</v>
      </c>
      <c r="DQ33" t="str">
        <v>62256 - Concrete Pipes</v>
      </c>
      <c r="DR33" t="str">
        <v>62257 - Sand</v>
      </c>
      <c r="DS33" t="str">
        <v>62258 - Chat</v>
      </c>
      <c r="DT33" t="str">
        <v>62259 - Liquid Asphalt</v>
      </c>
      <c r="DU33" t="str">
        <v>62260 - Asphalt Plant Mix</v>
      </c>
      <c r="DV33" t="str">
        <v>62261 - Cement Slurry</v>
      </c>
      <c r="DW33" t="str">
        <v>62262 - Road Gravel</v>
      </c>
      <c r="DX33" t="str">
        <v>62263 - Hazardous Waste Disposal</v>
      </c>
      <c r="DY33" t="str">
        <v>62264 - Waste Disposal</v>
      </c>
      <c r="DZ33" t="str">
        <v>62265 - Trash / Litter Removal</v>
      </c>
      <c r="EA33" t="str">
        <v>62266 - Cement Sacrete</v>
      </c>
      <c r="EB33" t="str">
        <v>62267 - Signage</v>
      </c>
      <c r="EC33" t="str">
        <v>62268 - Surety Bonds</v>
      </c>
      <c r="ED33" t="str">
        <v>62269 - Death/Burial Expense</v>
      </c>
      <c r="EE33" t="str">
        <v>62270 - Line Stabilizer</v>
      </c>
      <c r="EF33" t="str">
        <v>62271 - Delivery Service</v>
      </c>
      <c r="EG33" t="str">
        <v>62275 - Usage Equipment</v>
      </c>
      <c r="EH33" t="str">
        <v>62280 - Usage Materials/Burdened</v>
      </c>
      <c r="EI33" t="str">
        <v>62285 - Fuel</v>
      </c>
      <c r="EJ33" t="str">
        <v>62310 - Petit Jury</v>
      </c>
      <c r="EK33" t="str">
        <v>62320 - Grand Jury</v>
      </c>
      <c r="EL33" t="str">
        <v>62330 - Visiting Judges</v>
      </c>
      <c r="EM33" t="str">
        <v>62340 - Visiting Court Reporters</v>
      </c>
      <c r="EN33" t="str">
        <v>62350 - Election Workers</v>
      </c>
      <c r="EO33" t="str">
        <v>62351 - DCCCD  Fitness Center</v>
      </c>
      <c r="EP33" t="str">
        <v>62352 - Room &amp; Board</v>
      </c>
      <c r="EQ33" t="str">
        <v>62353 - Cable Television</v>
      </c>
      <c r="ER33" t="str">
        <v>62354 - Relocation Expense</v>
      </c>
      <c r="ES33" t="str">
        <v>62355 - Miscellaneous Reimbursables</v>
      </c>
      <c r="ET33" t="str">
        <v>62356 - Maintenance Contracts</v>
      </c>
      <c r="EU33" t="str">
        <v>62357 - CPS Contracts</v>
      </c>
      <c r="EV33" t="str">
        <v>62358 - General Liability</v>
      </c>
      <c r="EW33" t="str">
        <v>62359 - Property Insurance</v>
      </c>
      <c r="EX33" t="str">
        <v>62360 - Insurance</v>
      </c>
      <c r="EY33" t="str">
        <v>62361 - Data Processing Contract</v>
      </c>
      <c r="EZ33" t="str">
        <v>62362 - Workers Comp (Courtesy Patrol)</v>
      </c>
      <c r="FA33" t="str">
        <v>62363 - Fire Fighting</v>
      </c>
      <c r="FB33" t="str">
        <v>62364 - Claims Against County</v>
      </c>
      <c r="FC33" t="str">
        <v>62365 - Janitorial Service -Contractual</v>
      </c>
      <c r="FD33" t="str">
        <v>62366 - Records Management Contracts</v>
      </c>
      <c r="FE33" t="str">
        <v>62367 - Other Contractual Services</v>
      </c>
      <c r="FF33" t="str">
        <v>62368 - Water Improvements - CDBG</v>
      </c>
      <c r="FG33" t="str">
        <v>62369 - Streets/Sidewalks - CDBG</v>
      </c>
      <c r="FH33" t="str">
        <v>62370 - Housing Reconstruction - CDBG</v>
      </c>
      <c r="FI33" t="str">
        <v>62371 - Transfer to State</v>
      </c>
      <c r="FJ33" t="str">
        <v>62372 - Indirect Costs</v>
      </c>
      <c r="FK33" t="str">
        <v>62373 - EMS Service</v>
      </c>
      <c r="FL33" t="str">
        <v>62374 - Mental Health State Contracts</v>
      </c>
      <c r="FM33" t="str">
        <v>62375 - Blight Removal/Demolition - CDBG</v>
      </c>
      <c r="FN33" t="str">
        <v>62376 - Housing Construction - CDBG</v>
      </c>
      <c r="FO33" t="str">
        <v>62377 - Building Improvements - CDBG</v>
      </c>
      <c r="FP33" t="str">
        <v>62378 - Sewer Improvements - CDBG</v>
      </c>
      <c r="FQ33" t="str">
        <v>62379 - Code Adminisstrator - CDBF</v>
      </c>
      <c r="FR33" t="str">
        <v>62405 - Tuition Reimbursement</v>
      </c>
      <c r="FS33" t="str">
        <v>62410 - Substitute Court Reporters</v>
      </c>
      <c r="FT33" t="str">
        <v>62430 - Consulting Fees</v>
      </c>
      <c r="FU33" t="str">
        <v>62440 - Classroom Training</v>
      </c>
      <c r="FV33" t="str">
        <v>62460 - Training Fees</v>
      </c>
      <c r="FW33" t="str">
        <v>62462 - Registration Fees - Training</v>
      </c>
      <c r="FX33" t="str">
        <v>62465 - Court Appointed Masters/Refere</v>
      </c>
      <c r="FY33" t="str">
        <v>62470 - Court Appted Atty - Other allowable Exp District Court</v>
      </c>
      <c r="FZ33" t="str">
        <v>62471 - Court Appted Atty - Other allowable Exp County Court</v>
      </c>
      <c r="GA33" t="str">
        <v>62472 - Court Appted Atty - Other allowable Exp Appeals</v>
      </c>
      <c r="GB33" t="str">
        <v>62473 - Court Appted Atty - Misdemeanor</v>
      </c>
      <c r="GC33" t="str">
        <v>62474 - Court Appted Atty - County Court Appeal</v>
      </c>
      <c r="GD33" t="str">
        <v>62475 - Court Appted Atty - Felony</v>
      </c>
      <c r="GE33" t="str">
        <v>62476 - Court Appted Atty - Captial Murder</v>
      </c>
      <c r="GF33" t="str">
        <v>62477 - Court Appted Atty - Writs</v>
      </c>
      <c r="GG33" t="str">
        <v>62478 - Court Appted Atty - Investigator</v>
      </c>
      <c r="GH33" t="str">
        <v>62479 - Court Appted Atty -Child Welfare</v>
      </c>
      <c r="GI33" t="str">
        <v>62480 - Court Appted Atty - Delinquency</v>
      </c>
      <c r="GJ33" t="str">
        <v>62481 - Court Appointed Atty. -   Death Penalty</v>
      </c>
      <c r="GK33" t="str">
        <v>62482 - Court Appted Atty - No Charges</v>
      </c>
      <c r="GL33" t="str">
        <v>62483 - Court Appted Atty - District Court Appeal</v>
      </c>
      <c r="GM33" t="str">
        <v>62484 - Courty Appted Atty - Other allowable Exp Capital</v>
      </c>
      <c r="GN33" t="str">
        <v>62485 - Ct. Appt. Ad-Iitem Full Guardianship</v>
      </c>
      <c r="GO33" t="str">
        <v>62486 - Court Appointed Advocates</v>
      </c>
      <c r="GP33" t="str">
        <v>62488 - Trial Expense Other Court Costs</v>
      </c>
      <c r="GQ33" t="str">
        <v>62491 - Transcripts of Proceedings</v>
      </c>
      <c r="GR33" t="str">
        <v>62492 - Mediators</v>
      </c>
      <c r="GS33" t="str">
        <v>62493 - Witness Fees</v>
      </c>
      <c r="GT33" t="str">
        <v>62494 - Expenses -Visiting Judges &amp; CT Reporters</v>
      </c>
      <c r="GU33" t="str">
        <v>62495 - Attorney Pro Tem</v>
      </c>
      <c r="GV33" t="str">
        <v>62496 - Appraisal District Share</v>
      </c>
      <c r="GW33" t="str">
        <v>62497 - Expert Testimony - Non PSYCH</v>
      </c>
      <c r="GX33" t="str">
        <v>62498 - Expert Testimony - Psych</v>
      </c>
      <c r="GY33" t="str">
        <v>62499 - Expert Testimony - Non Psych Capital</v>
      </c>
      <c r="GZ33" t="str">
        <v>62500 - Expert Testimony - PD</v>
      </c>
      <c r="HA33" t="str">
        <v>62501 - Expert Testimony - Psych Capital</v>
      </c>
      <c r="HB33" t="str">
        <v>62502 - Capital Public Defender Expert Witness</v>
      </c>
      <c r="HC33" t="str">
        <v>62505 - Investigator - Capital</v>
      </c>
      <c r="HD33" t="str">
        <v>62510 - Ammunition/Explosives</v>
      </c>
      <c r="HE33" t="str">
        <v>62520 - Crime Scene Supplies</v>
      </c>
      <c r="HF33" t="str">
        <v>62530 - Law Enforcement Badges</v>
      </c>
      <c r="HG33" t="str">
        <v>62535 - Bulletproof Vests</v>
      </c>
      <c r="HH33" t="str">
        <v>62540 - Groceries</v>
      </c>
      <c r="HI33" t="str">
        <v>62543 - Vehicles Insurance</v>
      </c>
      <c r="HJ33" t="str">
        <v>62544 - Other</v>
      </c>
      <c r="HK33" t="str">
        <v>62545 - Household Utensils</v>
      </c>
      <c r="HL33" t="str">
        <v>62550 - Kitchen Supplies</v>
      </c>
      <c r="HM33" t="str">
        <v>62555 - Detention Supplies</v>
      </c>
      <c r="HN33" t="str">
        <v>62556 - Personal Care Toiletries</v>
      </c>
      <c r="HO33" t="str">
        <v>62560 - Land-Open Spaces and PW</v>
      </c>
      <c r="HP33" t="str">
        <v>62565 - Citi Lead Projects - Public Wks</v>
      </c>
      <c r="HQ33" t="str">
        <v>62567 - Professional Services</v>
      </c>
      <c r="HR33" t="str">
        <v>62568 - R O W</v>
      </c>
      <c r="HS33" t="str">
        <v>62569 - Land Improvment- Highways and Streets</v>
      </c>
      <c r="HT33" t="str">
        <v>62570 - Construction</v>
      </c>
      <c r="HU33" t="str">
        <v>62571 - Special Commissioners</v>
      </c>
      <c r="HV33" t="str">
        <v>62575 - Clothing  &amp;  Bedding</v>
      </c>
      <c r="HW33" t="str">
        <v>62580 - Reserve Deputy Bond</v>
      </c>
      <c r="HX33" t="str">
        <v>62585 - Informant Fees</v>
      </c>
      <c r="HY33" t="str">
        <v>62590 - County Auto Maintenance</v>
      </c>
      <c r="HZ33" t="str">
        <v>62595 - Vehicle Emissions Repairs</v>
      </c>
      <c r="IA33" t="str">
        <v>62610 - Auto Parts &amp; Supplies</v>
      </c>
      <c r="IB33" t="str">
        <v>62620 - Towing / Road Service</v>
      </c>
      <c r="IC33" t="str">
        <v>62630 - Radio Parts &amp; Supplies</v>
      </c>
      <c r="ID33" t="str">
        <v>62635 - Materials and Supplies</v>
      </c>
      <c r="IE33" t="str">
        <v>62640 - Maintenance/Labor on Building/Office Equipment</v>
      </c>
      <c r="IF33" t="str">
        <v>62650 - Special Equipment Maintenance</v>
      </c>
      <c r="IG33" t="str">
        <v>62660 - Computer Maintenance (Non Contractual)</v>
      </c>
      <c r="IH33" t="str">
        <v>62670 - Maintenance</v>
      </c>
      <c r="II33" t="str">
        <v>62680 - Building Material</v>
      </c>
      <c r="IJ33" t="str">
        <v>62690 - Hardware &amp; Electrical Supplies</v>
      </c>
      <c r="IK33" t="str">
        <v>62710 - Plumbing Supplies</v>
      </c>
      <c r="IL33" t="str">
        <v>62720 - Janitorial Supplies</v>
      </c>
      <c r="IM33" t="str">
        <v>62730 - Small Tools</v>
      </c>
      <c r="IN33" t="str">
        <v>62740 - Painting Supplies</v>
      </c>
      <c r="IO33" t="str">
        <v>62750 - Welding Supplies</v>
      </c>
      <c r="IP33" t="str">
        <v>62760 - Ground Maintenance</v>
      </c>
      <c r="IQ33" t="str">
        <v>62770 - Extermination/Fumigation</v>
      </c>
      <c r="IR33" t="str">
        <v>62810 - Groceries-Other</v>
      </c>
      <c r="IS33" t="str">
        <v>62815 - Jury Room Supplies</v>
      </c>
      <c r="IT33" t="str">
        <v>62818 - FM-Minor Building Alterations</v>
      </c>
      <c r="IU33" t="str">
        <v>62820 - Agricultural Supplies</v>
      </c>
      <c r="IV33" t="str">
        <v>62825 - Animal &amp; Livestock Feed &amp; Supplies</v>
      </c>
      <c r="IW33" t="str">
        <v>62830 - Animal Disposal</v>
      </c>
      <c r="IX33" t="str">
        <v>62835 - Autopsy Supplies</v>
      </c>
      <c r="IY33" t="str">
        <v>62840 - Laboratory Supplies</v>
      </c>
      <c r="IZ33" t="str">
        <v>62845 - Chemicals</v>
      </c>
      <c r="JA33" t="str">
        <v>62846 - Cylinder Gases</v>
      </c>
      <c r="JB33" t="str">
        <v>62847 - Drafting /Survey Supplies</v>
      </c>
      <c r="JC33" t="str">
        <v>62860 - FM-ADA Improvements</v>
      </c>
      <c r="JD33" t="str">
        <v>62861 - FM-Flooring updates</v>
      </c>
      <c r="JE33" t="str">
        <v>62862 - FM-Environmental Remediation</v>
      </c>
      <c r="JF33" t="str">
        <v>62863 - FM-HVAC Repair</v>
      </c>
      <c r="JG33" t="str">
        <v>62864 - FM-Minor Building Alterations</v>
      </c>
      <c r="JH33" t="str">
        <v>62865 - FM-Landscaping</v>
      </c>
      <c r="JI33" t="str">
        <v>62866 - FM-ADA Improvements</v>
      </c>
      <c r="JJ33" t="str">
        <v>62867 - FM-Lighting</v>
      </c>
      <c r="JK33" t="str">
        <v>62868 - FM-Other Facility Expense</v>
      </c>
      <c r="JL33" t="str">
        <v>62869 - FM-Fire Alarm&amp; Smoke Detectors</v>
      </c>
      <c r="JM33" t="str">
        <v>62871 - FM-Other Facility Expense</v>
      </c>
      <c r="JN33" t="str">
        <v>62872 - FM-Parking Program</v>
      </c>
      <c r="JO33" t="str">
        <v>62873 - FM-Emergency Management System</v>
      </c>
      <c r="JP33" t="str">
        <v>62874 - FM-Electrical</v>
      </c>
      <c r="JQ33" t="str">
        <v>62875 - FM-Plumbing</v>
      </c>
      <c r="JR33" t="str">
        <v>62876 - FM-Elevators</v>
      </c>
      <c r="JS33" t="str">
        <v>62880 - Election Supplies</v>
      </c>
      <c r="JT33" t="str">
        <v>62890 - Voting Machine Supplies</v>
      </c>
      <c r="JU33" t="str">
        <v>62910 - Voting Machine Transportation</v>
      </c>
      <c r="JV33" t="str">
        <v>62920 - Drug &amp; Medical Supplies</v>
      </c>
      <c r="JW33" t="str">
        <v>62930 - Photo Supplies</v>
      </c>
      <c r="JX33" t="str">
        <v>62935 - Two-Way Radios</v>
      </c>
      <c r="JY33" t="str">
        <v>62940 - Laundry &amp; Cleaning Supplies</v>
      </c>
      <c r="JZ33" t="str">
        <v>62950 - Books &amp; Supplements</v>
      </c>
      <c r="KA33" t="str">
        <v>62960 - Training Supplies</v>
      </c>
      <c r="KB33" t="str">
        <v>62970 - Uniforms</v>
      </c>
      <c r="KC33" t="str">
        <v>62975 - Payment Old Cancelled Warrants</v>
      </c>
      <c r="KD33" t="str">
        <v>62980 - Auto Expense - Incidental</v>
      </c>
      <c r="KE33" t="str">
        <v>62990 - Special Allocation - Welfare Dept.</v>
      </c>
      <c r="KF33" t="str">
        <v>62995 - Lease Expenses</v>
      </c>
      <c r="KG33" t="str">
        <v>63101 - GT6112-Substitute Teacher Salaries</v>
      </c>
      <c r="KH33" t="str">
        <v>63102 - GT6119-Teachers and Other Prof</v>
      </c>
      <c r="KI33" t="str">
        <v>63103 - GT6121-Extra Duty Pay /Overtime</v>
      </c>
      <c r="KJ33" t="str">
        <v>63104 - GT6129-Support Salaries</v>
      </c>
      <c r="KK33" t="str">
        <v>63105 - GT6141-Social Security / Medic</v>
      </c>
      <c r="KL33" t="str">
        <v>63106 - GT6142-Group Health and Life I</v>
      </c>
      <c r="KM33" t="str">
        <v>63107 - GT6143-Workers Compensation</v>
      </c>
      <c r="KN33" t="str">
        <v>63108 - GT6145-Unemployment Compensation</v>
      </c>
      <c r="KO33" t="str">
        <v>63109 - GT6146-Teacher Retirement / TR</v>
      </c>
      <c r="KP33" t="str">
        <v>63110 - GT6200-No Description</v>
      </c>
      <c r="KQ33" t="str">
        <v>63111 - GT6211-Legal Services</v>
      </c>
      <c r="KR33" t="str">
        <v>63112 - GT6212-Audit Services</v>
      </c>
      <c r="KS33" t="str">
        <v>63113 - GT6239-Education Service Center</v>
      </c>
      <c r="KT33" t="str">
        <v>63114 - GT6249-Maintenance and Repair</v>
      </c>
      <c r="KU33" t="str">
        <v>63115 - GT6259-Utilities</v>
      </c>
      <c r="KV33" t="str">
        <v>63116 - GT6269-Rentals - Operating Lea</v>
      </c>
      <c r="KW33" t="str">
        <v>63117 - GT6299-No Description</v>
      </c>
      <c r="KX33" t="str">
        <v>63118 - GT6319-Supplies for Maintenanc</v>
      </c>
      <c r="KY33" t="str">
        <v>63119 - GT6321-Textbooks</v>
      </c>
      <c r="KZ33" t="str">
        <v>63120 - GT6329-No Description</v>
      </c>
      <c r="LA33" t="str">
        <v>63121 - GT6339-Testing Materials</v>
      </c>
      <c r="LB33" t="str">
        <v>63122 - GT6399-Supplies and Materials</v>
      </c>
      <c r="LC33" t="str">
        <v>63123 - GT6411-Employee Travel</v>
      </c>
      <c r="LD33" t="str">
        <v>63124 - GT6429-Insurance Cost</v>
      </c>
      <c r="LE33" t="str">
        <v>63125 - GT6494-No Description</v>
      </c>
      <c r="LF33" t="str">
        <v>63126 - GT6499-Fees, Dues and Other Ex</v>
      </c>
      <c r="LG33" t="str">
        <v>67520 - Interest Payment</v>
      </c>
      <c r="LH33" t="str">
        <v>67525 - Premium &amp; Discount Amortization - Debt</v>
      </c>
      <c r="LI33" t="str">
        <v>67530 - Principal Payment</v>
      </c>
      <c r="LJ33" t="str">
        <v>67532 - Debt Issuance Costs</v>
      </c>
      <c r="LK33" t="str">
        <v>67535 - Deferred Debt Issuance Amortization</v>
      </c>
      <c r="LL33" t="str">
        <v>68001 - Property - Budget Only</v>
      </c>
      <c r="LM33" t="str">
        <v>68010 - Engineering &amp; Design ( Other than CMAQ)</v>
      </c>
      <c r="LN33" t="str">
        <v>68011 - Capital Outlay Other</v>
      </c>
      <c r="LO33" t="str">
        <v>68020 - Professional/Consultant Fees</v>
      </c>
      <c r="LP33" t="str">
        <v>68050 - Administrative Costs- Property</v>
      </c>
      <c r="LQ33" t="str">
        <v>68110 - Land - DO NOT USE</v>
      </c>
      <c r="LR33" t="str">
        <v>68111 - Land-NEW</v>
      </c>
      <c r="LS33" t="str">
        <v>68115 - Land Improvements</v>
      </c>
      <c r="LT33" t="str">
        <v>68116 - Land Improvements-NEW</v>
      </c>
      <c r="LU33" t="str">
        <v>68120 - Buildings</v>
      </c>
      <c r="LV33" t="str">
        <v>68121 - Building Reno - 20 year</v>
      </c>
      <c r="LW33" t="str">
        <v>68130 - Building Improvements</v>
      </c>
      <c r="LX33" t="str">
        <v>68131 - Tenant Build Out - Leasehold</v>
      </c>
      <c r="LY33" t="str">
        <v>68132 - Major Elevator Improvements</v>
      </c>
      <c r="LZ33" t="str">
        <v>68136 - Capx Temp Buildings</v>
      </c>
      <c r="MA33" t="str">
        <v>68141 - R-O-W - Land</v>
      </c>
      <c r="MB33" t="str">
        <v>68144 - R-O-W - Appraisers Fees</v>
      </c>
      <c r="MC33" t="str">
        <v>68147 - R-O-W - Title Expense</v>
      </c>
      <c r="MD33" t="str">
        <v>68149 - R-O-W - Sole Expense of State</v>
      </c>
      <c r="ME33" t="str">
        <v>68180 - Property Inspection</v>
      </c>
      <c r="MF33" t="str">
        <v>68185 - Archeological Survey</v>
      </c>
      <c r="MG33" t="str">
        <v>68190 - Architects Fees</v>
      </c>
      <c r="MH33" t="str">
        <v>68210 - Construction in Progress_A08210</v>
      </c>
      <c r="MI33" t="str">
        <v>68293 - Computer Hardware - Non capital outlay</v>
      </c>
      <c r="MJ33" t="str">
        <v>68294 - Computer Software As A Service - Not capitallized</v>
      </c>
      <c r="MK33" t="str">
        <v>68295 - Software Purchase - Non CAP</v>
      </c>
      <c r="ML33" t="str">
        <v>68311 - Roads</v>
      </c>
      <c r="MM33" t="str">
        <v>68312 - Bridges</v>
      </c>
      <c r="MN33" t="str">
        <v>68314 - Quality Control - Roads &amp; Bridge</v>
      </c>
      <c r="MO33" t="str">
        <v>68318 - Capital exp-cities</v>
      </c>
      <c r="MP33" t="str">
        <v>68319 - Capital - Contra (Reimbursement from Cities</v>
      </c>
      <c r="MQ33" t="str">
        <v>68330 - Curb, Gutter, &amp; Drainage</v>
      </c>
      <c r="MR33" t="str">
        <v>68399 - Capital-contra-cities</v>
      </c>
      <c r="MS33" t="str">
        <v>68410 - Furniture &amp; Equipment</v>
      </c>
      <c r="MT33" t="str">
        <v>68414 - Office Equipment</v>
      </c>
      <c r="MU33" t="str">
        <v>68415 - Equipment, Fixed Assets</v>
      </c>
      <c r="MV33" t="str">
        <v>68416 - Medical Equipment</v>
      </c>
      <c r="MW33" t="str">
        <v>68417 - Telephone Equipment</v>
      </c>
      <c r="MX33" t="str">
        <v>68418 - General Equipment</v>
      </c>
      <c r="MY33" t="str">
        <v>68419 - Laundry Equipment</v>
      </c>
      <c r="MZ33" t="str">
        <v>68520 - Telecommunication Equipment</v>
      </c>
      <c r="NA33" t="str">
        <v>68530 - Law Library Books (Complete Se</v>
      </c>
      <c r="NB33" t="str">
        <v>68610 - Special Equipment Maintenance</v>
      </c>
      <c r="NC33" t="str">
        <v>68615 - Road Construction Equipment</v>
      </c>
      <c r="ND33" t="str">
        <v>68616 - Laboratory Equipment</v>
      </c>
      <c r="NE33" t="str">
        <v>68620 - Vehicles</v>
      </c>
      <c r="NF33" t="str">
        <v>68621 - Electric Vehicles</v>
      </c>
      <c r="NG33" t="str">
        <v>68625 - Trucks</v>
      </c>
      <c r="NH33" t="str">
        <v>68630 - Computer Hardware</v>
      </c>
      <c r="NI33" t="str">
        <v>68639 - Software - Other Exp</v>
      </c>
      <c r="NJ33" t="str">
        <v>68640 - Computer Software over $10000</v>
      </c>
      <c r="NK33" t="str">
        <v>68641 - Software Dev, Imp, Cons Fees</v>
      </c>
      <c r="NL33" t="str">
        <v>68642 - Leases NonCapitalized F196 only</v>
      </c>
      <c r="NM33" t="str">
        <v>68643 - Capital Leases</v>
      </c>
      <c r="NN33" t="str">
        <v>68708 - Property - Traffic Signs</v>
      </c>
      <c r="NO33" t="str">
        <v>68713 - Property - Kitchen Equipment</v>
      </c>
      <c r="NP33" t="str">
        <v>68801 - Flooring Updates</v>
      </c>
      <c r="NQ33" t="str">
        <v>68803 - FM-Electrical</v>
      </c>
      <c r="NR33" t="str">
        <v>68806 - FM-Energy Management system</v>
      </c>
      <c r="NS33" t="str">
        <v>68809 - FM-Environmental Remediation</v>
      </c>
      <c r="NT33" t="str">
        <v>68812 - FM-Fire Alarm&amp; Smoke Detectors</v>
      </c>
      <c r="NU33" t="str">
        <v>68815 - FM-HVAC Repair</v>
      </c>
      <c r="NV33" t="str">
        <v>68818 - FM-Minor building alterations</v>
      </c>
      <c r="NW33" t="str">
        <v>68821 - FM-Painting</v>
      </c>
      <c r="NX33" t="str">
        <v>68824 - FM-Parking Program</v>
      </c>
      <c r="NY33" t="str">
        <v>68827 - FM_Plumbing</v>
      </c>
      <c r="NZ33" t="str">
        <v>68830 - FM-Roofing</v>
      </c>
      <c r="OA33" t="str">
        <v>68833 - Telcom</v>
      </c>
      <c r="OB33" t="str">
        <v>68836 - FM-Waterproofing</v>
      </c>
      <c r="OC33" t="str">
        <v>68839 - FM-Windows</v>
      </c>
      <c r="OD33" t="str">
        <v>68842 - FM-Landscaping</v>
      </c>
      <c r="OE33" t="str">
        <v>68845 - FM-ADA Improvements</v>
      </c>
      <c r="OF33" t="str">
        <v>68851 - FM-Lighting</v>
      </c>
      <c r="OG33" t="str">
        <v>68871 - FM-Other Facility Expense</v>
      </c>
      <c r="OH33" t="str">
        <v>68950 - Depreciation</v>
      </c>
      <c r="OI33" t="str">
        <v xml:space="preserve">68951 - Amortization </v>
      </c>
      <c r="OJ33" t="str">
        <v>68955 - Depreciation Adjustment - FA</v>
      </c>
      <c r="OK33" t="str">
        <v>68960 - Gain/Loss - NBV - FA</v>
      </c>
      <c r="OL33" t="str">
        <v>68961 - Cost of Removal Gain/Loss</v>
      </c>
      <c r="OM33" t="str">
        <v>69305 - Retiree-Health</v>
      </c>
      <c r="ON33" t="str">
        <v>69310 - W. Comp. Admin. Fee Expenses</v>
      </c>
      <c r="OO33" t="str">
        <v>69315 - Prescriptions</v>
      </c>
      <c r="OP33" t="str">
        <v>69320 - Administrative Fees-INS TRUST</v>
      </c>
      <c r="OQ33" t="str">
        <v>69325 - Trust - Section 125 Flex Claims</v>
      </c>
      <c r="OR33" t="str">
        <v>69330 - Trust - Optumhealth Bank</v>
      </c>
      <c r="OS33" t="str">
        <v>69335 - Trust - Miscellaneous Expenses</v>
      </c>
      <c r="OT33" t="str">
        <v>69340 - North Texas Alliance</v>
      </c>
      <c r="OU33" t="str">
        <v>69345 - Trust - Texas Health Choice</v>
      </c>
      <c r="OV33" t="str">
        <v>69350 - Trust - Safeguard Dental</v>
      </c>
      <c r="OW33" t="str">
        <v>69355 - Trust-Mental Health Network services</v>
      </c>
      <c r="OX33" t="str">
        <v>69360 - Trust - Refunds Medical Payments</v>
      </c>
      <c r="OY33" t="str">
        <v>69365 - Affordalbe Care ACT</v>
      </c>
      <c r="OZ33" t="str">
        <v>69370 - Special &amp; Trust Disbursements</v>
      </c>
      <c r="PA33" t="str">
        <v>69375 - ISF-Workers Comp Expenses</v>
      </c>
    </row>
    <row r="34" spans="1:417" x14ac:dyDescent="0.25">
      <c r="A34" t="str" cm="1">
        <f t="array" ref="A34:PA34">TRANSPOSE(_xlfn._xlws.SORT(_xlfn._xlws.FILTER(TableAccount[Account List],ISNUMBER(SEARCH(Travel!AA35,TableAccount[Account List])))))</f>
        <v>61010 - Salaries - Official</v>
      </c>
      <c r="B34" t="str">
        <v>61011 - District Court Judges(Tex. Govt. Code Sec. 659.012(a)(1))</v>
      </c>
      <c r="C34" t="str">
        <v>61012 - Court of Appeals Justices(Tex. Govt. Code Sec. 659.012(a)(2))</v>
      </c>
      <c r="D34" t="str">
        <v>61013 - Supreme Court Justices &amp; Court of Criminal Appeals Judges(Tex. Govt. Code Sec. 659.012(a)(3))</v>
      </c>
      <c r="E34" t="str">
        <v>61014 - County Court at Law Judges (Tex. Govt. Code Sec. 25.0005)</v>
      </c>
      <c r="F34" t="str">
        <v>61015 - Probate Court Judges(Tex. Govt. Code Sec. 25.0023)</v>
      </c>
      <c r="G34" t="str">
        <v>61016 - Appointed Directors</v>
      </c>
      <c r="H34" t="str">
        <v>61020 - Salaries - Assistant</v>
      </c>
      <c r="I34" t="str">
        <v>61025 - Supplemental Pay</v>
      </c>
      <c r="J34" t="str">
        <v>61030 - Salaries - Court Coordinators</v>
      </c>
      <c r="K34" t="str">
        <v>61040 - Salaries - Court Reporters</v>
      </c>
      <c r="L34" t="str">
        <v>61050 - Salaries - Overtime</v>
      </c>
      <c r="M34" t="str">
        <v>61060 - Salaries - Extra Help</v>
      </c>
      <c r="N34" t="str">
        <v>61061 - Salaries - Part-time Regular</v>
      </c>
      <c r="O34" t="str">
        <v>61062 - Salaries - Part-time Temporary</v>
      </c>
      <c r="P34" t="str">
        <v>61070 - Automobile Allowance</v>
      </c>
      <c r="Q34" t="str">
        <v>61080 - Mileage Reimbursement</v>
      </c>
      <c r="R34" t="str">
        <v>61090 - Salary Lag Account</v>
      </c>
      <c r="S34" t="str">
        <v>61110 - Social Security</v>
      </c>
      <c r="T34" t="str">
        <v>61111 - FICA_A01111</v>
      </c>
      <c r="U34" t="str">
        <v>61112 - Medicare_A01112</v>
      </c>
      <c r="V34" t="str">
        <v>61113 - PARS</v>
      </c>
      <c r="W34" t="str">
        <v>61120 - Sick Leave Payoff</v>
      </c>
      <c r="X34" t="str">
        <v>61140 - Insurance -Employer</v>
      </c>
      <c r="Y34" t="str">
        <v>61150 - Fringe Benefits Retirement-Employer</v>
      </c>
      <c r="Z34" t="str">
        <v>61160 - Unemployment Insurance</v>
      </c>
      <c r="AA34" t="str">
        <v>61190 - Workers Compensation- County</v>
      </c>
      <c r="AB34" t="str">
        <v>62001 - Operating - Budget Only</v>
      </c>
      <c r="AC34" t="str">
        <v>62010 - Advertising</v>
      </c>
      <c r="AD34" t="str">
        <v>62011 - Classified Advertising</v>
      </c>
      <c r="AE34" t="str">
        <v>62012 - Advertisement for Bids</v>
      </c>
      <c r="AF34" t="str">
        <v>62013 - Legal Notices</v>
      </c>
      <c r="AG34" t="str">
        <v>62014 - Other</v>
      </c>
      <c r="AH34" t="str">
        <v>62015 - Forfeiture Disbursements</v>
      </c>
      <c r="AI34" t="str">
        <v>62021 - Truck  Rental</v>
      </c>
      <c r="AJ34" t="str">
        <v>62022 - Equipment Rental</v>
      </c>
      <c r="AK34" t="str">
        <v>62023 - Building Rental</v>
      </c>
      <c r="AL34" t="str">
        <v>62024 - Other  Rental</v>
      </c>
      <c r="AM34" t="str">
        <v>62025 - Voting Machine Rental</v>
      </c>
      <c r="AN34" t="str">
        <v>62026 - Business Travel</v>
      </c>
      <c r="AO34" t="str">
        <v>62027 - Conference Travel</v>
      </c>
      <c r="AP34" t="str">
        <v>62028 - Legislative Travel</v>
      </c>
      <c r="AQ34" t="str">
        <v>62029 - Recruiting Travel</v>
      </c>
      <c r="AR34" t="str">
        <v>62030 - Administrative Expense</v>
      </c>
      <c r="AS34" t="str">
        <v>62031 - Administrative Expense Contra</v>
      </c>
      <c r="AT34" t="str">
        <v>62035 - Late Fees/Finance Charges</v>
      </c>
      <c r="AU34" t="str">
        <v>62036 - Day Treatment Program</v>
      </c>
      <c r="AV34" t="str">
        <v>62037 - Electronic Monitoring</v>
      </c>
      <c r="AW34" t="str">
        <v>62038 - Juvenile Groceries</v>
      </c>
      <c r="AX34" t="str">
        <v>62039 - Emergency Foster Care</v>
      </c>
      <c r="AY34" t="str">
        <v>62040 - Emergency Food Assistance</v>
      </c>
      <c r="AZ34" t="str">
        <v>62041 - Emergency Medical Assistance</v>
      </c>
      <c r="BA34" t="str">
        <v>62042 - School/Recreation Expense</v>
      </c>
      <c r="BB34" t="str">
        <v>62043 - Residential Placement</v>
      </c>
      <c r="BC34" t="str">
        <v>62044 - Medical Expenses</v>
      </c>
      <c r="BD34" t="str">
        <v>62050 - Conference/Staff Development Expense</v>
      </c>
      <c r="BE34" t="str">
        <v>62080 - Dues &amp; Subscriptions</v>
      </c>
      <c r="BF34" t="str">
        <v>62081 - Organizational Dues</v>
      </c>
      <c r="BG34" t="str">
        <v>62082 - Subscriptions</v>
      </c>
      <c r="BH34" t="str">
        <v>62083 - Refunds</v>
      </c>
      <c r="BI34" t="str">
        <v>62084 - Reporting Vital Statistics</v>
      </c>
      <c r="BJ34" t="str">
        <v>62090 - Property Less than $5000</v>
      </c>
      <c r="BK34" t="str">
        <v>62093 - Computer Hardware less than $5000</v>
      </c>
      <c r="BL34" t="str">
        <v>62094 - Software as a service</v>
      </c>
      <c r="BM34" t="str">
        <v>62095 - Computer Software</v>
      </c>
      <c r="BN34" t="str">
        <v>62097 - Radios less than $5000 (8/30/01)</v>
      </c>
      <c r="BO34" t="str">
        <v>62098 - Weapons - Guns, Rifles</v>
      </c>
      <c r="BP34" t="str">
        <v>62125 - Questioned Cost Reimbursement</v>
      </c>
      <c r="BQ34" t="str">
        <v>62136 - Court Appointed Interpreter</v>
      </c>
      <c r="BR34" t="str">
        <v>62140 - Transportation Assistance</v>
      </c>
      <c r="BS34" t="str">
        <v>62150 - License &amp; Permit Fees</v>
      </c>
      <c r="BT34" t="str">
        <v>62151 - Rental Assistance- Emergency</v>
      </c>
      <c r="BU34" t="str">
        <v>62152 - Rental Assistance - Long Term</v>
      </c>
      <c r="BV34" t="str">
        <v>62153 - Rental Assistance - Client ERAP</v>
      </c>
      <c r="BW34" t="str">
        <v>62154 - Furnishings Assistance</v>
      </c>
      <c r="BX34" t="str">
        <v>62155 - Juror Housing &amp; Meals</v>
      </c>
      <c r="BY34" t="str">
        <v>62156 - Notary /Bonds Fees</v>
      </c>
      <c r="BZ34" t="str">
        <v>62157 - Rental Assistance - Portability Vouchers</v>
      </c>
      <c r="CA34" t="str">
        <v>62160 - Office Supplies</v>
      </c>
      <c r="CB34" t="str">
        <v>62170 - Postage</v>
      </c>
      <c r="CC34" t="str">
        <v>62175 - Printing / Imaging Expense</v>
      </c>
      <c r="CD34" t="str">
        <v>62179 - Water/Sewer/Garbage</v>
      </c>
      <c r="CE34" t="str">
        <v>62180 - Emergency Assistance</v>
      </c>
      <c r="CF34" t="str">
        <v>62181 - Utilities Assistance - Elderly</v>
      </c>
      <c r="CG34" t="str">
        <v>62182 - Utilities Assistance - Emergency</v>
      </c>
      <c r="CH34" t="str">
        <v>62183 - Utilities Assistance - Co Payment</v>
      </c>
      <c r="CI34" t="str">
        <v>62184 - Utilities Assistance - Mortgage</v>
      </c>
      <c r="CJ34" t="str">
        <v>62185 - Utitlities Assitance - ERAP Client</v>
      </c>
      <c r="CK34" t="str">
        <v>62186 - Utilities Assistance</v>
      </c>
      <c r="CL34" t="str">
        <v>62187 - Utilities</v>
      </c>
      <c r="CM34" t="str">
        <v>62188 - Print Shop Expenses</v>
      </c>
      <c r="CN34" t="str">
        <v>62189 - Publications</v>
      </c>
      <c r="CO34" t="str">
        <v>62190 - Testing Expense</v>
      </c>
      <c r="CP34" t="str">
        <v>62191 - Mortgage Assistance</v>
      </c>
      <c r="CQ34" t="str">
        <v>62192 - Transportation Assistance</v>
      </c>
      <c r="CR34" t="str">
        <v>62195 - Other Miscellaneous</v>
      </c>
      <c r="CS34" t="str">
        <v>62200 - Engineering</v>
      </c>
      <c r="CT34" t="str">
        <v>62210 - Shipping &amp; Handing (Freight)</v>
      </c>
      <c r="CU34" t="str">
        <v>62211 - Telephones</v>
      </c>
      <c r="CV34" t="str">
        <v>62212 - Cellular Phones</v>
      </c>
      <c r="CW34" t="str">
        <v>62213 - Pagers</v>
      </c>
      <c r="CX34" t="str">
        <v>62214 - Internet Access</v>
      </c>
      <c r="CY34" t="str">
        <v>62215 - Telecom maintenance and repair</v>
      </c>
      <c r="CZ34" t="str">
        <v>62216 - Telecom contracts</v>
      </c>
      <c r="DA34" t="str">
        <v>62217 - Telecommunications</v>
      </c>
      <c r="DB34" t="str">
        <v>62218 - Telephone Reimbursement</v>
      </c>
      <c r="DC34" t="str">
        <v>62219 - Long Distance</v>
      </c>
      <c r="DD34" t="str">
        <v>62221 - Financial &amp; Audit</v>
      </c>
      <c r="DE34" t="str">
        <v>62222 - Sign Painting &amp; Lettering</v>
      </c>
      <c r="DF34" t="str">
        <v>62223 - Medical Services</v>
      </c>
      <c r="DG34" t="str">
        <v>62225 - Other Professional Fees</v>
      </c>
      <c r="DH34" t="str">
        <v>62226 - Professional Fees - Sub-Recipients</v>
      </c>
      <c r="DI34" t="str">
        <v>62227 - Collection Fees - Linebarger</v>
      </c>
      <c r="DJ34" t="str">
        <v>62228 - Judical Region - Local Issue</v>
      </c>
      <c r="DK34" t="str">
        <v>62229 - Contra - Reimbursement from Ci</v>
      </c>
      <c r="DL34" t="str">
        <v>62235 - DDA - Spendable Balance</v>
      </c>
      <c r="DM34" t="str">
        <v>62240 - Incentives- Participants</v>
      </c>
      <c r="DN34" t="str">
        <v>62250 - Incentives- Grants</v>
      </c>
      <c r="DO34" t="str">
        <v>62254 - Lumber</v>
      </c>
      <c r="DP34" t="str">
        <v>62255 - Steel &amp; Iron</v>
      </c>
      <c r="DQ34" t="str">
        <v>62256 - Concrete Pipes</v>
      </c>
      <c r="DR34" t="str">
        <v>62257 - Sand</v>
      </c>
      <c r="DS34" t="str">
        <v>62258 - Chat</v>
      </c>
      <c r="DT34" t="str">
        <v>62259 - Liquid Asphalt</v>
      </c>
      <c r="DU34" t="str">
        <v>62260 - Asphalt Plant Mix</v>
      </c>
      <c r="DV34" t="str">
        <v>62261 - Cement Slurry</v>
      </c>
      <c r="DW34" t="str">
        <v>62262 - Road Gravel</v>
      </c>
      <c r="DX34" t="str">
        <v>62263 - Hazardous Waste Disposal</v>
      </c>
      <c r="DY34" t="str">
        <v>62264 - Waste Disposal</v>
      </c>
      <c r="DZ34" t="str">
        <v>62265 - Trash / Litter Removal</v>
      </c>
      <c r="EA34" t="str">
        <v>62266 - Cement Sacrete</v>
      </c>
      <c r="EB34" t="str">
        <v>62267 - Signage</v>
      </c>
      <c r="EC34" t="str">
        <v>62268 - Surety Bonds</v>
      </c>
      <c r="ED34" t="str">
        <v>62269 - Death/Burial Expense</v>
      </c>
      <c r="EE34" t="str">
        <v>62270 - Line Stabilizer</v>
      </c>
      <c r="EF34" t="str">
        <v>62271 - Delivery Service</v>
      </c>
      <c r="EG34" t="str">
        <v>62275 - Usage Equipment</v>
      </c>
      <c r="EH34" t="str">
        <v>62280 - Usage Materials/Burdened</v>
      </c>
      <c r="EI34" t="str">
        <v>62285 - Fuel</v>
      </c>
      <c r="EJ34" t="str">
        <v>62310 - Petit Jury</v>
      </c>
      <c r="EK34" t="str">
        <v>62320 - Grand Jury</v>
      </c>
      <c r="EL34" t="str">
        <v>62330 - Visiting Judges</v>
      </c>
      <c r="EM34" t="str">
        <v>62340 - Visiting Court Reporters</v>
      </c>
      <c r="EN34" t="str">
        <v>62350 - Election Workers</v>
      </c>
      <c r="EO34" t="str">
        <v>62351 - DCCCD  Fitness Center</v>
      </c>
      <c r="EP34" t="str">
        <v>62352 - Room &amp; Board</v>
      </c>
      <c r="EQ34" t="str">
        <v>62353 - Cable Television</v>
      </c>
      <c r="ER34" t="str">
        <v>62354 - Relocation Expense</v>
      </c>
      <c r="ES34" t="str">
        <v>62355 - Miscellaneous Reimbursables</v>
      </c>
      <c r="ET34" t="str">
        <v>62356 - Maintenance Contracts</v>
      </c>
      <c r="EU34" t="str">
        <v>62357 - CPS Contracts</v>
      </c>
      <c r="EV34" t="str">
        <v>62358 - General Liability</v>
      </c>
      <c r="EW34" t="str">
        <v>62359 - Property Insurance</v>
      </c>
      <c r="EX34" t="str">
        <v>62360 - Insurance</v>
      </c>
      <c r="EY34" t="str">
        <v>62361 - Data Processing Contract</v>
      </c>
      <c r="EZ34" t="str">
        <v>62362 - Workers Comp (Courtesy Patrol)</v>
      </c>
      <c r="FA34" t="str">
        <v>62363 - Fire Fighting</v>
      </c>
      <c r="FB34" t="str">
        <v>62364 - Claims Against County</v>
      </c>
      <c r="FC34" t="str">
        <v>62365 - Janitorial Service -Contractual</v>
      </c>
      <c r="FD34" t="str">
        <v>62366 - Records Management Contracts</v>
      </c>
      <c r="FE34" t="str">
        <v>62367 - Other Contractual Services</v>
      </c>
      <c r="FF34" t="str">
        <v>62368 - Water Improvements - CDBG</v>
      </c>
      <c r="FG34" t="str">
        <v>62369 - Streets/Sidewalks - CDBG</v>
      </c>
      <c r="FH34" t="str">
        <v>62370 - Housing Reconstruction - CDBG</v>
      </c>
      <c r="FI34" t="str">
        <v>62371 - Transfer to State</v>
      </c>
      <c r="FJ34" t="str">
        <v>62372 - Indirect Costs</v>
      </c>
      <c r="FK34" t="str">
        <v>62373 - EMS Service</v>
      </c>
      <c r="FL34" t="str">
        <v>62374 - Mental Health State Contracts</v>
      </c>
      <c r="FM34" t="str">
        <v>62375 - Blight Removal/Demolition - CDBG</v>
      </c>
      <c r="FN34" t="str">
        <v>62376 - Housing Construction - CDBG</v>
      </c>
      <c r="FO34" t="str">
        <v>62377 - Building Improvements - CDBG</v>
      </c>
      <c r="FP34" t="str">
        <v>62378 - Sewer Improvements - CDBG</v>
      </c>
      <c r="FQ34" t="str">
        <v>62379 - Code Adminisstrator - CDBF</v>
      </c>
      <c r="FR34" t="str">
        <v>62405 - Tuition Reimbursement</v>
      </c>
      <c r="FS34" t="str">
        <v>62410 - Substitute Court Reporters</v>
      </c>
      <c r="FT34" t="str">
        <v>62430 - Consulting Fees</v>
      </c>
      <c r="FU34" t="str">
        <v>62440 - Classroom Training</v>
      </c>
      <c r="FV34" t="str">
        <v>62460 - Training Fees</v>
      </c>
      <c r="FW34" t="str">
        <v>62462 - Registration Fees - Training</v>
      </c>
      <c r="FX34" t="str">
        <v>62465 - Court Appointed Masters/Refere</v>
      </c>
      <c r="FY34" t="str">
        <v>62470 - Court Appted Atty - Other allowable Exp District Court</v>
      </c>
      <c r="FZ34" t="str">
        <v>62471 - Court Appted Atty - Other allowable Exp County Court</v>
      </c>
      <c r="GA34" t="str">
        <v>62472 - Court Appted Atty - Other allowable Exp Appeals</v>
      </c>
      <c r="GB34" t="str">
        <v>62473 - Court Appted Atty - Misdemeanor</v>
      </c>
      <c r="GC34" t="str">
        <v>62474 - Court Appted Atty - County Court Appeal</v>
      </c>
      <c r="GD34" t="str">
        <v>62475 - Court Appted Atty - Felony</v>
      </c>
      <c r="GE34" t="str">
        <v>62476 - Court Appted Atty - Captial Murder</v>
      </c>
      <c r="GF34" t="str">
        <v>62477 - Court Appted Atty - Writs</v>
      </c>
      <c r="GG34" t="str">
        <v>62478 - Court Appted Atty - Investigator</v>
      </c>
      <c r="GH34" t="str">
        <v>62479 - Court Appted Atty -Child Welfare</v>
      </c>
      <c r="GI34" t="str">
        <v>62480 - Court Appted Atty - Delinquency</v>
      </c>
      <c r="GJ34" t="str">
        <v>62481 - Court Appointed Atty. -   Death Penalty</v>
      </c>
      <c r="GK34" t="str">
        <v>62482 - Court Appted Atty - No Charges</v>
      </c>
      <c r="GL34" t="str">
        <v>62483 - Court Appted Atty - District Court Appeal</v>
      </c>
      <c r="GM34" t="str">
        <v>62484 - Courty Appted Atty - Other allowable Exp Capital</v>
      </c>
      <c r="GN34" t="str">
        <v>62485 - Ct. Appt. Ad-Iitem Full Guardianship</v>
      </c>
      <c r="GO34" t="str">
        <v>62486 - Court Appointed Advocates</v>
      </c>
      <c r="GP34" t="str">
        <v>62488 - Trial Expense Other Court Costs</v>
      </c>
      <c r="GQ34" t="str">
        <v>62491 - Transcripts of Proceedings</v>
      </c>
      <c r="GR34" t="str">
        <v>62492 - Mediators</v>
      </c>
      <c r="GS34" t="str">
        <v>62493 - Witness Fees</v>
      </c>
      <c r="GT34" t="str">
        <v>62494 - Expenses -Visiting Judges &amp; CT Reporters</v>
      </c>
      <c r="GU34" t="str">
        <v>62495 - Attorney Pro Tem</v>
      </c>
      <c r="GV34" t="str">
        <v>62496 - Appraisal District Share</v>
      </c>
      <c r="GW34" t="str">
        <v>62497 - Expert Testimony - Non PSYCH</v>
      </c>
      <c r="GX34" t="str">
        <v>62498 - Expert Testimony - Psych</v>
      </c>
      <c r="GY34" t="str">
        <v>62499 - Expert Testimony - Non Psych Capital</v>
      </c>
      <c r="GZ34" t="str">
        <v>62500 - Expert Testimony - PD</v>
      </c>
      <c r="HA34" t="str">
        <v>62501 - Expert Testimony - Psych Capital</v>
      </c>
      <c r="HB34" t="str">
        <v>62502 - Capital Public Defender Expert Witness</v>
      </c>
      <c r="HC34" t="str">
        <v>62505 - Investigator - Capital</v>
      </c>
      <c r="HD34" t="str">
        <v>62510 - Ammunition/Explosives</v>
      </c>
      <c r="HE34" t="str">
        <v>62520 - Crime Scene Supplies</v>
      </c>
      <c r="HF34" t="str">
        <v>62530 - Law Enforcement Badges</v>
      </c>
      <c r="HG34" t="str">
        <v>62535 - Bulletproof Vests</v>
      </c>
      <c r="HH34" t="str">
        <v>62540 - Groceries</v>
      </c>
      <c r="HI34" t="str">
        <v>62543 - Vehicles Insurance</v>
      </c>
      <c r="HJ34" t="str">
        <v>62544 - Other</v>
      </c>
      <c r="HK34" t="str">
        <v>62545 - Household Utensils</v>
      </c>
      <c r="HL34" t="str">
        <v>62550 - Kitchen Supplies</v>
      </c>
      <c r="HM34" t="str">
        <v>62555 - Detention Supplies</v>
      </c>
      <c r="HN34" t="str">
        <v>62556 - Personal Care Toiletries</v>
      </c>
      <c r="HO34" t="str">
        <v>62560 - Land-Open Spaces and PW</v>
      </c>
      <c r="HP34" t="str">
        <v>62565 - Citi Lead Projects - Public Wks</v>
      </c>
      <c r="HQ34" t="str">
        <v>62567 - Professional Services</v>
      </c>
      <c r="HR34" t="str">
        <v>62568 - R O W</v>
      </c>
      <c r="HS34" t="str">
        <v>62569 - Land Improvment- Highways and Streets</v>
      </c>
      <c r="HT34" t="str">
        <v>62570 - Construction</v>
      </c>
      <c r="HU34" t="str">
        <v>62571 - Special Commissioners</v>
      </c>
      <c r="HV34" t="str">
        <v>62575 - Clothing  &amp;  Bedding</v>
      </c>
      <c r="HW34" t="str">
        <v>62580 - Reserve Deputy Bond</v>
      </c>
      <c r="HX34" t="str">
        <v>62585 - Informant Fees</v>
      </c>
      <c r="HY34" t="str">
        <v>62590 - County Auto Maintenance</v>
      </c>
      <c r="HZ34" t="str">
        <v>62595 - Vehicle Emissions Repairs</v>
      </c>
      <c r="IA34" t="str">
        <v>62610 - Auto Parts &amp; Supplies</v>
      </c>
      <c r="IB34" t="str">
        <v>62620 - Towing / Road Service</v>
      </c>
      <c r="IC34" t="str">
        <v>62630 - Radio Parts &amp; Supplies</v>
      </c>
      <c r="ID34" t="str">
        <v>62635 - Materials and Supplies</v>
      </c>
      <c r="IE34" t="str">
        <v>62640 - Maintenance/Labor on Building/Office Equipment</v>
      </c>
      <c r="IF34" t="str">
        <v>62650 - Special Equipment Maintenance</v>
      </c>
      <c r="IG34" t="str">
        <v>62660 - Computer Maintenance (Non Contractual)</v>
      </c>
      <c r="IH34" t="str">
        <v>62670 - Maintenance</v>
      </c>
      <c r="II34" t="str">
        <v>62680 - Building Material</v>
      </c>
      <c r="IJ34" t="str">
        <v>62690 - Hardware &amp; Electrical Supplies</v>
      </c>
      <c r="IK34" t="str">
        <v>62710 - Plumbing Supplies</v>
      </c>
      <c r="IL34" t="str">
        <v>62720 - Janitorial Supplies</v>
      </c>
      <c r="IM34" t="str">
        <v>62730 - Small Tools</v>
      </c>
      <c r="IN34" t="str">
        <v>62740 - Painting Supplies</v>
      </c>
      <c r="IO34" t="str">
        <v>62750 - Welding Supplies</v>
      </c>
      <c r="IP34" t="str">
        <v>62760 - Ground Maintenance</v>
      </c>
      <c r="IQ34" t="str">
        <v>62770 - Extermination/Fumigation</v>
      </c>
      <c r="IR34" t="str">
        <v>62810 - Groceries-Other</v>
      </c>
      <c r="IS34" t="str">
        <v>62815 - Jury Room Supplies</v>
      </c>
      <c r="IT34" t="str">
        <v>62818 - FM-Minor Building Alterations</v>
      </c>
      <c r="IU34" t="str">
        <v>62820 - Agricultural Supplies</v>
      </c>
      <c r="IV34" t="str">
        <v>62825 - Animal &amp; Livestock Feed &amp; Supplies</v>
      </c>
      <c r="IW34" t="str">
        <v>62830 - Animal Disposal</v>
      </c>
      <c r="IX34" t="str">
        <v>62835 - Autopsy Supplies</v>
      </c>
      <c r="IY34" t="str">
        <v>62840 - Laboratory Supplies</v>
      </c>
      <c r="IZ34" t="str">
        <v>62845 - Chemicals</v>
      </c>
      <c r="JA34" t="str">
        <v>62846 - Cylinder Gases</v>
      </c>
      <c r="JB34" t="str">
        <v>62847 - Drafting /Survey Supplies</v>
      </c>
      <c r="JC34" t="str">
        <v>62860 - FM-ADA Improvements</v>
      </c>
      <c r="JD34" t="str">
        <v>62861 - FM-Flooring updates</v>
      </c>
      <c r="JE34" t="str">
        <v>62862 - FM-Environmental Remediation</v>
      </c>
      <c r="JF34" t="str">
        <v>62863 - FM-HVAC Repair</v>
      </c>
      <c r="JG34" t="str">
        <v>62864 - FM-Minor Building Alterations</v>
      </c>
      <c r="JH34" t="str">
        <v>62865 - FM-Landscaping</v>
      </c>
      <c r="JI34" t="str">
        <v>62866 - FM-ADA Improvements</v>
      </c>
      <c r="JJ34" t="str">
        <v>62867 - FM-Lighting</v>
      </c>
      <c r="JK34" t="str">
        <v>62868 - FM-Other Facility Expense</v>
      </c>
      <c r="JL34" t="str">
        <v>62869 - FM-Fire Alarm&amp; Smoke Detectors</v>
      </c>
      <c r="JM34" t="str">
        <v>62871 - FM-Other Facility Expense</v>
      </c>
      <c r="JN34" t="str">
        <v>62872 - FM-Parking Program</v>
      </c>
      <c r="JO34" t="str">
        <v>62873 - FM-Emergency Management System</v>
      </c>
      <c r="JP34" t="str">
        <v>62874 - FM-Electrical</v>
      </c>
      <c r="JQ34" t="str">
        <v>62875 - FM-Plumbing</v>
      </c>
      <c r="JR34" t="str">
        <v>62876 - FM-Elevators</v>
      </c>
      <c r="JS34" t="str">
        <v>62880 - Election Supplies</v>
      </c>
      <c r="JT34" t="str">
        <v>62890 - Voting Machine Supplies</v>
      </c>
      <c r="JU34" t="str">
        <v>62910 - Voting Machine Transportation</v>
      </c>
      <c r="JV34" t="str">
        <v>62920 - Drug &amp; Medical Supplies</v>
      </c>
      <c r="JW34" t="str">
        <v>62930 - Photo Supplies</v>
      </c>
      <c r="JX34" t="str">
        <v>62935 - Two-Way Radios</v>
      </c>
      <c r="JY34" t="str">
        <v>62940 - Laundry &amp; Cleaning Supplies</v>
      </c>
      <c r="JZ34" t="str">
        <v>62950 - Books &amp; Supplements</v>
      </c>
      <c r="KA34" t="str">
        <v>62960 - Training Supplies</v>
      </c>
      <c r="KB34" t="str">
        <v>62970 - Uniforms</v>
      </c>
      <c r="KC34" t="str">
        <v>62975 - Payment Old Cancelled Warrants</v>
      </c>
      <c r="KD34" t="str">
        <v>62980 - Auto Expense - Incidental</v>
      </c>
      <c r="KE34" t="str">
        <v>62990 - Special Allocation - Welfare Dept.</v>
      </c>
      <c r="KF34" t="str">
        <v>62995 - Lease Expenses</v>
      </c>
      <c r="KG34" t="str">
        <v>63101 - GT6112-Substitute Teacher Salaries</v>
      </c>
      <c r="KH34" t="str">
        <v>63102 - GT6119-Teachers and Other Prof</v>
      </c>
      <c r="KI34" t="str">
        <v>63103 - GT6121-Extra Duty Pay /Overtime</v>
      </c>
      <c r="KJ34" t="str">
        <v>63104 - GT6129-Support Salaries</v>
      </c>
      <c r="KK34" t="str">
        <v>63105 - GT6141-Social Security / Medic</v>
      </c>
      <c r="KL34" t="str">
        <v>63106 - GT6142-Group Health and Life I</v>
      </c>
      <c r="KM34" t="str">
        <v>63107 - GT6143-Workers Compensation</v>
      </c>
      <c r="KN34" t="str">
        <v>63108 - GT6145-Unemployment Compensation</v>
      </c>
      <c r="KO34" t="str">
        <v>63109 - GT6146-Teacher Retirement / TR</v>
      </c>
      <c r="KP34" t="str">
        <v>63110 - GT6200-No Description</v>
      </c>
      <c r="KQ34" t="str">
        <v>63111 - GT6211-Legal Services</v>
      </c>
      <c r="KR34" t="str">
        <v>63112 - GT6212-Audit Services</v>
      </c>
      <c r="KS34" t="str">
        <v>63113 - GT6239-Education Service Center</v>
      </c>
      <c r="KT34" t="str">
        <v>63114 - GT6249-Maintenance and Repair</v>
      </c>
      <c r="KU34" t="str">
        <v>63115 - GT6259-Utilities</v>
      </c>
      <c r="KV34" t="str">
        <v>63116 - GT6269-Rentals - Operating Lea</v>
      </c>
      <c r="KW34" t="str">
        <v>63117 - GT6299-No Description</v>
      </c>
      <c r="KX34" t="str">
        <v>63118 - GT6319-Supplies for Maintenanc</v>
      </c>
      <c r="KY34" t="str">
        <v>63119 - GT6321-Textbooks</v>
      </c>
      <c r="KZ34" t="str">
        <v>63120 - GT6329-No Description</v>
      </c>
      <c r="LA34" t="str">
        <v>63121 - GT6339-Testing Materials</v>
      </c>
      <c r="LB34" t="str">
        <v>63122 - GT6399-Supplies and Materials</v>
      </c>
      <c r="LC34" t="str">
        <v>63123 - GT6411-Employee Travel</v>
      </c>
      <c r="LD34" t="str">
        <v>63124 - GT6429-Insurance Cost</v>
      </c>
      <c r="LE34" t="str">
        <v>63125 - GT6494-No Description</v>
      </c>
      <c r="LF34" t="str">
        <v>63126 - GT6499-Fees, Dues and Other Ex</v>
      </c>
      <c r="LG34" t="str">
        <v>67520 - Interest Payment</v>
      </c>
      <c r="LH34" t="str">
        <v>67525 - Premium &amp; Discount Amortization - Debt</v>
      </c>
      <c r="LI34" t="str">
        <v>67530 - Principal Payment</v>
      </c>
      <c r="LJ34" t="str">
        <v>67532 - Debt Issuance Costs</v>
      </c>
      <c r="LK34" t="str">
        <v>67535 - Deferred Debt Issuance Amortization</v>
      </c>
      <c r="LL34" t="str">
        <v>68001 - Property - Budget Only</v>
      </c>
      <c r="LM34" t="str">
        <v>68010 - Engineering &amp; Design ( Other than CMAQ)</v>
      </c>
      <c r="LN34" t="str">
        <v>68011 - Capital Outlay Other</v>
      </c>
      <c r="LO34" t="str">
        <v>68020 - Professional/Consultant Fees</v>
      </c>
      <c r="LP34" t="str">
        <v>68050 - Administrative Costs- Property</v>
      </c>
      <c r="LQ34" t="str">
        <v>68110 - Land - DO NOT USE</v>
      </c>
      <c r="LR34" t="str">
        <v>68111 - Land-NEW</v>
      </c>
      <c r="LS34" t="str">
        <v>68115 - Land Improvements</v>
      </c>
      <c r="LT34" t="str">
        <v>68116 - Land Improvements-NEW</v>
      </c>
      <c r="LU34" t="str">
        <v>68120 - Buildings</v>
      </c>
      <c r="LV34" t="str">
        <v>68121 - Building Reno - 20 year</v>
      </c>
      <c r="LW34" t="str">
        <v>68130 - Building Improvements</v>
      </c>
      <c r="LX34" t="str">
        <v>68131 - Tenant Build Out - Leasehold</v>
      </c>
      <c r="LY34" t="str">
        <v>68132 - Major Elevator Improvements</v>
      </c>
      <c r="LZ34" t="str">
        <v>68136 - Capx Temp Buildings</v>
      </c>
      <c r="MA34" t="str">
        <v>68141 - R-O-W - Land</v>
      </c>
      <c r="MB34" t="str">
        <v>68144 - R-O-W - Appraisers Fees</v>
      </c>
      <c r="MC34" t="str">
        <v>68147 - R-O-W - Title Expense</v>
      </c>
      <c r="MD34" t="str">
        <v>68149 - R-O-W - Sole Expense of State</v>
      </c>
      <c r="ME34" t="str">
        <v>68180 - Property Inspection</v>
      </c>
      <c r="MF34" t="str">
        <v>68185 - Archeological Survey</v>
      </c>
      <c r="MG34" t="str">
        <v>68190 - Architects Fees</v>
      </c>
      <c r="MH34" t="str">
        <v>68210 - Construction in Progress_A08210</v>
      </c>
      <c r="MI34" t="str">
        <v>68293 - Computer Hardware - Non capital outlay</v>
      </c>
      <c r="MJ34" t="str">
        <v>68294 - Computer Software As A Service - Not capitallized</v>
      </c>
      <c r="MK34" t="str">
        <v>68295 - Software Purchase - Non CAP</v>
      </c>
      <c r="ML34" t="str">
        <v>68311 - Roads</v>
      </c>
      <c r="MM34" t="str">
        <v>68312 - Bridges</v>
      </c>
      <c r="MN34" t="str">
        <v>68314 - Quality Control - Roads &amp; Bridge</v>
      </c>
      <c r="MO34" t="str">
        <v>68318 - Capital exp-cities</v>
      </c>
      <c r="MP34" t="str">
        <v>68319 - Capital - Contra (Reimbursement from Cities</v>
      </c>
      <c r="MQ34" t="str">
        <v>68330 - Curb, Gutter, &amp; Drainage</v>
      </c>
      <c r="MR34" t="str">
        <v>68399 - Capital-contra-cities</v>
      </c>
      <c r="MS34" t="str">
        <v>68410 - Furniture &amp; Equipment</v>
      </c>
      <c r="MT34" t="str">
        <v>68414 - Office Equipment</v>
      </c>
      <c r="MU34" t="str">
        <v>68415 - Equipment, Fixed Assets</v>
      </c>
      <c r="MV34" t="str">
        <v>68416 - Medical Equipment</v>
      </c>
      <c r="MW34" t="str">
        <v>68417 - Telephone Equipment</v>
      </c>
      <c r="MX34" t="str">
        <v>68418 - General Equipment</v>
      </c>
      <c r="MY34" t="str">
        <v>68419 - Laundry Equipment</v>
      </c>
      <c r="MZ34" t="str">
        <v>68520 - Telecommunication Equipment</v>
      </c>
      <c r="NA34" t="str">
        <v>68530 - Law Library Books (Complete Se</v>
      </c>
      <c r="NB34" t="str">
        <v>68610 - Special Equipment Maintenance</v>
      </c>
      <c r="NC34" t="str">
        <v>68615 - Road Construction Equipment</v>
      </c>
      <c r="ND34" t="str">
        <v>68616 - Laboratory Equipment</v>
      </c>
      <c r="NE34" t="str">
        <v>68620 - Vehicles</v>
      </c>
      <c r="NF34" t="str">
        <v>68621 - Electric Vehicles</v>
      </c>
      <c r="NG34" t="str">
        <v>68625 - Trucks</v>
      </c>
      <c r="NH34" t="str">
        <v>68630 - Computer Hardware</v>
      </c>
      <c r="NI34" t="str">
        <v>68639 - Software - Other Exp</v>
      </c>
      <c r="NJ34" t="str">
        <v>68640 - Computer Software over $10000</v>
      </c>
      <c r="NK34" t="str">
        <v>68641 - Software Dev, Imp, Cons Fees</v>
      </c>
      <c r="NL34" t="str">
        <v>68642 - Leases NonCapitalized F196 only</v>
      </c>
      <c r="NM34" t="str">
        <v>68643 - Capital Leases</v>
      </c>
      <c r="NN34" t="str">
        <v>68708 - Property - Traffic Signs</v>
      </c>
      <c r="NO34" t="str">
        <v>68713 - Property - Kitchen Equipment</v>
      </c>
      <c r="NP34" t="str">
        <v>68801 - Flooring Updates</v>
      </c>
      <c r="NQ34" t="str">
        <v>68803 - FM-Electrical</v>
      </c>
      <c r="NR34" t="str">
        <v>68806 - FM-Energy Management system</v>
      </c>
      <c r="NS34" t="str">
        <v>68809 - FM-Environmental Remediation</v>
      </c>
      <c r="NT34" t="str">
        <v>68812 - FM-Fire Alarm&amp; Smoke Detectors</v>
      </c>
      <c r="NU34" t="str">
        <v>68815 - FM-HVAC Repair</v>
      </c>
      <c r="NV34" t="str">
        <v>68818 - FM-Minor building alterations</v>
      </c>
      <c r="NW34" t="str">
        <v>68821 - FM-Painting</v>
      </c>
      <c r="NX34" t="str">
        <v>68824 - FM-Parking Program</v>
      </c>
      <c r="NY34" t="str">
        <v>68827 - FM_Plumbing</v>
      </c>
      <c r="NZ34" t="str">
        <v>68830 - FM-Roofing</v>
      </c>
      <c r="OA34" t="str">
        <v>68833 - Telcom</v>
      </c>
      <c r="OB34" t="str">
        <v>68836 - FM-Waterproofing</v>
      </c>
      <c r="OC34" t="str">
        <v>68839 - FM-Windows</v>
      </c>
      <c r="OD34" t="str">
        <v>68842 - FM-Landscaping</v>
      </c>
      <c r="OE34" t="str">
        <v>68845 - FM-ADA Improvements</v>
      </c>
      <c r="OF34" t="str">
        <v>68851 - FM-Lighting</v>
      </c>
      <c r="OG34" t="str">
        <v>68871 - FM-Other Facility Expense</v>
      </c>
      <c r="OH34" t="str">
        <v>68950 - Depreciation</v>
      </c>
      <c r="OI34" t="str">
        <v xml:space="preserve">68951 - Amortization </v>
      </c>
      <c r="OJ34" t="str">
        <v>68955 - Depreciation Adjustment - FA</v>
      </c>
      <c r="OK34" t="str">
        <v>68960 - Gain/Loss - NBV - FA</v>
      </c>
      <c r="OL34" t="str">
        <v>68961 - Cost of Removal Gain/Loss</v>
      </c>
      <c r="OM34" t="str">
        <v>69305 - Retiree-Health</v>
      </c>
      <c r="ON34" t="str">
        <v>69310 - W. Comp. Admin. Fee Expenses</v>
      </c>
      <c r="OO34" t="str">
        <v>69315 - Prescriptions</v>
      </c>
      <c r="OP34" t="str">
        <v>69320 - Administrative Fees-INS TRUST</v>
      </c>
      <c r="OQ34" t="str">
        <v>69325 - Trust - Section 125 Flex Claims</v>
      </c>
      <c r="OR34" t="str">
        <v>69330 - Trust - Optumhealth Bank</v>
      </c>
      <c r="OS34" t="str">
        <v>69335 - Trust - Miscellaneous Expenses</v>
      </c>
      <c r="OT34" t="str">
        <v>69340 - North Texas Alliance</v>
      </c>
      <c r="OU34" t="str">
        <v>69345 - Trust - Texas Health Choice</v>
      </c>
      <c r="OV34" t="str">
        <v>69350 - Trust - Safeguard Dental</v>
      </c>
      <c r="OW34" t="str">
        <v>69355 - Trust-Mental Health Network services</v>
      </c>
      <c r="OX34" t="str">
        <v>69360 - Trust - Refunds Medical Payments</v>
      </c>
      <c r="OY34" t="str">
        <v>69365 - Affordalbe Care ACT</v>
      </c>
      <c r="OZ34" t="str">
        <v>69370 - Special &amp; Trust Disbursements</v>
      </c>
      <c r="PA34" t="str">
        <v>69375 - ISF-Workers Comp Expenses</v>
      </c>
    </row>
    <row r="35" spans="1:417" x14ac:dyDescent="0.25">
      <c r="A35" t="str" cm="1">
        <f t="array" ref="A35:PA35">TRANSPOSE(_xlfn._xlws.SORT(_xlfn._xlws.FILTER(TableAccount[Account List],ISNUMBER(SEARCH(Travel!AA36,TableAccount[Account List])))))</f>
        <v>61010 - Salaries - Official</v>
      </c>
      <c r="B35" t="str">
        <v>61011 - District Court Judges(Tex. Govt. Code Sec. 659.012(a)(1))</v>
      </c>
      <c r="C35" t="str">
        <v>61012 - Court of Appeals Justices(Tex. Govt. Code Sec. 659.012(a)(2))</v>
      </c>
      <c r="D35" t="str">
        <v>61013 - Supreme Court Justices &amp; Court of Criminal Appeals Judges(Tex. Govt. Code Sec. 659.012(a)(3))</v>
      </c>
      <c r="E35" t="str">
        <v>61014 - County Court at Law Judges (Tex. Govt. Code Sec. 25.0005)</v>
      </c>
      <c r="F35" t="str">
        <v>61015 - Probate Court Judges(Tex. Govt. Code Sec. 25.0023)</v>
      </c>
      <c r="G35" t="str">
        <v>61016 - Appointed Directors</v>
      </c>
      <c r="H35" t="str">
        <v>61020 - Salaries - Assistant</v>
      </c>
      <c r="I35" t="str">
        <v>61025 - Supplemental Pay</v>
      </c>
      <c r="J35" t="str">
        <v>61030 - Salaries - Court Coordinators</v>
      </c>
      <c r="K35" t="str">
        <v>61040 - Salaries - Court Reporters</v>
      </c>
      <c r="L35" t="str">
        <v>61050 - Salaries - Overtime</v>
      </c>
      <c r="M35" t="str">
        <v>61060 - Salaries - Extra Help</v>
      </c>
      <c r="N35" t="str">
        <v>61061 - Salaries - Part-time Regular</v>
      </c>
      <c r="O35" t="str">
        <v>61062 - Salaries - Part-time Temporary</v>
      </c>
      <c r="P35" t="str">
        <v>61070 - Automobile Allowance</v>
      </c>
      <c r="Q35" t="str">
        <v>61080 - Mileage Reimbursement</v>
      </c>
      <c r="R35" t="str">
        <v>61090 - Salary Lag Account</v>
      </c>
      <c r="S35" t="str">
        <v>61110 - Social Security</v>
      </c>
      <c r="T35" t="str">
        <v>61111 - FICA_A01111</v>
      </c>
      <c r="U35" t="str">
        <v>61112 - Medicare_A01112</v>
      </c>
      <c r="V35" t="str">
        <v>61113 - PARS</v>
      </c>
      <c r="W35" t="str">
        <v>61120 - Sick Leave Payoff</v>
      </c>
      <c r="X35" t="str">
        <v>61140 - Insurance -Employer</v>
      </c>
      <c r="Y35" t="str">
        <v>61150 - Fringe Benefits Retirement-Employer</v>
      </c>
      <c r="Z35" t="str">
        <v>61160 - Unemployment Insurance</v>
      </c>
      <c r="AA35" t="str">
        <v>61190 - Workers Compensation- County</v>
      </c>
      <c r="AB35" t="str">
        <v>62001 - Operating - Budget Only</v>
      </c>
      <c r="AC35" t="str">
        <v>62010 - Advertising</v>
      </c>
      <c r="AD35" t="str">
        <v>62011 - Classified Advertising</v>
      </c>
      <c r="AE35" t="str">
        <v>62012 - Advertisement for Bids</v>
      </c>
      <c r="AF35" t="str">
        <v>62013 - Legal Notices</v>
      </c>
      <c r="AG35" t="str">
        <v>62014 - Other</v>
      </c>
      <c r="AH35" t="str">
        <v>62015 - Forfeiture Disbursements</v>
      </c>
      <c r="AI35" t="str">
        <v>62021 - Truck  Rental</v>
      </c>
      <c r="AJ35" t="str">
        <v>62022 - Equipment Rental</v>
      </c>
      <c r="AK35" t="str">
        <v>62023 - Building Rental</v>
      </c>
      <c r="AL35" t="str">
        <v>62024 - Other  Rental</v>
      </c>
      <c r="AM35" t="str">
        <v>62025 - Voting Machine Rental</v>
      </c>
      <c r="AN35" t="str">
        <v>62026 - Business Travel</v>
      </c>
      <c r="AO35" t="str">
        <v>62027 - Conference Travel</v>
      </c>
      <c r="AP35" t="str">
        <v>62028 - Legislative Travel</v>
      </c>
      <c r="AQ35" t="str">
        <v>62029 - Recruiting Travel</v>
      </c>
      <c r="AR35" t="str">
        <v>62030 - Administrative Expense</v>
      </c>
      <c r="AS35" t="str">
        <v>62031 - Administrative Expense Contra</v>
      </c>
      <c r="AT35" t="str">
        <v>62035 - Late Fees/Finance Charges</v>
      </c>
      <c r="AU35" t="str">
        <v>62036 - Day Treatment Program</v>
      </c>
      <c r="AV35" t="str">
        <v>62037 - Electronic Monitoring</v>
      </c>
      <c r="AW35" t="str">
        <v>62038 - Juvenile Groceries</v>
      </c>
      <c r="AX35" t="str">
        <v>62039 - Emergency Foster Care</v>
      </c>
      <c r="AY35" t="str">
        <v>62040 - Emergency Food Assistance</v>
      </c>
      <c r="AZ35" t="str">
        <v>62041 - Emergency Medical Assistance</v>
      </c>
      <c r="BA35" t="str">
        <v>62042 - School/Recreation Expense</v>
      </c>
      <c r="BB35" t="str">
        <v>62043 - Residential Placement</v>
      </c>
      <c r="BC35" t="str">
        <v>62044 - Medical Expenses</v>
      </c>
      <c r="BD35" t="str">
        <v>62050 - Conference/Staff Development Expense</v>
      </c>
      <c r="BE35" t="str">
        <v>62080 - Dues &amp; Subscriptions</v>
      </c>
      <c r="BF35" t="str">
        <v>62081 - Organizational Dues</v>
      </c>
      <c r="BG35" t="str">
        <v>62082 - Subscriptions</v>
      </c>
      <c r="BH35" t="str">
        <v>62083 - Refunds</v>
      </c>
      <c r="BI35" t="str">
        <v>62084 - Reporting Vital Statistics</v>
      </c>
      <c r="BJ35" t="str">
        <v>62090 - Property Less than $5000</v>
      </c>
      <c r="BK35" t="str">
        <v>62093 - Computer Hardware less than $5000</v>
      </c>
      <c r="BL35" t="str">
        <v>62094 - Software as a service</v>
      </c>
      <c r="BM35" t="str">
        <v>62095 - Computer Software</v>
      </c>
      <c r="BN35" t="str">
        <v>62097 - Radios less than $5000 (8/30/01)</v>
      </c>
      <c r="BO35" t="str">
        <v>62098 - Weapons - Guns, Rifles</v>
      </c>
      <c r="BP35" t="str">
        <v>62125 - Questioned Cost Reimbursement</v>
      </c>
      <c r="BQ35" t="str">
        <v>62136 - Court Appointed Interpreter</v>
      </c>
      <c r="BR35" t="str">
        <v>62140 - Transportation Assistance</v>
      </c>
      <c r="BS35" t="str">
        <v>62150 - License &amp; Permit Fees</v>
      </c>
      <c r="BT35" t="str">
        <v>62151 - Rental Assistance- Emergency</v>
      </c>
      <c r="BU35" t="str">
        <v>62152 - Rental Assistance - Long Term</v>
      </c>
      <c r="BV35" t="str">
        <v>62153 - Rental Assistance - Client ERAP</v>
      </c>
      <c r="BW35" t="str">
        <v>62154 - Furnishings Assistance</v>
      </c>
      <c r="BX35" t="str">
        <v>62155 - Juror Housing &amp; Meals</v>
      </c>
      <c r="BY35" t="str">
        <v>62156 - Notary /Bonds Fees</v>
      </c>
      <c r="BZ35" t="str">
        <v>62157 - Rental Assistance - Portability Vouchers</v>
      </c>
      <c r="CA35" t="str">
        <v>62160 - Office Supplies</v>
      </c>
      <c r="CB35" t="str">
        <v>62170 - Postage</v>
      </c>
      <c r="CC35" t="str">
        <v>62175 - Printing / Imaging Expense</v>
      </c>
      <c r="CD35" t="str">
        <v>62179 - Water/Sewer/Garbage</v>
      </c>
      <c r="CE35" t="str">
        <v>62180 - Emergency Assistance</v>
      </c>
      <c r="CF35" t="str">
        <v>62181 - Utilities Assistance - Elderly</v>
      </c>
      <c r="CG35" t="str">
        <v>62182 - Utilities Assistance - Emergency</v>
      </c>
      <c r="CH35" t="str">
        <v>62183 - Utilities Assistance - Co Payment</v>
      </c>
      <c r="CI35" t="str">
        <v>62184 - Utilities Assistance - Mortgage</v>
      </c>
      <c r="CJ35" t="str">
        <v>62185 - Utitlities Assitance - ERAP Client</v>
      </c>
      <c r="CK35" t="str">
        <v>62186 - Utilities Assistance</v>
      </c>
      <c r="CL35" t="str">
        <v>62187 - Utilities</v>
      </c>
      <c r="CM35" t="str">
        <v>62188 - Print Shop Expenses</v>
      </c>
      <c r="CN35" t="str">
        <v>62189 - Publications</v>
      </c>
      <c r="CO35" t="str">
        <v>62190 - Testing Expense</v>
      </c>
      <c r="CP35" t="str">
        <v>62191 - Mortgage Assistance</v>
      </c>
      <c r="CQ35" t="str">
        <v>62192 - Transportation Assistance</v>
      </c>
      <c r="CR35" t="str">
        <v>62195 - Other Miscellaneous</v>
      </c>
      <c r="CS35" t="str">
        <v>62200 - Engineering</v>
      </c>
      <c r="CT35" t="str">
        <v>62210 - Shipping &amp; Handing (Freight)</v>
      </c>
      <c r="CU35" t="str">
        <v>62211 - Telephones</v>
      </c>
      <c r="CV35" t="str">
        <v>62212 - Cellular Phones</v>
      </c>
      <c r="CW35" t="str">
        <v>62213 - Pagers</v>
      </c>
      <c r="CX35" t="str">
        <v>62214 - Internet Access</v>
      </c>
      <c r="CY35" t="str">
        <v>62215 - Telecom maintenance and repair</v>
      </c>
      <c r="CZ35" t="str">
        <v>62216 - Telecom contracts</v>
      </c>
      <c r="DA35" t="str">
        <v>62217 - Telecommunications</v>
      </c>
      <c r="DB35" t="str">
        <v>62218 - Telephone Reimbursement</v>
      </c>
      <c r="DC35" t="str">
        <v>62219 - Long Distance</v>
      </c>
      <c r="DD35" t="str">
        <v>62221 - Financial &amp; Audit</v>
      </c>
      <c r="DE35" t="str">
        <v>62222 - Sign Painting &amp; Lettering</v>
      </c>
      <c r="DF35" t="str">
        <v>62223 - Medical Services</v>
      </c>
      <c r="DG35" t="str">
        <v>62225 - Other Professional Fees</v>
      </c>
      <c r="DH35" t="str">
        <v>62226 - Professional Fees - Sub-Recipients</v>
      </c>
      <c r="DI35" t="str">
        <v>62227 - Collection Fees - Linebarger</v>
      </c>
      <c r="DJ35" t="str">
        <v>62228 - Judical Region - Local Issue</v>
      </c>
      <c r="DK35" t="str">
        <v>62229 - Contra - Reimbursement from Ci</v>
      </c>
      <c r="DL35" t="str">
        <v>62235 - DDA - Spendable Balance</v>
      </c>
      <c r="DM35" t="str">
        <v>62240 - Incentives- Participants</v>
      </c>
      <c r="DN35" t="str">
        <v>62250 - Incentives- Grants</v>
      </c>
      <c r="DO35" t="str">
        <v>62254 - Lumber</v>
      </c>
      <c r="DP35" t="str">
        <v>62255 - Steel &amp; Iron</v>
      </c>
      <c r="DQ35" t="str">
        <v>62256 - Concrete Pipes</v>
      </c>
      <c r="DR35" t="str">
        <v>62257 - Sand</v>
      </c>
      <c r="DS35" t="str">
        <v>62258 - Chat</v>
      </c>
      <c r="DT35" t="str">
        <v>62259 - Liquid Asphalt</v>
      </c>
      <c r="DU35" t="str">
        <v>62260 - Asphalt Plant Mix</v>
      </c>
      <c r="DV35" t="str">
        <v>62261 - Cement Slurry</v>
      </c>
      <c r="DW35" t="str">
        <v>62262 - Road Gravel</v>
      </c>
      <c r="DX35" t="str">
        <v>62263 - Hazardous Waste Disposal</v>
      </c>
      <c r="DY35" t="str">
        <v>62264 - Waste Disposal</v>
      </c>
      <c r="DZ35" t="str">
        <v>62265 - Trash / Litter Removal</v>
      </c>
      <c r="EA35" t="str">
        <v>62266 - Cement Sacrete</v>
      </c>
      <c r="EB35" t="str">
        <v>62267 - Signage</v>
      </c>
      <c r="EC35" t="str">
        <v>62268 - Surety Bonds</v>
      </c>
      <c r="ED35" t="str">
        <v>62269 - Death/Burial Expense</v>
      </c>
      <c r="EE35" t="str">
        <v>62270 - Line Stabilizer</v>
      </c>
      <c r="EF35" t="str">
        <v>62271 - Delivery Service</v>
      </c>
      <c r="EG35" t="str">
        <v>62275 - Usage Equipment</v>
      </c>
      <c r="EH35" t="str">
        <v>62280 - Usage Materials/Burdened</v>
      </c>
      <c r="EI35" t="str">
        <v>62285 - Fuel</v>
      </c>
      <c r="EJ35" t="str">
        <v>62310 - Petit Jury</v>
      </c>
      <c r="EK35" t="str">
        <v>62320 - Grand Jury</v>
      </c>
      <c r="EL35" t="str">
        <v>62330 - Visiting Judges</v>
      </c>
      <c r="EM35" t="str">
        <v>62340 - Visiting Court Reporters</v>
      </c>
      <c r="EN35" t="str">
        <v>62350 - Election Workers</v>
      </c>
      <c r="EO35" t="str">
        <v>62351 - DCCCD  Fitness Center</v>
      </c>
      <c r="EP35" t="str">
        <v>62352 - Room &amp; Board</v>
      </c>
      <c r="EQ35" t="str">
        <v>62353 - Cable Television</v>
      </c>
      <c r="ER35" t="str">
        <v>62354 - Relocation Expense</v>
      </c>
      <c r="ES35" t="str">
        <v>62355 - Miscellaneous Reimbursables</v>
      </c>
      <c r="ET35" t="str">
        <v>62356 - Maintenance Contracts</v>
      </c>
      <c r="EU35" t="str">
        <v>62357 - CPS Contracts</v>
      </c>
      <c r="EV35" t="str">
        <v>62358 - General Liability</v>
      </c>
      <c r="EW35" t="str">
        <v>62359 - Property Insurance</v>
      </c>
      <c r="EX35" t="str">
        <v>62360 - Insurance</v>
      </c>
      <c r="EY35" t="str">
        <v>62361 - Data Processing Contract</v>
      </c>
      <c r="EZ35" t="str">
        <v>62362 - Workers Comp (Courtesy Patrol)</v>
      </c>
      <c r="FA35" t="str">
        <v>62363 - Fire Fighting</v>
      </c>
      <c r="FB35" t="str">
        <v>62364 - Claims Against County</v>
      </c>
      <c r="FC35" t="str">
        <v>62365 - Janitorial Service -Contractual</v>
      </c>
      <c r="FD35" t="str">
        <v>62366 - Records Management Contracts</v>
      </c>
      <c r="FE35" t="str">
        <v>62367 - Other Contractual Services</v>
      </c>
      <c r="FF35" t="str">
        <v>62368 - Water Improvements - CDBG</v>
      </c>
      <c r="FG35" t="str">
        <v>62369 - Streets/Sidewalks - CDBG</v>
      </c>
      <c r="FH35" t="str">
        <v>62370 - Housing Reconstruction - CDBG</v>
      </c>
      <c r="FI35" t="str">
        <v>62371 - Transfer to State</v>
      </c>
      <c r="FJ35" t="str">
        <v>62372 - Indirect Costs</v>
      </c>
      <c r="FK35" t="str">
        <v>62373 - EMS Service</v>
      </c>
      <c r="FL35" t="str">
        <v>62374 - Mental Health State Contracts</v>
      </c>
      <c r="FM35" t="str">
        <v>62375 - Blight Removal/Demolition - CDBG</v>
      </c>
      <c r="FN35" t="str">
        <v>62376 - Housing Construction - CDBG</v>
      </c>
      <c r="FO35" t="str">
        <v>62377 - Building Improvements - CDBG</v>
      </c>
      <c r="FP35" t="str">
        <v>62378 - Sewer Improvements - CDBG</v>
      </c>
      <c r="FQ35" t="str">
        <v>62379 - Code Adminisstrator - CDBF</v>
      </c>
      <c r="FR35" t="str">
        <v>62405 - Tuition Reimbursement</v>
      </c>
      <c r="FS35" t="str">
        <v>62410 - Substitute Court Reporters</v>
      </c>
      <c r="FT35" t="str">
        <v>62430 - Consulting Fees</v>
      </c>
      <c r="FU35" t="str">
        <v>62440 - Classroom Training</v>
      </c>
      <c r="FV35" t="str">
        <v>62460 - Training Fees</v>
      </c>
      <c r="FW35" t="str">
        <v>62462 - Registration Fees - Training</v>
      </c>
      <c r="FX35" t="str">
        <v>62465 - Court Appointed Masters/Refere</v>
      </c>
      <c r="FY35" t="str">
        <v>62470 - Court Appted Atty - Other allowable Exp District Court</v>
      </c>
      <c r="FZ35" t="str">
        <v>62471 - Court Appted Atty - Other allowable Exp County Court</v>
      </c>
      <c r="GA35" t="str">
        <v>62472 - Court Appted Atty - Other allowable Exp Appeals</v>
      </c>
      <c r="GB35" t="str">
        <v>62473 - Court Appted Atty - Misdemeanor</v>
      </c>
      <c r="GC35" t="str">
        <v>62474 - Court Appted Atty - County Court Appeal</v>
      </c>
      <c r="GD35" t="str">
        <v>62475 - Court Appted Atty - Felony</v>
      </c>
      <c r="GE35" t="str">
        <v>62476 - Court Appted Atty - Captial Murder</v>
      </c>
      <c r="GF35" t="str">
        <v>62477 - Court Appted Atty - Writs</v>
      </c>
      <c r="GG35" t="str">
        <v>62478 - Court Appted Atty - Investigator</v>
      </c>
      <c r="GH35" t="str">
        <v>62479 - Court Appted Atty -Child Welfare</v>
      </c>
      <c r="GI35" t="str">
        <v>62480 - Court Appted Atty - Delinquency</v>
      </c>
      <c r="GJ35" t="str">
        <v>62481 - Court Appointed Atty. -   Death Penalty</v>
      </c>
      <c r="GK35" t="str">
        <v>62482 - Court Appted Atty - No Charges</v>
      </c>
      <c r="GL35" t="str">
        <v>62483 - Court Appted Atty - District Court Appeal</v>
      </c>
      <c r="GM35" t="str">
        <v>62484 - Courty Appted Atty - Other allowable Exp Capital</v>
      </c>
      <c r="GN35" t="str">
        <v>62485 - Ct. Appt. Ad-Iitem Full Guardianship</v>
      </c>
      <c r="GO35" t="str">
        <v>62486 - Court Appointed Advocates</v>
      </c>
      <c r="GP35" t="str">
        <v>62488 - Trial Expense Other Court Costs</v>
      </c>
      <c r="GQ35" t="str">
        <v>62491 - Transcripts of Proceedings</v>
      </c>
      <c r="GR35" t="str">
        <v>62492 - Mediators</v>
      </c>
      <c r="GS35" t="str">
        <v>62493 - Witness Fees</v>
      </c>
      <c r="GT35" t="str">
        <v>62494 - Expenses -Visiting Judges &amp; CT Reporters</v>
      </c>
      <c r="GU35" t="str">
        <v>62495 - Attorney Pro Tem</v>
      </c>
      <c r="GV35" t="str">
        <v>62496 - Appraisal District Share</v>
      </c>
      <c r="GW35" t="str">
        <v>62497 - Expert Testimony - Non PSYCH</v>
      </c>
      <c r="GX35" t="str">
        <v>62498 - Expert Testimony - Psych</v>
      </c>
      <c r="GY35" t="str">
        <v>62499 - Expert Testimony - Non Psych Capital</v>
      </c>
      <c r="GZ35" t="str">
        <v>62500 - Expert Testimony - PD</v>
      </c>
      <c r="HA35" t="str">
        <v>62501 - Expert Testimony - Psych Capital</v>
      </c>
      <c r="HB35" t="str">
        <v>62502 - Capital Public Defender Expert Witness</v>
      </c>
      <c r="HC35" t="str">
        <v>62505 - Investigator - Capital</v>
      </c>
      <c r="HD35" t="str">
        <v>62510 - Ammunition/Explosives</v>
      </c>
      <c r="HE35" t="str">
        <v>62520 - Crime Scene Supplies</v>
      </c>
      <c r="HF35" t="str">
        <v>62530 - Law Enforcement Badges</v>
      </c>
      <c r="HG35" t="str">
        <v>62535 - Bulletproof Vests</v>
      </c>
      <c r="HH35" t="str">
        <v>62540 - Groceries</v>
      </c>
      <c r="HI35" t="str">
        <v>62543 - Vehicles Insurance</v>
      </c>
      <c r="HJ35" t="str">
        <v>62544 - Other</v>
      </c>
      <c r="HK35" t="str">
        <v>62545 - Household Utensils</v>
      </c>
      <c r="HL35" t="str">
        <v>62550 - Kitchen Supplies</v>
      </c>
      <c r="HM35" t="str">
        <v>62555 - Detention Supplies</v>
      </c>
      <c r="HN35" t="str">
        <v>62556 - Personal Care Toiletries</v>
      </c>
      <c r="HO35" t="str">
        <v>62560 - Land-Open Spaces and PW</v>
      </c>
      <c r="HP35" t="str">
        <v>62565 - Citi Lead Projects - Public Wks</v>
      </c>
      <c r="HQ35" t="str">
        <v>62567 - Professional Services</v>
      </c>
      <c r="HR35" t="str">
        <v>62568 - R O W</v>
      </c>
      <c r="HS35" t="str">
        <v>62569 - Land Improvment- Highways and Streets</v>
      </c>
      <c r="HT35" t="str">
        <v>62570 - Construction</v>
      </c>
      <c r="HU35" t="str">
        <v>62571 - Special Commissioners</v>
      </c>
      <c r="HV35" t="str">
        <v>62575 - Clothing  &amp;  Bedding</v>
      </c>
      <c r="HW35" t="str">
        <v>62580 - Reserve Deputy Bond</v>
      </c>
      <c r="HX35" t="str">
        <v>62585 - Informant Fees</v>
      </c>
      <c r="HY35" t="str">
        <v>62590 - County Auto Maintenance</v>
      </c>
      <c r="HZ35" t="str">
        <v>62595 - Vehicle Emissions Repairs</v>
      </c>
      <c r="IA35" t="str">
        <v>62610 - Auto Parts &amp; Supplies</v>
      </c>
      <c r="IB35" t="str">
        <v>62620 - Towing / Road Service</v>
      </c>
      <c r="IC35" t="str">
        <v>62630 - Radio Parts &amp; Supplies</v>
      </c>
      <c r="ID35" t="str">
        <v>62635 - Materials and Supplies</v>
      </c>
      <c r="IE35" t="str">
        <v>62640 - Maintenance/Labor on Building/Office Equipment</v>
      </c>
      <c r="IF35" t="str">
        <v>62650 - Special Equipment Maintenance</v>
      </c>
      <c r="IG35" t="str">
        <v>62660 - Computer Maintenance (Non Contractual)</v>
      </c>
      <c r="IH35" t="str">
        <v>62670 - Maintenance</v>
      </c>
      <c r="II35" t="str">
        <v>62680 - Building Material</v>
      </c>
      <c r="IJ35" t="str">
        <v>62690 - Hardware &amp; Electrical Supplies</v>
      </c>
      <c r="IK35" t="str">
        <v>62710 - Plumbing Supplies</v>
      </c>
      <c r="IL35" t="str">
        <v>62720 - Janitorial Supplies</v>
      </c>
      <c r="IM35" t="str">
        <v>62730 - Small Tools</v>
      </c>
      <c r="IN35" t="str">
        <v>62740 - Painting Supplies</v>
      </c>
      <c r="IO35" t="str">
        <v>62750 - Welding Supplies</v>
      </c>
      <c r="IP35" t="str">
        <v>62760 - Ground Maintenance</v>
      </c>
      <c r="IQ35" t="str">
        <v>62770 - Extermination/Fumigation</v>
      </c>
      <c r="IR35" t="str">
        <v>62810 - Groceries-Other</v>
      </c>
      <c r="IS35" t="str">
        <v>62815 - Jury Room Supplies</v>
      </c>
      <c r="IT35" t="str">
        <v>62818 - FM-Minor Building Alterations</v>
      </c>
      <c r="IU35" t="str">
        <v>62820 - Agricultural Supplies</v>
      </c>
      <c r="IV35" t="str">
        <v>62825 - Animal &amp; Livestock Feed &amp; Supplies</v>
      </c>
      <c r="IW35" t="str">
        <v>62830 - Animal Disposal</v>
      </c>
      <c r="IX35" t="str">
        <v>62835 - Autopsy Supplies</v>
      </c>
      <c r="IY35" t="str">
        <v>62840 - Laboratory Supplies</v>
      </c>
      <c r="IZ35" t="str">
        <v>62845 - Chemicals</v>
      </c>
      <c r="JA35" t="str">
        <v>62846 - Cylinder Gases</v>
      </c>
      <c r="JB35" t="str">
        <v>62847 - Drafting /Survey Supplies</v>
      </c>
      <c r="JC35" t="str">
        <v>62860 - FM-ADA Improvements</v>
      </c>
      <c r="JD35" t="str">
        <v>62861 - FM-Flooring updates</v>
      </c>
      <c r="JE35" t="str">
        <v>62862 - FM-Environmental Remediation</v>
      </c>
      <c r="JF35" t="str">
        <v>62863 - FM-HVAC Repair</v>
      </c>
      <c r="JG35" t="str">
        <v>62864 - FM-Minor Building Alterations</v>
      </c>
      <c r="JH35" t="str">
        <v>62865 - FM-Landscaping</v>
      </c>
      <c r="JI35" t="str">
        <v>62866 - FM-ADA Improvements</v>
      </c>
      <c r="JJ35" t="str">
        <v>62867 - FM-Lighting</v>
      </c>
      <c r="JK35" t="str">
        <v>62868 - FM-Other Facility Expense</v>
      </c>
      <c r="JL35" t="str">
        <v>62869 - FM-Fire Alarm&amp; Smoke Detectors</v>
      </c>
      <c r="JM35" t="str">
        <v>62871 - FM-Other Facility Expense</v>
      </c>
      <c r="JN35" t="str">
        <v>62872 - FM-Parking Program</v>
      </c>
      <c r="JO35" t="str">
        <v>62873 - FM-Emergency Management System</v>
      </c>
      <c r="JP35" t="str">
        <v>62874 - FM-Electrical</v>
      </c>
      <c r="JQ35" t="str">
        <v>62875 - FM-Plumbing</v>
      </c>
      <c r="JR35" t="str">
        <v>62876 - FM-Elevators</v>
      </c>
      <c r="JS35" t="str">
        <v>62880 - Election Supplies</v>
      </c>
      <c r="JT35" t="str">
        <v>62890 - Voting Machine Supplies</v>
      </c>
      <c r="JU35" t="str">
        <v>62910 - Voting Machine Transportation</v>
      </c>
      <c r="JV35" t="str">
        <v>62920 - Drug &amp; Medical Supplies</v>
      </c>
      <c r="JW35" t="str">
        <v>62930 - Photo Supplies</v>
      </c>
      <c r="JX35" t="str">
        <v>62935 - Two-Way Radios</v>
      </c>
      <c r="JY35" t="str">
        <v>62940 - Laundry &amp; Cleaning Supplies</v>
      </c>
      <c r="JZ35" t="str">
        <v>62950 - Books &amp; Supplements</v>
      </c>
      <c r="KA35" t="str">
        <v>62960 - Training Supplies</v>
      </c>
      <c r="KB35" t="str">
        <v>62970 - Uniforms</v>
      </c>
      <c r="KC35" t="str">
        <v>62975 - Payment Old Cancelled Warrants</v>
      </c>
      <c r="KD35" t="str">
        <v>62980 - Auto Expense - Incidental</v>
      </c>
      <c r="KE35" t="str">
        <v>62990 - Special Allocation - Welfare Dept.</v>
      </c>
      <c r="KF35" t="str">
        <v>62995 - Lease Expenses</v>
      </c>
      <c r="KG35" t="str">
        <v>63101 - GT6112-Substitute Teacher Salaries</v>
      </c>
      <c r="KH35" t="str">
        <v>63102 - GT6119-Teachers and Other Prof</v>
      </c>
      <c r="KI35" t="str">
        <v>63103 - GT6121-Extra Duty Pay /Overtime</v>
      </c>
      <c r="KJ35" t="str">
        <v>63104 - GT6129-Support Salaries</v>
      </c>
      <c r="KK35" t="str">
        <v>63105 - GT6141-Social Security / Medic</v>
      </c>
      <c r="KL35" t="str">
        <v>63106 - GT6142-Group Health and Life I</v>
      </c>
      <c r="KM35" t="str">
        <v>63107 - GT6143-Workers Compensation</v>
      </c>
      <c r="KN35" t="str">
        <v>63108 - GT6145-Unemployment Compensation</v>
      </c>
      <c r="KO35" t="str">
        <v>63109 - GT6146-Teacher Retirement / TR</v>
      </c>
      <c r="KP35" t="str">
        <v>63110 - GT6200-No Description</v>
      </c>
      <c r="KQ35" t="str">
        <v>63111 - GT6211-Legal Services</v>
      </c>
      <c r="KR35" t="str">
        <v>63112 - GT6212-Audit Services</v>
      </c>
      <c r="KS35" t="str">
        <v>63113 - GT6239-Education Service Center</v>
      </c>
      <c r="KT35" t="str">
        <v>63114 - GT6249-Maintenance and Repair</v>
      </c>
      <c r="KU35" t="str">
        <v>63115 - GT6259-Utilities</v>
      </c>
      <c r="KV35" t="str">
        <v>63116 - GT6269-Rentals - Operating Lea</v>
      </c>
      <c r="KW35" t="str">
        <v>63117 - GT6299-No Description</v>
      </c>
      <c r="KX35" t="str">
        <v>63118 - GT6319-Supplies for Maintenanc</v>
      </c>
      <c r="KY35" t="str">
        <v>63119 - GT6321-Textbooks</v>
      </c>
      <c r="KZ35" t="str">
        <v>63120 - GT6329-No Description</v>
      </c>
      <c r="LA35" t="str">
        <v>63121 - GT6339-Testing Materials</v>
      </c>
      <c r="LB35" t="str">
        <v>63122 - GT6399-Supplies and Materials</v>
      </c>
      <c r="LC35" t="str">
        <v>63123 - GT6411-Employee Travel</v>
      </c>
      <c r="LD35" t="str">
        <v>63124 - GT6429-Insurance Cost</v>
      </c>
      <c r="LE35" t="str">
        <v>63125 - GT6494-No Description</v>
      </c>
      <c r="LF35" t="str">
        <v>63126 - GT6499-Fees, Dues and Other Ex</v>
      </c>
      <c r="LG35" t="str">
        <v>67520 - Interest Payment</v>
      </c>
      <c r="LH35" t="str">
        <v>67525 - Premium &amp; Discount Amortization - Debt</v>
      </c>
      <c r="LI35" t="str">
        <v>67530 - Principal Payment</v>
      </c>
      <c r="LJ35" t="str">
        <v>67532 - Debt Issuance Costs</v>
      </c>
      <c r="LK35" t="str">
        <v>67535 - Deferred Debt Issuance Amortization</v>
      </c>
      <c r="LL35" t="str">
        <v>68001 - Property - Budget Only</v>
      </c>
      <c r="LM35" t="str">
        <v>68010 - Engineering &amp; Design ( Other than CMAQ)</v>
      </c>
      <c r="LN35" t="str">
        <v>68011 - Capital Outlay Other</v>
      </c>
      <c r="LO35" t="str">
        <v>68020 - Professional/Consultant Fees</v>
      </c>
      <c r="LP35" t="str">
        <v>68050 - Administrative Costs- Property</v>
      </c>
      <c r="LQ35" t="str">
        <v>68110 - Land - DO NOT USE</v>
      </c>
      <c r="LR35" t="str">
        <v>68111 - Land-NEW</v>
      </c>
      <c r="LS35" t="str">
        <v>68115 - Land Improvements</v>
      </c>
      <c r="LT35" t="str">
        <v>68116 - Land Improvements-NEW</v>
      </c>
      <c r="LU35" t="str">
        <v>68120 - Buildings</v>
      </c>
      <c r="LV35" t="str">
        <v>68121 - Building Reno - 20 year</v>
      </c>
      <c r="LW35" t="str">
        <v>68130 - Building Improvements</v>
      </c>
      <c r="LX35" t="str">
        <v>68131 - Tenant Build Out - Leasehold</v>
      </c>
      <c r="LY35" t="str">
        <v>68132 - Major Elevator Improvements</v>
      </c>
      <c r="LZ35" t="str">
        <v>68136 - Capx Temp Buildings</v>
      </c>
      <c r="MA35" t="str">
        <v>68141 - R-O-W - Land</v>
      </c>
      <c r="MB35" t="str">
        <v>68144 - R-O-W - Appraisers Fees</v>
      </c>
      <c r="MC35" t="str">
        <v>68147 - R-O-W - Title Expense</v>
      </c>
      <c r="MD35" t="str">
        <v>68149 - R-O-W - Sole Expense of State</v>
      </c>
      <c r="ME35" t="str">
        <v>68180 - Property Inspection</v>
      </c>
      <c r="MF35" t="str">
        <v>68185 - Archeological Survey</v>
      </c>
      <c r="MG35" t="str">
        <v>68190 - Architects Fees</v>
      </c>
      <c r="MH35" t="str">
        <v>68210 - Construction in Progress_A08210</v>
      </c>
      <c r="MI35" t="str">
        <v>68293 - Computer Hardware - Non capital outlay</v>
      </c>
      <c r="MJ35" t="str">
        <v>68294 - Computer Software As A Service - Not capitallized</v>
      </c>
      <c r="MK35" t="str">
        <v>68295 - Software Purchase - Non CAP</v>
      </c>
      <c r="ML35" t="str">
        <v>68311 - Roads</v>
      </c>
      <c r="MM35" t="str">
        <v>68312 - Bridges</v>
      </c>
      <c r="MN35" t="str">
        <v>68314 - Quality Control - Roads &amp; Bridge</v>
      </c>
      <c r="MO35" t="str">
        <v>68318 - Capital exp-cities</v>
      </c>
      <c r="MP35" t="str">
        <v>68319 - Capital - Contra (Reimbursement from Cities</v>
      </c>
      <c r="MQ35" t="str">
        <v>68330 - Curb, Gutter, &amp; Drainage</v>
      </c>
      <c r="MR35" t="str">
        <v>68399 - Capital-contra-cities</v>
      </c>
      <c r="MS35" t="str">
        <v>68410 - Furniture &amp; Equipment</v>
      </c>
      <c r="MT35" t="str">
        <v>68414 - Office Equipment</v>
      </c>
      <c r="MU35" t="str">
        <v>68415 - Equipment, Fixed Assets</v>
      </c>
      <c r="MV35" t="str">
        <v>68416 - Medical Equipment</v>
      </c>
      <c r="MW35" t="str">
        <v>68417 - Telephone Equipment</v>
      </c>
      <c r="MX35" t="str">
        <v>68418 - General Equipment</v>
      </c>
      <c r="MY35" t="str">
        <v>68419 - Laundry Equipment</v>
      </c>
      <c r="MZ35" t="str">
        <v>68520 - Telecommunication Equipment</v>
      </c>
      <c r="NA35" t="str">
        <v>68530 - Law Library Books (Complete Se</v>
      </c>
      <c r="NB35" t="str">
        <v>68610 - Special Equipment Maintenance</v>
      </c>
      <c r="NC35" t="str">
        <v>68615 - Road Construction Equipment</v>
      </c>
      <c r="ND35" t="str">
        <v>68616 - Laboratory Equipment</v>
      </c>
      <c r="NE35" t="str">
        <v>68620 - Vehicles</v>
      </c>
      <c r="NF35" t="str">
        <v>68621 - Electric Vehicles</v>
      </c>
      <c r="NG35" t="str">
        <v>68625 - Trucks</v>
      </c>
      <c r="NH35" t="str">
        <v>68630 - Computer Hardware</v>
      </c>
      <c r="NI35" t="str">
        <v>68639 - Software - Other Exp</v>
      </c>
      <c r="NJ35" t="str">
        <v>68640 - Computer Software over $10000</v>
      </c>
      <c r="NK35" t="str">
        <v>68641 - Software Dev, Imp, Cons Fees</v>
      </c>
      <c r="NL35" t="str">
        <v>68642 - Leases NonCapitalized F196 only</v>
      </c>
      <c r="NM35" t="str">
        <v>68643 - Capital Leases</v>
      </c>
      <c r="NN35" t="str">
        <v>68708 - Property - Traffic Signs</v>
      </c>
      <c r="NO35" t="str">
        <v>68713 - Property - Kitchen Equipment</v>
      </c>
      <c r="NP35" t="str">
        <v>68801 - Flooring Updates</v>
      </c>
      <c r="NQ35" t="str">
        <v>68803 - FM-Electrical</v>
      </c>
      <c r="NR35" t="str">
        <v>68806 - FM-Energy Management system</v>
      </c>
      <c r="NS35" t="str">
        <v>68809 - FM-Environmental Remediation</v>
      </c>
      <c r="NT35" t="str">
        <v>68812 - FM-Fire Alarm&amp; Smoke Detectors</v>
      </c>
      <c r="NU35" t="str">
        <v>68815 - FM-HVAC Repair</v>
      </c>
      <c r="NV35" t="str">
        <v>68818 - FM-Minor building alterations</v>
      </c>
      <c r="NW35" t="str">
        <v>68821 - FM-Painting</v>
      </c>
      <c r="NX35" t="str">
        <v>68824 - FM-Parking Program</v>
      </c>
      <c r="NY35" t="str">
        <v>68827 - FM_Plumbing</v>
      </c>
      <c r="NZ35" t="str">
        <v>68830 - FM-Roofing</v>
      </c>
      <c r="OA35" t="str">
        <v>68833 - Telcom</v>
      </c>
      <c r="OB35" t="str">
        <v>68836 - FM-Waterproofing</v>
      </c>
      <c r="OC35" t="str">
        <v>68839 - FM-Windows</v>
      </c>
      <c r="OD35" t="str">
        <v>68842 - FM-Landscaping</v>
      </c>
      <c r="OE35" t="str">
        <v>68845 - FM-ADA Improvements</v>
      </c>
      <c r="OF35" t="str">
        <v>68851 - FM-Lighting</v>
      </c>
      <c r="OG35" t="str">
        <v>68871 - FM-Other Facility Expense</v>
      </c>
      <c r="OH35" t="str">
        <v>68950 - Depreciation</v>
      </c>
      <c r="OI35" t="str">
        <v xml:space="preserve">68951 - Amortization </v>
      </c>
      <c r="OJ35" t="str">
        <v>68955 - Depreciation Adjustment - FA</v>
      </c>
      <c r="OK35" t="str">
        <v>68960 - Gain/Loss - NBV - FA</v>
      </c>
      <c r="OL35" t="str">
        <v>68961 - Cost of Removal Gain/Loss</v>
      </c>
      <c r="OM35" t="str">
        <v>69305 - Retiree-Health</v>
      </c>
      <c r="ON35" t="str">
        <v>69310 - W. Comp. Admin. Fee Expenses</v>
      </c>
      <c r="OO35" t="str">
        <v>69315 - Prescriptions</v>
      </c>
      <c r="OP35" t="str">
        <v>69320 - Administrative Fees-INS TRUST</v>
      </c>
      <c r="OQ35" t="str">
        <v>69325 - Trust - Section 125 Flex Claims</v>
      </c>
      <c r="OR35" t="str">
        <v>69330 - Trust - Optumhealth Bank</v>
      </c>
      <c r="OS35" t="str">
        <v>69335 - Trust - Miscellaneous Expenses</v>
      </c>
      <c r="OT35" t="str">
        <v>69340 - North Texas Alliance</v>
      </c>
      <c r="OU35" t="str">
        <v>69345 - Trust - Texas Health Choice</v>
      </c>
      <c r="OV35" t="str">
        <v>69350 - Trust - Safeguard Dental</v>
      </c>
      <c r="OW35" t="str">
        <v>69355 - Trust-Mental Health Network services</v>
      </c>
      <c r="OX35" t="str">
        <v>69360 - Trust - Refunds Medical Payments</v>
      </c>
      <c r="OY35" t="str">
        <v>69365 - Affordalbe Care ACT</v>
      </c>
      <c r="OZ35" t="str">
        <v>69370 - Special &amp; Trust Disbursements</v>
      </c>
      <c r="PA35" t="str">
        <v>69375 - ISF-Workers Comp Expenses</v>
      </c>
    </row>
    <row r="36" spans="1:417" x14ac:dyDescent="0.25">
      <c r="A36" t="str" cm="1">
        <f t="array" ref="A36:PA36">TRANSPOSE(_xlfn._xlws.SORT(_xlfn._xlws.FILTER(TableAccount[Account List],ISNUMBER(SEARCH(Travel!AA37,TableAccount[Account List])))))</f>
        <v>61010 - Salaries - Official</v>
      </c>
      <c r="B36" t="str">
        <v>61011 - District Court Judges(Tex. Govt. Code Sec. 659.012(a)(1))</v>
      </c>
      <c r="C36" t="str">
        <v>61012 - Court of Appeals Justices(Tex. Govt. Code Sec. 659.012(a)(2))</v>
      </c>
      <c r="D36" t="str">
        <v>61013 - Supreme Court Justices &amp; Court of Criminal Appeals Judges(Tex. Govt. Code Sec. 659.012(a)(3))</v>
      </c>
      <c r="E36" t="str">
        <v>61014 - County Court at Law Judges (Tex. Govt. Code Sec. 25.0005)</v>
      </c>
      <c r="F36" t="str">
        <v>61015 - Probate Court Judges(Tex. Govt. Code Sec. 25.0023)</v>
      </c>
      <c r="G36" t="str">
        <v>61016 - Appointed Directors</v>
      </c>
      <c r="H36" t="str">
        <v>61020 - Salaries - Assistant</v>
      </c>
      <c r="I36" t="str">
        <v>61025 - Supplemental Pay</v>
      </c>
      <c r="J36" t="str">
        <v>61030 - Salaries - Court Coordinators</v>
      </c>
      <c r="K36" t="str">
        <v>61040 - Salaries - Court Reporters</v>
      </c>
      <c r="L36" t="str">
        <v>61050 - Salaries - Overtime</v>
      </c>
      <c r="M36" t="str">
        <v>61060 - Salaries - Extra Help</v>
      </c>
      <c r="N36" t="str">
        <v>61061 - Salaries - Part-time Regular</v>
      </c>
      <c r="O36" t="str">
        <v>61062 - Salaries - Part-time Temporary</v>
      </c>
      <c r="P36" t="str">
        <v>61070 - Automobile Allowance</v>
      </c>
      <c r="Q36" t="str">
        <v>61080 - Mileage Reimbursement</v>
      </c>
      <c r="R36" t="str">
        <v>61090 - Salary Lag Account</v>
      </c>
      <c r="S36" t="str">
        <v>61110 - Social Security</v>
      </c>
      <c r="T36" t="str">
        <v>61111 - FICA_A01111</v>
      </c>
      <c r="U36" t="str">
        <v>61112 - Medicare_A01112</v>
      </c>
      <c r="V36" t="str">
        <v>61113 - PARS</v>
      </c>
      <c r="W36" t="str">
        <v>61120 - Sick Leave Payoff</v>
      </c>
      <c r="X36" t="str">
        <v>61140 - Insurance -Employer</v>
      </c>
      <c r="Y36" t="str">
        <v>61150 - Fringe Benefits Retirement-Employer</v>
      </c>
      <c r="Z36" t="str">
        <v>61160 - Unemployment Insurance</v>
      </c>
      <c r="AA36" t="str">
        <v>61190 - Workers Compensation- County</v>
      </c>
      <c r="AB36" t="str">
        <v>62001 - Operating - Budget Only</v>
      </c>
      <c r="AC36" t="str">
        <v>62010 - Advertising</v>
      </c>
      <c r="AD36" t="str">
        <v>62011 - Classified Advertising</v>
      </c>
      <c r="AE36" t="str">
        <v>62012 - Advertisement for Bids</v>
      </c>
      <c r="AF36" t="str">
        <v>62013 - Legal Notices</v>
      </c>
      <c r="AG36" t="str">
        <v>62014 - Other</v>
      </c>
      <c r="AH36" t="str">
        <v>62015 - Forfeiture Disbursements</v>
      </c>
      <c r="AI36" t="str">
        <v>62021 - Truck  Rental</v>
      </c>
      <c r="AJ36" t="str">
        <v>62022 - Equipment Rental</v>
      </c>
      <c r="AK36" t="str">
        <v>62023 - Building Rental</v>
      </c>
      <c r="AL36" t="str">
        <v>62024 - Other  Rental</v>
      </c>
      <c r="AM36" t="str">
        <v>62025 - Voting Machine Rental</v>
      </c>
      <c r="AN36" t="str">
        <v>62026 - Business Travel</v>
      </c>
      <c r="AO36" t="str">
        <v>62027 - Conference Travel</v>
      </c>
      <c r="AP36" t="str">
        <v>62028 - Legislative Travel</v>
      </c>
      <c r="AQ36" t="str">
        <v>62029 - Recruiting Travel</v>
      </c>
      <c r="AR36" t="str">
        <v>62030 - Administrative Expense</v>
      </c>
      <c r="AS36" t="str">
        <v>62031 - Administrative Expense Contra</v>
      </c>
      <c r="AT36" t="str">
        <v>62035 - Late Fees/Finance Charges</v>
      </c>
      <c r="AU36" t="str">
        <v>62036 - Day Treatment Program</v>
      </c>
      <c r="AV36" t="str">
        <v>62037 - Electronic Monitoring</v>
      </c>
      <c r="AW36" t="str">
        <v>62038 - Juvenile Groceries</v>
      </c>
      <c r="AX36" t="str">
        <v>62039 - Emergency Foster Care</v>
      </c>
      <c r="AY36" t="str">
        <v>62040 - Emergency Food Assistance</v>
      </c>
      <c r="AZ36" t="str">
        <v>62041 - Emergency Medical Assistance</v>
      </c>
      <c r="BA36" t="str">
        <v>62042 - School/Recreation Expense</v>
      </c>
      <c r="BB36" t="str">
        <v>62043 - Residential Placement</v>
      </c>
      <c r="BC36" t="str">
        <v>62044 - Medical Expenses</v>
      </c>
      <c r="BD36" t="str">
        <v>62050 - Conference/Staff Development Expense</v>
      </c>
      <c r="BE36" t="str">
        <v>62080 - Dues &amp; Subscriptions</v>
      </c>
      <c r="BF36" t="str">
        <v>62081 - Organizational Dues</v>
      </c>
      <c r="BG36" t="str">
        <v>62082 - Subscriptions</v>
      </c>
      <c r="BH36" t="str">
        <v>62083 - Refunds</v>
      </c>
      <c r="BI36" t="str">
        <v>62084 - Reporting Vital Statistics</v>
      </c>
      <c r="BJ36" t="str">
        <v>62090 - Property Less than $5000</v>
      </c>
      <c r="BK36" t="str">
        <v>62093 - Computer Hardware less than $5000</v>
      </c>
      <c r="BL36" t="str">
        <v>62094 - Software as a service</v>
      </c>
      <c r="BM36" t="str">
        <v>62095 - Computer Software</v>
      </c>
      <c r="BN36" t="str">
        <v>62097 - Radios less than $5000 (8/30/01)</v>
      </c>
      <c r="BO36" t="str">
        <v>62098 - Weapons - Guns, Rifles</v>
      </c>
      <c r="BP36" t="str">
        <v>62125 - Questioned Cost Reimbursement</v>
      </c>
      <c r="BQ36" t="str">
        <v>62136 - Court Appointed Interpreter</v>
      </c>
      <c r="BR36" t="str">
        <v>62140 - Transportation Assistance</v>
      </c>
      <c r="BS36" t="str">
        <v>62150 - License &amp; Permit Fees</v>
      </c>
      <c r="BT36" t="str">
        <v>62151 - Rental Assistance- Emergency</v>
      </c>
      <c r="BU36" t="str">
        <v>62152 - Rental Assistance - Long Term</v>
      </c>
      <c r="BV36" t="str">
        <v>62153 - Rental Assistance - Client ERAP</v>
      </c>
      <c r="BW36" t="str">
        <v>62154 - Furnishings Assistance</v>
      </c>
      <c r="BX36" t="str">
        <v>62155 - Juror Housing &amp; Meals</v>
      </c>
      <c r="BY36" t="str">
        <v>62156 - Notary /Bonds Fees</v>
      </c>
      <c r="BZ36" t="str">
        <v>62157 - Rental Assistance - Portability Vouchers</v>
      </c>
      <c r="CA36" t="str">
        <v>62160 - Office Supplies</v>
      </c>
      <c r="CB36" t="str">
        <v>62170 - Postage</v>
      </c>
      <c r="CC36" t="str">
        <v>62175 - Printing / Imaging Expense</v>
      </c>
      <c r="CD36" t="str">
        <v>62179 - Water/Sewer/Garbage</v>
      </c>
      <c r="CE36" t="str">
        <v>62180 - Emergency Assistance</v>
      </c>
      <c r="CF36" t="str">
        <v>62181 - Utilities Assistance - Elderly</v>
      </c>
      <c r="CG36" t="str">
        <v>62182 - Utilities Assistance - Emergency</v>
      </c>
      <c r="CH36" t="str">
        <v>62183 - Utilities Assistance - Co Payment</v>
      </c>
      <c r="CI36" t="str">
        <v>62184 - Utilities Assistance - Mortgage</v>
      </c>
      <c r="CJ36" t="str">
        <v>62185 - Utitlities Assitance - ERAP Client</v>
      </c>
      <c r="CK36" t="str">
        <v>62186 - Utilities Assistance</v>
      </c>
      <c r="CL36" t="str">
        <v>62187 - Utilities</v>
      </c>
      <c r="CM36" t="str">
        <v>62188 - Print Shop Expenses</v>
      </c>
      <c r="CN36" t="str">
        <v>62189 - Publications</v>
      </c>
      <c r="CO36" t="str">
        <v>62190 - Testing Expense</v>
      </c>
      <c r="CP36" t="str">
        <v>62191 - Mortgage Assistance</v>
      </c>
      <c r="CQ36" t="str">
        <v>62192 - Transportation Assistance</v>
      </c>
      <c r="CR36" t="str">
        <v>62195 - Other Miscellaneous</v>
      </c>
      <c r="CS36" t="str">
        <v>62200 - Engineering</v>
      </c>
      <c r="CT36" t="str">
        <v>62210 - Shipping &amp; Handing (Freight)</v>
      </c>
      <c r="CU36" t="str">
        <v>62211 - Telephones</v>
      </c>
      <c r="CV36" t="str">
        <v>62212 - Cellular Phones</v>
      </c>
      <c r="CW36" t="str">
        <v>62213 - Pagers</v>
      </c>
      <c r="CX36" t="str">
        <v>62214 - Internet Access</v>
      </c>
      <c r="CY36" t="str">
        <v>62215 - Telecom maintenance and repair</v>
      </c>
      <c r="CZ36" t="str">
        <v>62216 - Telecom contracts</v>
      </c>
      <c r="DA36" t="str">
        <v>62217 - Telecommunications</v>
      </c>
      <c r="DB36" t="str">
        <v>62218 - Telephone Reimbursement</v>
      </c>
      <c r="DC36" t="str">
        <v>62219 - Long Distance</v>
      </c>
      <c r="DD36" t="str">
        <v>62221 - Financial &amp; Audit</v>
      </c>
      <c r="DE36" t="str">
        <v>62222 - Sign Painting &amp; Lettering</v>
      </c>
      <c r="DF36" t="str">
        <v>62223 - Medical Services</v>
      </c>
      <c r="DG36" t="str">
        <v>62225 - Other Professional Fees</v>
      </c>
      <c r="DH36" t="str">
        <v>62226 - Professional Fees - Sub-Recipients</v>
      </c>
      <c r="DI36" t="str">
        <v>62227 - Collection Fees - Linebarger</v>
      </c>
      <c r="DJ36" t="str">
        <v>62228 - Judical Region - Local Issue</v>
      </c>
      <c r="DK36" t="str">
        <v>62229 - Contra - Reimbursement from Ci</v>
      </c>
      <c r="DL36" t="str">
        <v>62235 - DDA - Spendable Balance</v>
      </c>
      <c r="DM36" t="str">
        <v>62240 - Incentives- Participants</v>
      </c>
      <c r="DN36" t="str">
        <v>62250 - Incentives- Grants</v>
      </c>
      <c r="DO36" t="str">
        <v>62254 - Lumber</v>
      </c>
      <c r="DP36" t="str">
        <v>62255 - Steel &amp; Iron</v>
      </c>
      <c r="DQ36" t="str">
        <v>62256 - Concrete Pipes</v>
      </c>
      <c r="DR36" t="str">
        <v>62257 - Sand</v>
      </c>
      <c r="DS36" t="str">
        <v>62258 - Chat</v>
      </c>
      <c r="DT36" t="str">
        <v>62259 - Liquid Asphalt</v>
      </c>
      <c r="DU36" t="str">
        <v>62260 - Asphalt Plant Mix</v>
      </c>
      <c r="DV36" t="str">
        <v>62261 - Cement Slurry</v>
      </c>
      <c r="DW36" t="str">
        <v>62262 - Road Gravel</v>
      </c>
      <c r="DX36" t="str">
        <v>62263 - Hazardous Waste Disposal</v>
      </c>
      <c r="DY36" t="str">
        <v>62264 - Waste Disposal</v>
      </c>
      <c r="DZ36" t="str">
        <v>62265 - Trash / Litter Removal</v>
      </c>
      <c r="EA36" t="str">
        <v>62266 - Cement Sacrete</v>
      </c>
      <c r="EB36" t="str">
        <v>62267 - Signage</v>
      </c>
      <c r="EC36" t="str">
        <v>62268 - Surety Bonds</v>
      </c>
      <c r="ED36" t="str">
        <v>62269 - Death/Burial Expense</v>
      </c>
      <c r="EE36" t="str">
        <v>62270 - Line Stabilizer</v>
      </c>
      <c r="EF36" t="str">
        <v>62271 - Delivery Service</v>
      </c>
      <c r="EG36" t="str">
        <v>62275 - Usage Equipment</v>
      </c>
      <c r="EH36" t="str">
        <v>62280 - Usage Materials/Burdened</v>
      </c>
      <c r="EI36" t="str">
        <v>62285 - Fuel</v>
      </c>
      <c r="EJ36" t="str">
        <v>62310 - Petit Jury</v>
      </c>
      <c r="EK36" t="str">
        <v>62320 - Grand Jury</v>
      </c>
      <c r="EL36" t="str">
        <v>62330 - Visiting Judges</v>
      </c>
      <c r="EM36" t="str">
        <v>62340 - Visiting Court Reporters</v>
      </c>
      <c r="EN36" t="str">
        <v>62350 - Election Workers</v>
      </c>
      <c r="EO36" t="str">
        <v>62351 - DCCCD  Fitness Center</v>
      </c>
      <c r="EP36" t="str">
        <v>62352 - Room &amp; Board</v>
      </c>
      <c r="EQ36" t="str">
        <v>62353 - Cable Television</v>
      </c>
      <c r="ER36" t="str">
        <v>62354 - Relocation Expense</v>
      </c>
      <c r="ES36" t="str">
        <v>62355 - Miscellaneous Reimbursables</v>
      </c>
      <c r="ET36" t="str">
        <v>62356 - Maintenance Contracts</v>
      </c>
      <c r="EU36" t="str">
        <v>62357 - CPS Contracts</v>
      </c>
      <c r="EV36" t="str">
        <v>62358 - General Liability</v>
      </c>
      <c r="EW36" t="str">
        <v>62359 - Property Insurance</v>
      </c>
      <c r="EX36" t="str">
        <v>62360 - Insurance</v>
      </c>
      <c r="EY36" t="str">
        <v>62361 - Data Processing Contract</v>
      </c>
      <c r="EZ36" t="str">
        <v>62362 - Workers Comp (Courtesy Patrol)</v>
      </c>
      <c r="FA36" t="str">
        <v>62363 - Fire Fighting</v>
      </c>
      <c r="FB36" t="str">
        <v>62364 - Claims Against County</v>
      </c>
      <c r="FC36" t="str">
        <v>62365 - Janitorial Service -Contractual</v>
      </c>
      <c r="FD36" t="str">
        <v>62366 - Records Management Contracts</v>
      </c>
      <c r="FE36" t="str">
        <v>62367 - Other Contractual Services</v>
      </c>
      <c r="FF36" t="str">
        <v>62368 - Water Improvements - CDBG</v>
      </c>
      <c r="FG36" t="str">
        <v>62369 - Streets/Sidewalks - CDBG</v>
      </c>
      <c r="FH36" t="str">
        <v>62370 - Housing Reconstruction - CDBG</v>
      </c>
      <c r="FI36" t="str">
        <v>62371 - Transfer to State</v>
      </c>
      <c r="FJ36" t="str">
        <v>62372 - Indirect Costs</v>
      </c>
      <c r="FK36" t="str">
        <v>62373 - EMS Service</v>
      </c>
      <c r="FL36" t="str">
        <v>62374 - Mental Health State Contracts</v>
      </c>
      <c r="FM36" t="str">
        <v>62375 - Blight Removal/Demolition - CDBG</v>
      </c>
      <c r="FN36" t="str">
        <v>62376 - Housing Construction - CDBG</v>
      </c>
      <c r="FO36" t="str">
        <v>62377 - Building Improvements - CDBG</v>
      </c>
      <c r="FP36" t="str">
        <v>62378 - Sewer Improvements - CDBG</v>
      </c>
      <c r="FQ36" t="str">
        <v>62379 - Code Adminisstrator - CDBF</v>
      </c>
      <c r="FR36" t="str">
        <v>62405 - Tuition Reimbursement</v>
      </c>
      <c r="FS36" t="str">
        <v>62410 - Substitute Court Reporters</v>
      </c>
      <c r="FT36" t="str">
        <v>62430 - Consulting Fees</v>
      </c>
      <c r="FU36" t="str">
        <v>62440 - Classroom Training</v>
      </c>
      <c r="FV36" t="str">
        <v>62460 - Training Fees</v>
      </c>
      <c r="FW36" t="str">
        <v>62462 - Registration Fees - Training</v>
      </c>
      <c r="FX36" t="str">
        <v>62465 - Court Appointed Masters/Refere</v>
      </c>
      <c r="FY36" t="str">
        <v>62470 - Court Appted Atty - Other allowable Exp District Court</v>
      </c>
      <c r="FZ36" t="str">
        <v>62471 - Court Appted Atty - Other allowable Exp County Court</v>
      </c>
      <c r="GA36" t="str">
        <v>62472 - Court Appted Atty - Other allowable Exp Appeals</v>
      </c>
      <c r="GB36" t="str">
        <v>62473 - Court Appted Atty - Misdemeanor</v>
      </c>
      <c r="GC36" t="str">
        <v>62474 - Court Appted Atty - County Court Appeal</v>
      </c>
      <c r="GD36" t="str">
        <v>62475 - Court Appted Atty - Felony</v>
      </c>
      <c r="GE36" t="str">
        <v>62476 - Court Appted Atty - Captial Murder</v>
      </c>
      <c r="GF36" t="str">
        <v>62477 - Court Appted Atty - Writs</v>
      </c>
      <c r="GG36" t="str">
        <v>62478 - Court Appted Atty - Investigator</v>
      </c>
      <c r="GH36" t="str">
        <v>62479 - Court Appted Atty -Child Welfare</v>
      </c>
      <c r="GI36" t="str">
        <v>62480 - Court Appted Atty - Delinquency</v>
      </c>
      <c r="GJ36" t="str">
        <v>62481 - Court Appointed Atty. -   Death Penalty</v>
      </c>
      <c r="GK36" t="str">
        <v>62482 - Court Appted Atty - No Charges</v>
      </c>
      <c r="GL36" t="str">
        <v>62483 - Court Appted Atty - District Court Appeal</v>
      </c>
      <c r="GM36" t="str">
        <v>62484 - Courty Appted Atty - Other allowable Exp Capital</v>
      </c>
      <c r="GN36" t="str">
        <v>62485 - Ct. Appt. Ad-Iitem Full Guardianship</v>
      </c>
      <c r="GO36" t="str">
        <v>62486 - Court Appointed Advocates</v>
      </c>
      <c r="GP36" t="str">
        <v>62488 - Trial Expense Other Court Costs</v>
      </c>
      <c r="GQ36" t="str">
        <v>62491 - Transcripts of Proceedings</v>
      </c>
      <c r="GR36" t="str">
        <v>62492 - Mediators</v>
      </c>
      <c r="GS36" t="str">
        <v>62493 - Witness Fees</v>
      </c>
      <c r="GT36" t="str">
        <v>62494 - Expenses -Visiting Judges &amp; CT Reporters</v>
      </c>
      <c r="GU36" t="str">
        <v>62495 - Attorney Pro Tem</v>
      </c>
      <c r="GV36" t="str">
        <v>62496 - Appraisal District Share</v>
      </c>
      <c r="GW36" t="str">
        <v>62497 - Expert Testimony - Non PSYCH</v>
      </c>
      <c r="GX36" t="str">
        <v>62498 - Expert Testimony - Psych</v>
      </c>
      <c r="GY36" t="str">
        <v>62499 - Expert Testimony - Non Psych Capital</v>
      </c>
      <c r="GZ36" t="str">
        <v>62500 - Expert Testimony - PD</v>
      </c>
      <c r="HA36" t="str">
        <v>62501 - Expert Testimony - Psych Capital</v>
      </c>
      <c r="HB36" t="str">
        <v>62502 - Capital Public Defender Expert Witness</v>
      </c>
      <c r="HC36" t="str">
        <v>62505 - Investigator - Capital</v>
      </c>
      <c r="HD36" t="str">
        <v>62510 - Ammunition/Explosives</v>
      </c>
      <c r="HE36" t="str">
        <v>62520 - Crime Scene Supplies</v>
      </c>
      <c r="HF36" t="str">
        <v>62530 - Law Enforcement Badges</v>
      </c>
      <c r="HG36" t="str">
        <v>62535 - Bulletproof Vests</v>
      </c>
      <c r="HH36" t="str">
        <v>62540 - Groceries</v>
      </c>
      <c r="HI36" t="str">
        <v>62543 - Vehicles Insurance</v>
      </c>
      <c r="HJ36" t="str">
        <v>62544 - Other</v>
      </c>
      <c r="HK36" t="str">
        <v>62545 - Household Utensils</v>
      </c>
      <c r="HL36" t="str">
        <v>62550 - Kitchen Supplies</v>
      </c>
      <c r="HM36" t="str">
        <v>62555 - Detention Supplies</v>
      </c>
      <c r="HN36" t="str">
        <v>62556 - Personal Care Toiletries</v>
      </c>
      <c r="HO36" t="str">
        <v>62560 - Land-Open Spaces and PW</v>
      </c>
      <c r="HP36" t="str">
        <v>62565 - Citi Lead Projects - Public Wks</v>
      </c>
      <c r="HQ36" t="str">
        <v>62567 - Professional Services</v>
      </c>
      <c r="HR36" t="str">
        <v>62568 - R O W</v>
      </c>
      <c r="HS36" t="str">
        <v>62569 - Land Improvment- Highways and Streets</v>
      </c>
      <c r="HT36" t="str">
        <v>62570 - Construction</v>
      </c>
      <c r="HU36" t="str">
        <v>62571 - Special Commissioners</v>
      </c>
      <c r="HV36" t="str">
        <v>62575 - Clothing  &amp;  Bedding</v>
      </c>
      <c r="HW36" t="str">
        <v>62580 - Reserve Deputy Bond</v>
      </c>
      <c r="HX36" t="str">
        <v>62585 - Informant Fees</v>
      </c>
      <c r="HY36" t="str">
        <v>62590 - County Auto Maintenance</v>
      </c>
      <c r="HZ36" t="str">
        <v>62595 - Vehicle Emissions Repairs</v>
      </c>
      <c r="IA36" t="str">
        <v>62610 - Auto Parts &amp; Supplies</v>
      </c>
      <c r="IB36" t="str">
        <v>62620 - Towing / Road Service</v>
      </c>
      <c r="IC36" t="str">
        <v>62630 - Radio Parts &amp; Supplies</v>
      </c>
      <c r="ID36" t="str">
        <v>62635 - Materials and Supplies</v>
      </c>
      <c r="IE36" t="str">
        <v>62640 - Maintenance/Labor on Building/Office Equipment</v>
      </c>
      <c r="IF36" t="str">
        <v>62650 - Special Equipment Maintenance</v>
      </c>
      <c r="IG36" t="str">
        <v>62660 - Computer Maintenance (Non Contractual)</v>
      </c>
      <c r="IH36" t="str">
        <v>62670 - Maintenance</v>
      </c>
      <c r="II36" t="str">
        <v>62680 - Building Material</v>
      </c>
      <c r="IJ36" t="str">
        <v>62690 - Hardware &amp; Electrical Supplies</v>
      </c>
      <c r="IK36" t="str">
        <v>62710 - Plumbing Supplies</v>
      </c>
      <c r="IL36" t="str">
        <v>62720 - Janitorial Supplies</v>
      </c>
      <c r="IM36" t="str">
        <v>62730 - Small Tools</v>
      </c>
      <c r="IN36" t="str">
        <v>62740 - Painting Supplies</v>
      </c>
      <c r="IO36" t="str">
        <v>62750 - Welding Supplies</v>
      </c>
      <c r="IP36" t="str">
        <v>62760 - Ground Maintenance</v>
      </c>
      <c r="IQ36" t="str">
        <v>62770 - Extermination/Fumigation</v>
      </c>
      <c r="IR36" t="str">
        <v>62810 - Groceries-Other</v>
      </c>
      <c r="IS36" t="str">
        <v>62815 - Jury Room Supplies</v>
      </c>
      <c r="IT36" t="str">
        <v>62818 - FM-Minor Building Alterations</v>
      </c>
      <c r="IU36" t="str">
        <v>62820 - Agricultural Supplies</v>
      </c>
      <c r="IV36" t="str">
        <v>62825 - Animal &amp; Livestock Feed &amp; Supplies</v>
      </c>
      <c r="IW36" t="str">
        <v>62830 - Animal Disposal</v>
      </c>
      <c r="IX36" t="str">
        <v>62835 - Autopsy Supplies</v>
      </c>
      <c r="IY36" t="str">
        <v>62840 - Laboratory Supplies</v>
      </c>
      <c r="IZ36" t="str">
        <v>62845 - Chemicals</v>
      </c>
      <c r="JA36" t="str">
        <v>62846 - Cylinder Gases</v>
      </c>
      <c r="JB36" t="str">
        <v>62847 - Drafting /Survey Supplies</v>
      </c>
      <c r="JC36" t="str">
        <v>62860 - FM-ADA Improvements</v>
      </c>
      <c r="JD36" t="str">
        <v>62861 - FM-Flooring updates</v>
      </c>
      <c r="JE36" t="str">
        <v>62862 - FM-Environmental Remediation</v>
      </c>
      <c r="JF36" t="str">
        <v>62863 - FM-HVAC Repair</v>
      </c>
      <c r="JG36" t="str">
        <v>62864 - FM-Minor Building Alterations</v>
      </c>
      <c r="JH36" t="str">
        <v>62865 - FM-Landscaping</v>
      </c>
      <c r="JI36" t="str">
        <v>62866 - FM-ADA Improvements</v>
      </c>
      <c r="JJ36" t="str">
        <v>62867 - FM-Lighting</v>
      </c>
      <c r="JK36" t="str">
        <v>62868 - FM-Other Facility Expense</v>
      </c>
      <c r="JL36" t="str">
        <v>62869 - FM-Fire Alarm&amp; Smoke Detectors</v>
      </c>
      <c r="JM36" t="str">
        <v>62871 - FM-Other Facility Expense</v>
      </c>
      <c r="JN36" t="str">
        <v>62872 - FM-Parking Program</v>
      </c>
      <c r="JO36" t="str">
        <v>62873 - FM-Emergency Management System</v>
      </c>
      <c r="JP36" t="str">
        <v>62874 - FM-Electrical</v>
      </c>
      <c r="JQ36" t="str">
        <v>62875 - FM-Plumbing</v>
      </c>
      <c r="JR36" t="str">
        <v>62876 - FM-Elevators</v>
      </c>
      <c r="JS36" t="str">
        <v>62880 - Election Supplies</v>
      </c>
      <c r="JT36" t="str">
        <v>62890 - Voting Machine Supplies</v>
      </c>
      <c r="JU36" t="str">
        <v>62910 - Voting Machine Transportation</v>
      </c>
      <c r="JV36" t="str">
        <v>62920 - Drug &amp; Medical Supplies</v>
      </c>
      <c r="JW36" t="str">
        <v>62930 - Photo Supplies</v>
      </c>
      <c r="JX36" t="str">
        <v>62935 - Two-Way Radios</v>
      </c>
      <c r="JY36" t="str">
        <v>62940 - Laundry &amp; Cleaning Supplies</v>
      </c>
      <c r="JZ36" t="str">
        <v>62950 - Books &amp; Supplements</v>
      </c>
      <c r="KA36" t="str">
        <v>62960 - Training Supplies</v>
      </c>
      <c r="KB36" t="str">
        <v>62970 - Uniforms</v>
      </c>
      <c r="KC36" t="str">
        <v>62975 - Payment Old Cancelled Warrants</v>
      </c>
      <c r="KD36" t="str">
        <v>62980 - Auto Expense - Incidental</v>
      </c>
      <c r="KE36" t="str">
        <v>62990 - Special Allocation - Welfare Dept.</v>
      </c>
      <c r="KF36" t="str">
        <v>62995 - Lease Expenses</v>
      </c>
      <c r="KG36" t="str">
        <v>63101 - GT6112-Substitute Teacher Salaries</v>
      </c>
      <c r="KH36" t="str">
        <v>63102 - GT6119-Teachers and Other Prof</v>
      </c>
      <c r="KI36" t="str">
        <v>63103 - GT6121-Extra Duty Pay /Overtime</v>
      </c>
      <c r="KJ36" t="str">
        <v>63104 - GT6129-Support Salaries</v>
      </c>
      <c r="KK36" t="str">
        <v>63105 - GT6141-Social Security / Medic</v>
      </c>
      <c r="KL36" t="str">
        <v>63106 - GT6142-Group Health and Life I</v>
      </c>
      <c r="KM36" t="str">
        <v>63107 - GT6143-Workers Compensation</v>
      </c>
      <c r="KN36" t="str">
        <v>63108 - GT6145-Unemployment Compensation</v>
      </c>
      <c r="KO36" t="str">
        <v>63109 - GT6146-Teacher Retirement / TR</v>
      </c>
      <c r="KP36" t="str">
        <v>63110 - GT6200-No Description</v>
      </c>
      <c r="KQ36" t="str">
        <v>63111 - GT6211-Legal Services</v>
      </c>
      <c r="KR36" t="str">
        <v>63112 - GT6212-Audit Services</v>
      </c>
      <c r="KS36" t="str">
        <v>63113 - GT6239-Education Service Center</v>
      </c>
      <c r="KT36" t="str">
        <v>63114 - GT6249-Maintenance and Repair</v>
      </c>
      <c r="KU36" t="str">
        <v>63115 - GT6259-Utilities</v>
      </c>
      <c r="KV36" t="str">
        <v>63116 - GT6269-Rentals - Operating Lea</v>
      </c>
      <c r="KW36" t="str">
        <v>63117 - GT6299-No Description</v>
      </c>
      <c r="KX36" t="str">
        <v>63118 - GT6319-Supplies for Maintenanc</v>
      </c>
      <c r="KY36" t="str">
        <v>63119 - GT6321-Textbooks</v>
      </c>
      <c r="KZ36" t="str">
        <v>63120 - GT6329-No Description</v>
      </c>
      <c r="LA36" t="str">
        <v>63121 - GT6339-Testing Materials</v>
      </c>
      <c r="LB36" t="str">
        <v>63122 - GT6399-Supplies and Materials</v>
      </c>
      <c r="LC36" t="str">
        <v>63123 - GT6411-Employee Travel</v>
      </c>
      <c r="LD36" t="str">
        <v>63124 - GT6429-Insurance Cost</v>
      </c>
      <c r="LE36" t="str">
        <v>63125 - GT6494-No Description</v>
      </c>
      <c r="LF36" t="str">
        <v>63126 - GT6499-Fees, Dues and Other Ex</v>
      </c>
      <c r="LG36" t="str">
        <v>67520 - Interest Payment</v>
      </c>
      <c r="LH36" t="str">
        <v>67525 - Premium &amp; Discount Amortization - Debt</v>
      </c>
      <c r="LI36" t="str">
        <v>67530 - Principal Payment</v>
      </c>
      <c r="LJ36" t="str">
        <v>67532 - Debt Issuance Costs</v>
      </c>
      <c r="LK36" t="str">
        <v>67535 - Deferred Debt Issuance Amortization</v>
      </c>
      <c r="LL36" t="str">
        <v>68001 - Property - Budget Only</v>
      </c>
      <c r="LM36" t="str">
        <v>68010 - Engineering &amp; Design ( Other than CMAQ)</v>
      </c>
      <c r="LN36" t="str">
        <v>68011 - Capital Outlay Other</v>
      </c>
      <c r="LO36" t="str">
        <v>68020 - Professional/Consultant Fees</v>
      </c>
      <c r="LP36" t="str">
        <v>68050 - Administrative Costs- Property</v>
      </c>
      <c r="LQ36" t="str">
        <v>68110 - Land - DO NOT USE</v>
      </c>
      <c r="LR36" t="str">
        <v>68111 - Land-NEW</v>
      </c>
      <c r="LS36" t="str">
        <v>68115 - Land Improvements</v>
      </c>
      <c r="LT36" t="str">
        <v>68116 - Land Improvements-NEW</v>
      </c>
      <c r="LU36" t="str">
        <v>68120 - Buildings</v>
      </c>
      <c r="LV36" t="str">
        <v>68121 - Building Reno - 20 year</v>
      </c>
      <c r="LW36" t="str">
        <v>68130 - Building Improvements</v>
      </c>
      <c r="LX36" t="str">
        <v>68131 - Tenant Build Out - Leasehold</v>
      </c>
      <c r="LY36" t="str">
        <v>68132 - Major Elevator Improvements</v>
      </c>
      <c r="LZ36" t="str">
        <v>68136 - Capx Temp Buildings</v>
      </c>
      <c r="MA36" t="str">
        <v>68141 - R-O-W - Land</v>
      </c>
      <c r="MB36" t="str">
        <v>68144 - R-O-W - Appraisers Fees</v>
      </c>
      <c r="MC36" t="str">
        <v>68147 - R-O-W - Title Expense</v>
      </c>
      <c r="MD36" t="str">
        <v>68149 - R-O-W - Sole Expense of State</v>
      </c>
      <c r="ME36" t="str">
        <v>68180 - Property Inspection</v>
      </c>
      <c r="MF36" t="str">
        <v>68185 - Archeological Survey</v>
      </c>
      <c r="MG36" t="str">
        <v>68190 - Architects Fees</v>
      </c>
      <c r="MH36" t="str">
        <v>68210 - Construction in Progress_A08210</v>
      </c>
      <c r="MI36" t="str">
        <v>68293 - Computer Hardware - Non capital outlay</v>
      </c>
      <c r="MJ36" t="str">
        <v>68294 - Computer Software As A Service - Not capitallized</v>
      </c>
      <c r="MK36" t="str">
        <v>68295 - Software Purchase - Non CAP</v>
      </c>
      <c r="ML36" t="str">
        <v>68311 - Roads</v>
      </c>
      <c r="MM36" t="str">
        <v>68312 - Bridges</v>
      </c>
      <c r="MN36" t="str">
        <v>68314 - Quality Control - Roads &amp; Bridge</v>
      </c>
      <c r="MO36" t="str">
        <v>68318 - Capital exp-cities</v>
      </c>
      <c r="MP36" t="str">
        <v>68319 - Capital - Contra (Reimbursement from Cities</v>
      </c>
      <c r="MQ36" t="str">
        <v>68330 - Curb, Gutter, &amp; Drainage</v>
      </c>
      <c r="MR36" t="str">
        <v>68399 - Capital-contra-cities</v>
      </c>
      <c r="MS36" t="str">
        <v>68410 - Furniture &amp; Equipment</v>
      </c>
      <c r="MT36" t="str">
        <v>68414 - Office Equipment</v>
      </c>
      <c r="MU36" t="str">
        <v>68415 - Equipment, Fixed Assets</v>
      </c>
      <c r="MV36" t="str">
        <v>68416 - Medical Equipment</v>
      </c>
      <c r="MW36" t="str">
        <v>68417 - Telephone Equipment</v>
      </c>
      <c r="MX36" t="str">
        <v>68418 - General Equipment</v>
      </c>
      <c r="MY36" t="str">
        <v>68419 - Laundry Equipment</v>
      </c>
      <c r="MZ36" t="str">
        <v>68520 - Telecommunication Equipment</v>
      </c>
      <c r="NA36" t="str">
        <v>68530 - Law Library Books (Complete Se</v>
      </c>
      <c r="NB36" t="str">
        <v>68610 - Special Equipment Maintenance</v>
      </c>
      <c r="NC36" t="str">
        <v>68615 - Road Construction Equipment</v>
      </c>
      <c r="ND36" t="str">
        <v>68616 - Laboratory Equipment</v>
      </c>
      <c r="NE36" t="str">
        <v>68620 - Vehicles</v>
      </c>
      <c r="NF36" t="str">
        <v>68621 - Electric Vehicles</v>
      </c>
      <c r="NG36" t="str">
        <v>68625 - Trucks</v>
      </c>
      <c r="NH36" t="str">
        <v>68630 - Computer Hardware</v>
      </c>
      <c r="NI36" t="str">
        <v>68639 - Software - Other Exp</v>
      </c>
      <c r="NJ36" t="str">
        <v>68640 - Computer Software over $10000</v>
      </c>
      <c r="NK36" t="str">
        <v>68641 - Software Dev, Imp, Cons Fees</v>
      </c>
      <c r="NL36" t="str">
        <v>68642 - Leases NonCapitalized F196 only</v>
      </c>
      <c r="NM36" t="str">
        <v>68643 - Capital Leases</v>
      </c>
      <c r="NN36" t="str">
        <v>68708 - Property - Traffic Signs</v>
      </c>
      <c r="NO36" t="str">
        <v>68713 - Property - Kitchen Equipment</v>
      </c>
      <c r="NP36" t="str">
        <v>68801 - Flooring Updates</v>
      </c>
      <c r="NQ36" t="str">
        <v>68803 - FM-Electrical</v>
      </c>
      <c r="NR36" t="str">
        <v>68806 - FM-Energy Management system</v>
      </c>
      <c r="NS36" t="str">
        <v>68809 - FM-Environmental Remediation</v>
      </c>
      <c r="NT36" t="str">
        <v>68812 - FM-Fire Alarm&amp; Smoke Detectors</v>
      </c>
      <c r="NU36" t="str">
        <v>68815 - FM-HVAC Repair</v>
      </c>
      <c r="NV36" t="str">
        <v>68818 - FM-Minor building alterations</v>
      </c>
      <c r="NW36" t="str">
        <v>68821 - FM-Painting</v>
      </c>
      <c r="NX36" t="str">
        <v>68824 - FM-Parking Program</v>
      </c>
      <c r="NY36" t="str">
        <v>68827 - FM_Plumbing</v>
      </c>
      <c r="NZ36" t="str">
        <v>68830 - FM-Roofing</v>
      </c>
      <c r="OA36" t="str">
        <v>68833 - Telcom</v>
      </c>
      <c r="OB36" t="str">
        <v>68836 - FM-Waterproofing</v>
      </c>
      <c r="OC36" t="str">
        <v>68839 - FM-Windows</v>
      </c>
      <c r="OD36" t="str">
        <v>68842 - FM-Landscaping</v>
      </c>
      <c r="OE36" t="str">
        <v>68845 - FM-ADA Improvements</v>
      </c>
      <c r="OF36" t="str">
        <v>68851 - FM-Lighting</v>
      </c>
      <c r="OG36" t="str">
        <v>68871 - FM-Other Facility Expense</v>
      </c>
      <c r="OH36" t="str">
        <v>68950 - Depreciation</v>
      </c>
      <c r="OI36" t="str">
        <v xml:space="preserve">68951 - Amortization </v>
      </c>
      <c r="OJ36" t="str">
        <v>68955 - Depreciation Adjustment - FA</v>
      </c>
      <c r="OK36" t="str">
        <v>68960 - Gain/Loss - NBV - FA</v>
      </c>
      <c r="OL36" t="str">
        <v>68961 - Cost of Removal Gain/Loss</v>
      </c>
      <c r="OM36" t="str">
        <v>69305 - Retiree-Health</v>
      </c>
      <c r="ON36" t="str">
        <v>69310 - W. Comp. Admin. Fee Expenses</v>
      </c>
      <c r="OO36" t="str">
        <v>69315 - Prescriptions</v>
      </c>
      <c r="OP36" t="str">
        <v>69320 - Administrative Fees-INS TRUST</v>
      </c>
      <c r="OQ36" t="str">
        <v>69325 - Trust - Section 125 Flex Claims</v>
      </c>
      <c r="OR36" t="str">
        <v>69330 - Trust - Optumhealth Bank</v>
      </c>
      <c r="OS36" t="str">
        <v>69335 - Trust - Miscellaneous Expenses</v>
      </c>
      <c r="OT36" t="str">
        <v>69340 - North Texas Alliance</v>
      </c>
      <c r="OU36" t="str">
        <v>69345 - Trust - Texas Health Choice</v>
      </c>
      <c r="OV36" t="str">
        <v>69350 - Trust - Safeguard Dental</v>
      </c>
      <c r="OW36" t="str">
        <v>69355 - Trust-Mental Health Network services</v>
      </c>
      <c r="OX36" t="str">
        <v>69360 - Trust - Refunds Medical Payments</v>
      </c>
      <c r="OY36" t="str">
        <v>69365 - Affordalbe Care ACT</v>
      </c>
      <c r="OZ36" t="str">
        <v>69370 - Special &amp; Trust Disbursements</v>
      </c>
      <c r="PA36" t="str">
        <v>69375 - ISF-Workers Comp Expenses</v>
      </c>
    </row>
    <row r="37" spans="1:417" x14ac:dyDescent="0.25">
      <c r="A37" t="str" cm="1">
        <f t="array" ref="A37:PA37">TRANSPOSE(_xlfn._xlws.SORT(_xlfn._xlws.FILTER(TableAccount[Account List],ISNUMBER(SEARCH(Travel!AA38,TableAccount[Account List])))))</f>
        <v>61010 - Salaries - Official</v>
      </c>
      <c r="B37" t="str">
        <v>61011 - District Court Judges(Tex. Govt. Code Sec. 659.012(a)(1))</v>
      </c>
      <c r="C37" t="str">
        <v>61012 - Court of Appeals Justices(Tex. Govt. Code Sec. 659.012(a)(2))</v>
      </c>
      <c r="D37" t="str">
        <v>61013 - Supreme Court Justices &amp; Court of Criminal Appeals Judges(Tex. Govt. Code Sec. 659.012(a)(3))</v>
      </c>
      <c r="E37" t="str">
        <v>61014 - County Court at Law Judges (Tex. Govt. Code Sec. 25.0005)</v>
      </c>
      <c r="F37" t="str">
        <v>61015 - Probate Court Judges(Tex. Govt. Code Sec. 25.0023)</v>
      </c>
      <c r="G37" t="str">
        <v>61016 - Appointed Directors</v>
      </c>
      <c r="H37" t="str">
        <v>61020 - Salaries - Assistant</v>
      </c>
      <c r="I37" t="str">
        <v>61025 - Supplemental Pay</v>
      </c>
      <c r="J37" t="str">
        <v>61030 - Salaries - Court Coordinators</v>
      </c>
      <c r="K37" t="str">
        <v>61040 - Salaries - Court Reporters</v>
      </c>
      <c r="L37" t="str">
        <v>61050 - Salaries - Overtime</v>
      </c>
      <c r="M37" t="str">
        <v>61060 - Salaries - Extra Help</v>
      </c>
      <c r="N37" t="str">
        <v>61061 - Salaries - Part-time Regular</v>
      </c>
      <c r="O37" t="str">
        <v>61062 - Salaries - Part-time Temporary</v>
      </c>
      <c r="P37" t="str">
        <v>61070 - Automobile Allowance</v>
      </c>
      <c r="Q37" t="str">
        <v>61080 - Mileage Reimbursement</v>
      </c>
      <c r="R37" t="str">
        <v>61090 - Salary Lag Account</v>
      </c>
      <c r="S37" t="str">
        <v>61110 - Social Security</v>
      </c>
      <c r="T37" t="str">
        <v>61111 - FICA_A01111</v>
      </c>
      <c r="U37" t="str">
        <v>61112 - Medicare_A01112</v>
      </c>
      <c r="V37" t="str">
        <v>61113 - PARS</v>
      </c>
      <c r="W37" t="str">
        <v>61120 - Sick Leave Payoff</v>
      </c>
      <c r="X37" t="str">
        <v>61140 - Insurance -Employer</v>
      </c>
      <c r="Y37" t="str">
        <v>61150 - Fringe Benefits Retirement-Employer</v>
      </c>
      <c r="Z37" t="str">
        <v>61160 - Unemployment Insurance</v>
      </c>
      <c r="AA37" t="str">
        <v>61190 - Workers Compensation- County</v>
      </c>
      <c r="AB37" t="str">
        <v>62001 - Operating - Budget Only</v>
      </c>
      <c r="AC37" t="str">
        <v>62010 - Advertising</v>
      </c>
      <c r="AD37" t="str">
        <v>62011 - Classified Advertising</v>
      </c>
      <c r="AE37" t="str">
        <v>62012 - Advertisement for Bids</v>
      </c>
      <c r="AF37" t="str">
        <v>62013 - Legal Notices</v>
      </c>
      <c r="AG37" t="str">
        <v>62014 - Other</v>
      </c>
      <c r="AH37" t="str">
        <v>62015 - Forfeiture Disbursements</v>
      </c>
      <c r="AI37" t="str">
        <v>62021 - Truck  Rental</v>
      </c>
      <c r="AJ37" t="str">
        <v>62022 - Equipment Rental</v>
      </c>
      <c r="AK37" t="str">
        <v>62023 - Building Rental</v>
      </c>
      <c r="AL37" t="str">
        <v>62024 - Other  Rental</v>
      </c>
      <c r="AM37" t="str">
        <v>62025 - Voting Machine Rental</v>
      </c>
      <c r="AN37" t="str">
        <v>62026 - Business Travel</v>
      </c>
      <c r="AO37" t="str">
        <v>62027 - Conference Travel</v>
      </c>
      <c r="AP37" t="str">
        <v>62028 - Legislative Travel</v>
      </c>
      <c r="AQ37" t="str">
        <v>62029 - Recruiting Travel</v>
      </c>
      <c r="AR37" t="str">
        <v>62030 - Administrative Expense</v>
      </c>
      <c r="AS37" t="str">
        <v>62031 - Administrative Expense Contra</v>
      </c>
      <c r="AT37" t="str">
        <v>62035 - Late Fees/Finance Charges</v>
      </c>
      <c r="AU37" t="str">
        <v>62036 - Day Treatment Program</v>
      </c>
      <c r="AV37" t="str">
        <v>62037 - Electronic Monitoring</v>
      </c>
      <c r="AW37" t="str">
        <v>62038 - Juvenile Groceries</v>
      </c>
      <c r="AX37" t="str">
        <v>62039 - Emergency Foster Care</v>
      </c>
      <c r="AY37" t="str">
        <v>62040 - Emergency Food Assistance</v>
      </c>
      <c r="AZ37" t="str">
        <v>62041 - Emergency Medical Assistance</v>
      </c>
      <c r="BA37" t="str">
        <v>62042 - School/Recreation Expense</v>
      </c>
      <c r="BB37" t="str">
        <v>62043 - Residential Placement</v>
      </c>
      <c r="BC37" t="str">
        <v>62044 - Medical Expenses</v>
      </c>
      <c r="BD37" t="str">
        <v>62050 - Conference/Staff Development Expense</v>
      </c>
      <c r="BE37" t="str">
        <v>62080 - Dues &amp; Subscriptions</v>
      </c>
      <c r="BF37" t="str">
        <v>62081 - Organizational Dues</v>
      </c>
      <c r="BG37" t="str">
        <v>62082 - Subscriptions</v>
      </c>
      <c r="BH37" t="str">
        <v>62083 - Refunds</v>
      </c>
      <c r="BI37" t="str">
        <v>62084 - Reporting Vital Statistics</v>
      </c>
      <c r="BJ37" t="str">
        <v>62090 - Property Less than $5000</v>
      </c>
      <c r="BK37" t="str">
        <v>62093 - Computer Hardware less than $5000</v>
      </c>
      <c r="BL37" t="str">
        <v>62094 - Software as a service</v>
      </c>
      <c r="BM37" t="str">
        <v>62095 - Computer Software</v>
      </c>
      <c r="BN37" t="str">
        <v>62097 - Radios less than $5000 (8/30/01)</v>
      </c>
      <c r="BO37" t="str">
        <v>62098 - Weapons - Guns, Rifles</v>
      </c>
      <c r="BP37" t="str">
        <v>62125 - Questioned Cost Reimbursement</v>
      </c>
      <c r="BQ37" t="str">
        <v>62136 - Court Appointed Interpreter</v>
      </c>
      <c r="BR37" t="str">
        <v>62140 - Transportation Assistance</v>
      </c>
      <c r="BS37" t="str">
        <v>62150 - License &amp; Permit Fees</v>
      </c>
      <c r="BT37" t="str">
        <v>62151 - Rental Assistance- Emergency</v>
      </c>
      <c r="BU37" t="str">
        <v>62152 - Rental Assistance - Long Term</v>
      </c>
      <c r="BV37" t="str">
        <v>62153 - Rental Assistance - Client ERAP</v>
      </c>
      <c r="BW37" t="str">
        <v>62154 - Furnishings Assistance</v>
      </c>
      <c r="BX37" t="str">
        <v>62155 - Juror Housing &amp; Meals</v>
      </c>
      <c r="BY37" t="str">
        <v>62156 - Notary /Bonds Fees</v>
      </c>
      <c r="BZ37" t="str">
        <v>62157 - Rental Assistance - Portability Vouchers</v>
      </c>
      <c r="CA37" t="str">
        <v>62160 - Office Supplies</v>
      </c>
      <c r="CB37" t="str">
        <v>62170 - Postage</v>
      </c>
      <c r="CC37" t="str">
        <v>62175 - Printing / Imaging Expense</v>
      </c>
      <c r="CD37" t="str">
        <v>62179 - Water/Sewer/Garbage</v>
      </c>
      <c r="CE37" t="str">
        <v>62180 - Emergency Assistance</v>
      </c>
      <c r="CF37" t="str">
        <v>62181 - Utilities Assistance - Elderly</v>
      </c>
      <c r="CG37" t="str">
        <v>62182 - Utilities Assistance - Emergency</v>
      </c>
      <c r="CH37" t="str">
        <v>62183 - Utilities Assistance - Co Payment</v>
      </c>
      <c r="CI37" t="str">
        <v>62184 - Utilities Assistance - Mortgage</v>
      </c>
      <c r="CJ37" t="str">
        <v>62185 - Utitlities Assitance - ERAP Client</v>
      </c>
      <c r="CK37" t="str">
        <v>62186 - Utilities Assistance</v>
      </c>
      <c r="CL37" t="str">
        <v>62187 - Utilities</v>
      </c>
      <c r="CM37" t="str">
        <v>62188 - Print Shop Expenses</v>
      </c>
      <c r="CN37" t="str">
        <v>62189 - Publications</v>
      </c>
      <c r="CO37" t="str">
        <v>62190 - Testing Expense</v>
      </c>
      <c r="CP37" t="str">
        <v>62191 - Mortgage Assistance</v>
      </c>
      <c r="CQ37" t="str">
        <v>62192 - Transportation Assistance</v>
      </c>
      <c r="CR37" t="str">
        <v>62195 - Other Miscellaneous</v>
      </c>
      <c r="CS37" t="str">
        <v>62200 - Engineering</v>
      </c>
      <c r="CT37" t="str">
        <v>62210 - Shipping &amp; Handing (Freight)</v>
      </c>
      <c r="CU37" t="str">
        <v>62211 - Telephones</v>
      </c>
      <c r="CV37" t="str">
        <v>62212 - Cellular Phones</v>
      </c>
      <c r="CW37" t="str">
        <v>62213 - Pagers</v>
      </c>
      <c r="CX37" t="str">
        <v>62214 - Internet Access</v>
      </c>
      <c r="CY37" t="str">
        <v>62215 - Telecom maintenance and repair</v>
      </c>
      <c r="CZ37" t="str">
        <v>62216 - Telecom contracts</v>
      </c>
      <c r="DA37" t="str">
        <v>62217 - Telecommunications</v>
      </c>
      <c r="DB37" t="str">
        <v>62218 - Telephone Reimbursement</v>
      </c>
      <c r="DC37" t="str">
        <v>62219 - Long Distance</v>
      </c>
      <c r="DD37" t="str">
        <v>62221 - Financial &amp; Audit</v>
      </c>
      <c r="DE37" t="str">
        <v>62222 - Sign Painting &amp; Lettering</v>
      </c>
      <c r="DF37" t="str">
        <v>62223 - Medical Services</v>
      </c>
      <c r="DG37" t="str">
        <v>62225 - Other Professional Fees</v>
      </c>
      <c r="DH37" t="str">
        <v>62226 - Professional Fees - Sub-Recipients</v>
      </c>
      <c r="DI37" t="str">
        <v>62227 - Collection Fees - Linebarger</v>
      </c>
      <c r="DJ37" t="str">
        <v>62228 - Judical Region - Local Issue</v>
      </c>
      <c r="DK37" t="str">
        <v>62229 - Contra - Reimbursement from Ci</v>
      </c>
      <c r="DL37" t="str">
        <v>62235 - DDA - Spendable Balance</v>
      </c>
      <c r="DM37" t="str">
        <v>62240 - Incentives- Participants</v>
      </c>
      <c r="DN37" t="str">
        <v>62250 - Incentives- Grants</v>
      </c>
      <c r="DO37" t="str">
        <v>62254 - Lumber</v>
      </c>
      <c r="DP37" t="str">
        <v>62255 - Steel &amp; Iron</v>
      </c>
      <c r="DQ37" t="str">
        <v>62256 - Concrete Pipes</v>
      </c>
      <c r="DR37" t="str">
        <v>62257 - Sand</v>
      </c>
      <c r="DS37" t="str">
        <v>62258 - Chat</v>
      </c>
      <c r="DT37" t="str">
        <v>62259 - Liquid Asphalt</v>
      </c>
      <c r="DU37" t="str">
        <v>62260 - Asphalt Plant Mix</v>
      </c>
      <c r="DV37" t="str">
        <v>62261 - Cement Slurry</v>
      </c>
      <c r="DW37" t="str">
        <v>62262 - Road Gravel</v>
      </c>
      <c r="DX37" t="str">
        <v>62263 - Hazardous Waste Disposal</v>
      </c>
      <c r="DY37" t="str">
        <v>62264 - Waste Disposal</v>
      </c>
      <c r="DZ37" t="str">
        <v>62265 - Trash / Litter Removal</v>
      </c>
      <c r="EA37" t="str">
        <v>62266 - Cement Sacrete</v>
      </c>
      <c r="EB37" t="str">
        <v>62267 - Signage</v>
      </c>
      <c r="EC37" t="str">
        <v>62268 - Surety Bonds</v>
      </c>
      <c r="ED37" t="str">
        <v>62269 - Death/Burial Expense</v>
      </c>
      <c r="EE37" t="str">
        <v>62270 - Line Stabilizer</v>
      </c>
      <c r="EF37" t="str">
        <v>62271 - Delivery Service</v>
      </c>
      <c r="EG37" t="str">
        <v>62275 - Usage Equipment</v>
      </c>
      <c r="EH37" t="str">
        <v>62280 - Usage Materials/Burdened</v>
      </c>
      <c r="EI37" t="str">
        <v>62285 - Fuel</v>
      </c>
      <c r="EJ37" t="str">
        <v>62310 - Petit Jury</v>
      </c>
      <c r="EK37" t="str">
        <v>62320 - Grand Jury</v>
      </c>
      <c r="EL37" t="str">
        <v>62330 - Visiting Judges</v>
      </c>
      <c r="EM37" t="str">
        <v>62340 - Visiting Court Reporters</v>
      </c>
      <c r="EN37" t="str">
        <v>62350 - Election Workers</v>
      </c>
      <c r="EO37" t="str">
        <v>62351 - DCCCD  Fitness Center</v>
      </c>
      <c r="EP37" t="str">
        <v>62352 - Room &amp; Board</v>
      </c>
      <c r="EQ37" t="str">
        <v>62353 - Cable Television</v>
      </c>
      <c r="ER37" t="str">
        <v>62354 - Relocation Expense</v>
      </c>
      <c r="ES37" t="str">
        <v>62355 - Miscellaneous Reimbursables</v>
      </c>
      <c r="ET37" t="str">
        <v>62356 - Maintenance Contracts</v>
      </c>
      <c r="EU37" t="str">
        <v>62357 - CPS Contracts</v>
      </c>
      <c r="EV37" t="str">
        <v>62358 - General Liability</v>
      </c>
      <c r="EW37" t="str">
        <v>62359 - Property Insurance</v>
      </c>
      <c r="EX37" t="str">
        <v>62360 - Insurance</v>
      </c>
      <c r="EY37" t="str">
        <v>62361 - Data Processing Contract</v>
      </c>
      <c r="EZ37" t="str">
        <v>62362 - Workers Comp (Courtesy Patrol)</v>
      </c>
      <c r="FA37" t="str">
        <v>62363 - Fire Fighting</v>
      </c>
      <c r="FB37" t="str">
        <v>62364 - Claims Against County</v>
      </c>
      <c r="FC37" t="str">
        <v>62365 - Janitorial Service -Contractual</v>
      </c>
      <c r="FD37" t="str">
        <v>62366 - Records Management Contracts</v>
      </c>
      <c r="FE37" t="str">
        <v>62367 - Other Contractual Services</v>
      </c>
      <c r="FF37" t="str">
        <v>62368 - Water Improvements - CDBG</v>
      </c>
      <c r="FG37" t="str">
        <v>62369 - Streets/Sidewalks - CDBG</v>
      </c>
      <c r="FH37" t="str">
        <v>62370 - Housing Reconstruction - CDBG</v>
      </c>
      <c r="FI37" t="str">
        <v>62371 - Transfer to State</v>
      </c>
      <c r="FJ37" t="str">
        <v>62372 - Indirect Costs</v>
      </c>
      <c r="FK37" t="str">
        <v>62373 - EMS Service</v>
      </c>
      <c r="FL37" t="str">
        <v>62374 - Mental Health State Contracts</v>
      </c>
      <c r="FM37" t="str">
        <v>62375 - Blight Removal/Demolition - CDBG</v>
      </c>
      <c r="FN37" t="str">
        <v>62376 - Housing Construction - CDBG</v>
      </c>
      <c r="FO37" t="str">
        <v>62377 - Building Improvements - CDBG</v>
      </c>
      <c r="FP37" t="str">
        <v>62378 - Sewer Improvements - CDBG</v>
      </c>
      <c r="FQ37" t="str">
        <v>62379 - Code Adminisstrator - CDBF</v>
      </c>
      <c r="FR37" t="str">
        <v>62405 - Tuition Reimbursement</v>
      </c>
      <c r="FS37" t="str">
        <v>62410 - Substitute Court Reporters</v>
      </c>
      <c r="FT37" t="str">
        <v>62430 - Consulting Fees</v>
      </c>
      <c r="FU37" t="str">
        <v>62440 - Classroom Training</v>
      </c>
      <c r="FV37" t="str">
        <v>62460 - Training Fees</v>
      </c>
      <c r="FW37" t="str">
        <v>62462 - Registration Fees - Training</v>
      </c>
      <c r="FX37" t="str">
        <v>62465 - Court Appointed Masters/Refere</v>
      </c>
      <c r="FY37" t="str">
        <v>62470 - Court Appted Atty - Other allowable Exp District Court</v>
      </c>
      <c r="FZ37" t="str">
        <v>62471 - Court Appted Atty - Other allowable Exp County Court</v>
      </c>
      <c r="GA37" t="str">
        <v>62472 - Court Appted Atty - Other allowable Exp Appeals</v>
      </c>
      <c r="GB37" t="str">
        <v>62473 - Court Appted Atty - Misdemeanor</v>
      </c>
      <c r="GC37" t="str">
        <v>62474 - Court Appted Atty - County Court Appeal</v>
      </c>
      <c r="GD37" t="str">
        <v>62475 - Court Appted Atty - Felony</v>
      </c>
      <c r="GE37" t="str">
        <v>62476 - Court Appted Atty - Captial Murder</v>
      </c>
      <c r="GF37" t="str">
        <v>62477 - Court Appted Atty - Writs</v>
      </c>
      <c r="GG37" t="str">
        <v>62478 - Court Appted Atty - Investigator</v>
      </c>
      <c r="GH37" t="str">
        <v>62479 - Court Appted Atty -Child Welfare</v>
      </c>
      <c r="GI37" t="str">
        <v>62480 - Court Appted Atty - Delinquency</v>
      </c>
      <c r="GJ37" t="str">
        <v>62481 - Court Appointed Atty. -   Death Penalty</v>
      </c>
      <c r="GK37" t="str">
        <v>62482 - Court Appted Atty - No Charges</v>
      </c>
      <c r="GL37" t="str">
        <v>62483 - Court Appted Atty - District Court Appeal</v>
      </c>
      <c r="GM37" t="str">
        <v>62484 - Courty Appted Atty - Other allowable Exp Capital</v>
      </c>
      <c r="GN37" t="str">
        <v>62485 - Ct. Appt. Ad-Iitem Full Guardianship</v>
      </c>
      <c r="GO37" t="str">
        <v>62486 - Court Appointed Advocates</v>
      </c>
      <c r="GP37" t="str">
        <v>62488 - Trial Expense Other Court Costs</v>
      </c>
      <c r="GQ37" t="str">
        <v>62491 - Transcripts of Proceedings</v>
      </c>
      <c r="GR37" t="str">
        <v>62492 - Mediators</v>
      </c>
      <c r="GS37" t="str">
        <v>62493 - Witness Fees</v>
      </c>
      <c r="GT37" t="str">
        <v>62494 - Expenses -Visiting Judges &amp; CT Reporters</v>
      </c>
      <c r="GU37" t="str">
        <v>62495 - Attorney Pro Tem</v>
      </c>
      <c r="GV37" t="str">
        <v>62496 - Appraisal District Share</v>
      </c>
      <c r="GW37" t="str">
        <v>62497 - Expert Testimony - Non PSYCH</v>
      </c>
      <c r="GX37" t="str">
        <v>62498 - Expert Testimony - Psych</v>
      </c>
      <c r="GY37" t="str">
        <v>62499 - Expert Testimony - Non Psych Capital</v>
      </c>
      <c r="GZ37" t="str">
        <v>62500 - Expert Testimony - PD</v>
      </c>
      <c r="HA37" t="str">
        <v>62501 - Expert Testimony - Psych Capital</v>
      </c>
      <c r="HB37" t="str">
        <v>62502 - Capital Public Defender Expert Witness</v>
      </c>
      <c r="HC37" t="str">
        <v>62505 - Investigator - Capital</v>
      </c>
      <c r="HD37" t="str">
        <v>62510 - Ammunition/Explosives</v>
      </c>
      <c r="HE37" t="str">
        <v>62520 - Crime Scene Supplies</v>
      </c>
      <c r="HF37" t="str">
        <v>62530 - Law Enforcement Badges</v>
      </c>
      <c r="HG37" t="str">
        <v>62535 - Bulletproof Vests</v>
      </c>
      <c r="HH37" t="str">
        <v>62540 - Groceries</v>
      </c>
      <c r="HI37" t="str">
        <v>62543 - Vehicles Insurance</v>
      </c>
      <c r="HJ37" t="str">
        <v>62544 - Other</v>
      </c>
      <c r="HK37" t="str">
        <v>62545 - Household Utensils</v>
      </c>
      <c r="HL37" t="str">
        <v>62550 - Kitchen Supplies</v>
      </c>
      <c r="HM37" t="str">
        <v>62555 - Detention Supplies</v>
      </c>
      <c r="HN37" t="str">
        <v>62556 - Personal Care Toiletries</v>
      </c>
      <c r="HO37" t="str">
        <v>62560 - Land-Open Spaces and PW</v>
      </c>
      <c r="HP37" t="str">
        <v>62565 - Citi Lead Projects - Public Wks</v>
      </c>
      <c r="HQ37" t="str">
        <v>62567 - Professional Services</v>
      </c>
      <c r="HR37" t="str">
        <v>62568 - R O W</v>
      </c>
      <c r="HS37" t="str">
        <v>62569 - Land Improvment- Highways and Streets</v>
      </c>
      <c r="HT37" t="str">
        <v>62570 - Construction</v>
      </c>
      <c r="HU37" t="str">
        <v>62571 - Special Commissioners</v>
      </c>
      <c r="HV37" t="str">
        <v>62575 - Clothing  &amp;  Bedding</v>
      </c>
      <c r="HW37" t="str">
        <v>62580 - Reserve Deputy Bond</v>
      </c>
      <c r="HX37" t="str">
        <v>62585 - Informant Fees</v>
      </c>
      <c r="HY37" t="str">
        <v>62590 - County Auto Maintenance</v>
      </c>
      <c r="HZ37" t="str">
        <v>62595 - Vehicle Emissions Repairs</v>
      </c>
      <c r="IA37" t="str">
        <v>62610 - Auto Parts &amp; Supplies</v>
      </c>
      <c r="IB37" t="str">
        <v>62620 - Towing / Road Service</v>
      </c>
      <c r="IC37" t="str">
        <v>62630 - Radio Parts &amp; Supplies</v>
      </c>
      <c r="ID37" t="str">
        <v>62635 - Materials and Supplies</v>
      </c>
      <c r="IE37" t="str">
        <v>62640 - Maintenance/Labor on Building/Office Equipment</v>
      </c>
      <c r="IF37" t="str">
        <v>62650 - Special Equipment Maintenance</v>
      </c>
      <c r="IG37" t="str">
        <v>62660 - Computer Maintenance (Non Contractual)</v>
      </c>
      <c r="IH37" t="str">
        <v>62670 - Maintenance</v>
      </c>
      <c r="II37" t="str">
        <v>62680 - Building Material</v>
      </c>
      <c r="IJ37" t="str">
        <v>62690 - Hardware &amp; Electrical Supplies</v>
      </c>
      <c r="IK37" t="str">
        <v>62710 - Plumbing Supplies</v>
      </c>
      <c r="IL37" t="str">
        <v>62720 - Janitorial Supplies</v>
      </c>
      <c r="IM37" t="str">
        <v>62730 - Small Tools</v>
      </c>
      <c r="IN37" t="str">
        <v>62740 - Painting Supplies</v>
      </c>
      <c r="IO37" t="str">
        <v>62750 - Welding Supplies</v>
      </c>
      <c r="IP37" t="str">
        <v>62760 - Ground Maintenance</v>
      </c>
      <c r="IQ37" t="str">
        <v>62770 - Extermination/Fumigation</v>
      </c>
      <c r="IR37" t="str">
        <v>62810 - Groceries-Other</v>
      </c>
      <c r="IS37" t="str">
        <v>62815 - Jury Room Supplies</v>
      </c>
      <c r="IT37" t="str">
        <v>62818 - FM-Minor Building Alterations</v>
      </c>
      <c r="IU37" t="str">
        <v>62820 - Agricultural Supplies</v>
      </c>
      <c r="IV37" t="str">
        <v>62825 - Animal &amp; Livestock Feed &amp; Supplies</v>
      </c>
      <c r="IW37" t="str">
        <v>62830 - Animal Disposal</v>
      </c>
      <c r="IX37" t="str">
        <v>62835 - Autopsy Supplies</v>
      </c>
      <c r="IY37" t="str">
        <v>62840 - Laboratory Supplies</v>
      </c>
      <c r="IZ37" t="str">
        <v>62845 - Chemicals</v>
      </c>
      <c r="JA37" t="str">
        <v>62846 - Cylinder Gases</v>
      </c>
      <c r="JB37" t="str">
        <v>62847 - Drafting /Survey Supplies</v>
      </c>
      <c r="JC37" t="str">
        <v>62860 - FM-ADA Improvements</v>
      </c>
      <c r="JD37" t="str">
        <v>62861 - FM-Flooring updates</v>
      </c>
      <c r="JE37" t="str">
        <v>62862 - FM-Environmental Remediation</v>
      </c>
      <c r="JF37" t="str">
        <v>62863 - FM-HVAC Repair</v>
      </c>
      <c r="JG37" t="str">
        <v>62864 - FM-Minor Building Alterations</v>
      </c>
      <c r="JH37" t="str">
        <v>62865 - FM-Landscaping</v>
      </c>
      <c r="JI37" t="str">
        <v>62866 - FM-ADA Improvements</v>
      </c>
      <c r="JJ37" t="str">
        <v>62867 - FM-Lighting</v>
      </c>
      <c r="JK37" t="str">
        <v>62868 - FM-Other Facility Expense</v>
      </c>
      <c r="JL37" t="str">
        <v>62869 - FM-Fire Alarm&amp; Smoke Detectors</v>
      </c>
      <c r="JM37" t="str">
        <v>62871 - FM-Other Facility Expense</v>
      </c>
      <c r="JN37" t="str">
        <v>62872 - FM-Parking Program</v>
      </c>
      <c r="JO37" t="str">
        <v>62873 - FM-Emergency Management System</v>
      </c>
      <c r="JP37" t="str">
        <v>62874 - FM-Electrical</v>
      </c>
      <c r="JQ37" t="str">
        <v>62875 - FM-Plumbing</v>
      </c>
      <c r="JR37" t="str">
        <v>62876 - FM-Elevators</v>
      </c>
      <c r="JS37" t="str">
        <v>62880 - Election Supplies</v>
      </c>
      <c r="JT37" t="str">
        <v>62890 - Voting Machine Supplies</v>
      </c>
      <c r="JU37" t="str">
        <v>62910 - Voting Machine Transportation</v>
      </c>
      <c r="JV37" t="str">
        <v>62920 - Drug &amp; Medical Supplies</v>
      </c>
      <c r="JW37" t="str">
        <v>62930 - Photo Supplies</v>
      </c>
      <c r="JX37" t="str">
        <v>62935 - Two-Way Radios</v>
      </c>
      <c r="JY37" t="str">
        <v>62940 - Laundry &amp; Cleaning Supplies</v>
      </c>
      <c r="JZ37" t="str">
        <v>62950 - Books &amp; Supplements</v>
      </c>
      <c r="KA37" t="str">
        <v>62960 - Training Supplies</v>
      </c>
      <c r="KB37" t="str">
        <v>62970 - Uniforms</v>
      </c>
      <c r="KC37" t="str">
        <v>62975 - Payment Old Cancelled Warrants</v>
      </c>
      <c r="KD37" t="str">
        <v>62980 - Auto Expense - Incidental</v>
      </c>
      <c r="KE37" t="str">
        <v>62990 - Special Allocation - Welfare Dept.</v>
      </c>
      <c r="KF37" t="str">
        <v>62995 - Lease Expenses</v>
      </c>
      <c r="KG37" t="str">
        <v>63101 - GT6112-Substitute Teacher Salaries</v>
      </c>
      <c r="KH37" t="str">
        <v>63102 - GT6119-Teachers and Other Prof</v>
      </c>
      <c r="KI37" t="str">
        <v>63103 - GT6121-Extra Duty Pay /Overtime</v>
      </c>
      <c r="KJ37" t="str">
        <v>63104 - GT6129-Support Salaries</v>
      </c>
      <c r="KK37" t="str">
        <v>63105 - GT6141-Social Security / Medic</v>
      </c>
      <c r="KL37" t="str">
        <v>63106 - GT6142-Group Health and Life I</v>
      </c>
      <c r="KM37" t="str">
        <v>63107 - GT6143-Workers Compensation</v>
      </c>
      <c r="KN37" t="str">
        <v>63108 - GT6145-Unemployment Compensation</v>
      </c>
      <c r="KO37" t="str">
        <v>63109 - GT6146-Teacher Retirement / TR</v>
      </c>
      <c r="KP37" t="str">
        <v>63110 - GT6200-No Description</v>
      </c>
      <c r="KQ37" t="str">
        <v>63111 - GT6211-Legal Services</v>
      </c>
      <c r="KR37" t="str">
        <v>63112 - GT6212-Audit Services</v>
      </c>
      <c r="KS37" t="str">
        <v>63113 - GT6239-Education Service Center</v>
      </c>
      <c r="KT37" t="str">
        <v>63114 - GT6249-Maintenance and Repair</v>
      </c>
      <c r="KU37" t="str">
        <v>63115 - GT6259-Utilities</v>
      </c>
      <c r="KV37" t="str">
        <v>63116 - GT6269-Rentals - Operating Lea</v>
      </c>
      <c r="KW37" t="str">
        <v>63117 - GT6299-No Description</v>
      </c>
      <c r="KX37" t="str">
        <v>63118 - GT6319-Supplies for Maintenanc</v>
      </c>
      <c r="KY37" t="str">
        <v>63119 - GT6321-Textbooks</v>
      </c>
      <c r="KZ37" t="str">
        <v>63120 - GT6329-No Description</v>
      </c>
      <c r="LA37" t="str">
        <v>63121 - GT6339-Testing Materials</v>
      </c>
      <c r="LB37" t="str">
        <v>63122 - GT6399-Supplies and Materials</v>
      </c>
      <c r="LC37" t="str">
        <v>63123 - GT6411-Employee Travel</v>
      </c>
      <c r="LD37" t="str">
        <v>63124 - GT6429-Insurance Cost</v>
      </c>
      <c r="LE37" t="str">
        <v>63125 - GT6494-No Description</v>
      </c>
      <c r="LF37" t="str">
        <v>63126 - GT6499-Fees, Dues and Other Ex</v>
      </c>
      <c r="LG37" t="str">
        <v>67520 - Interest Payment</v>
      </c>
      <c r="LH37" t="str">
        <v>67525 - Premium &amp; Discount Amortization - Debt</v>
      </c>
      <c r="LI37" t="str">
        <v>67530 - Principal Payment</v>
      </c>
      <c r="LJ37" t="str">
        <v>67532 - Debt Issuance Costs</v>
      </c>
      <c r="LK37" t="str">
        <v>67535 - Deferred Debt Issuance Amortization</v>
      </c>
      <c r="LL37" t="str">
        <v>68001 - Property - Budget Only</v>
      </c>
      <c r="LM37" t="str">
        <v>68010 - Engineering &amp; Design ( Other than CMAQ)</v>
      </c>
      <c r="LN37" t="str">
        <v>68011 - Capital Outlay Other</v>
      </c>
      <c r="LO37" t="str">
        <v>68020 - Professional/Consultant Fees</v>
      </c>
      <c r="LP37" t="str">
        <v>68050 - Administrative Costs- Property</v>
      </c>
      <c r="LQ37" t="str">
        <v>68110 - Land - DO NOT USE</v>
      </c>
      <c r="LR37" t="str">
        <v>68111 - Land-NEW</v>
      </c>
      <c r="LS37" t="str">
        <v>68115 - Land Improvements</v>
      </c>
      <c r="LT37" t="str">
        <v>68116 - Land Improvements-NEW</v>
      </c>
      <c r="LU37" t="str">
        <v>68120 - Buildings</v>
      </c>
      <c r="LV37" t="str">
        <v>68121 - Building Reno - 20 year</v>
      </c>
      <c r="LW37" t="str">
        <v>68130 - Building Improvements</v>
      </c>
      <c r="LX37" t="str">
        <v>68131 - Tenant Build Out - Leasehold</v>
      </c>
      <c r="LY37" t="str">
        <v>68132 - Major Elevator Improvements</v>
      </c>
      <c r="LZ37" t="str">
        <v>68136 - Capx Temp Buildings</v>
      </c>
      <c r="MA37" t="str">
        <v>68141 - R-O-W - Land</v>
      </c>
      <c r="MB37" t="str">
        <v>68144 - R-O-W - Appraisers Fees</v>
      </c>
      <c r="MC37" t="str">
        <v>68147 - R-O-W - Title Expense</v>
      </c>
      <c r="MD37" t="str">
        <v>68149 - R-O-W - Sole Expense of State</v>
      </c>
      <c r="ME37" t="str">
        <v>68180 - Property Inspection</v>
      </c>
      <c r="MF37" t="str">
        <v>68185 - Archeological Survey</v>
      </c>
      <c r="MG37" t="str">
        <v>68190 - Architects Fees</v>
      </c>
      <c r="MH37" t="str">
        <v>68210 - Construction in Progress_A08210</v>
      </c>
      <c r="MI37" t="str">
        <v>68293 - Computer Hardware - Non capital outlay</v>
      </c>
      <c r="MJ37" t="str">
        <v>68294 - Computer Software As A Service - Not capitallized</v>
      </c>
      <c r="MK37" t="str">
        <v>68295 - Software Purchase - Non CAP</v>
      </c>
      <c r="ML37" t="str">
        <v>68311 - Roads</v>
      </c>
      <c r="MM37" t="str">
        <v>68312 - Bridges</v>
      </c>
      <c r="MN37" t="str">
        <v>68314 - Quality Control - Roads &amp; Bridge</v>
      </c>
      <c r="MO37" t="str">
        <v>68318 - Capital exp-cities</v>
      </c>
      <c r="MP37" t="str">
        <v>68319 - Capital - Contra (Reimbursement from Cities</v>
      </c>
      <c r="MQ37" t="str">
        <v>68330 - Curb, Gutter, &amp; Drainage</v>
      </c>
      <c r="MR37" t="str">
        <v>68399 - Capital-contra-cities</v>
      </c>
      <c r="MS37" t="str">
        <v>68410 - Furniture &amp; Equipment</v>
      </c>
      <c r="MT37" t="str">
        <v>68414 - Office Equipment</v>
      </c>
      <c r="MU37" t="str">
        <v>68415 - Equipment, Fixed Assets</v>
      </c>
      <c r="MV37" t="str">
        <v>68416 - Medical Equipment</v>
      </c>
      <c r="MW37" t="str">
        <v>68417 - Telephone Equipment</v>
      </c>
      <c r="MX37" t="str">
        <v>68418 - General Equipment</v>
      </c>
      <c r="MY37" t="str">
        <v>68419 - Laundry Equipment</v>
      </c>
      <c r="MZ37" t="str">
        <v>68520 - Telecommunication Equipment</v>
      </c>
      <c r="NA37" t="str">
        <v>68530 - Law Library Books (Complete Se</v>
      </c>
      <c r="NB37" t="str">
        <v>68610 - Special Equipment Maintenance</v>
      </c>
      <c r="NC37" t="str">
        <v>68615 - Road Construction Equipment</v>
      </c>
      <c r="ND37" t="str">
        <v>68616 - Laboratory Equipment</v>
      </c>
      <c r="NE37" t="str">
        <v>68620 - Vehicles</v>
      </c>
      <c r="NF37" t="str">
        <v>68621 - Electric Vehicles</v>
      </c>
      <c r="NG37" t="str">
        <v>68625 - Trucks</v>
      </c>
      <c r="NH37" t="str">
        <v>68630 - Computer Hardware</v>
      </c>
      <c r="NI37" t="str">
        <v>68639 - Software - Other Exp</v>
      </c>
      <c r="NJ37" t="str">
        <v>68640 - Computer Software over $10000</v>
      </c>
      <c r="NK37" t="str">
        <v>68641 - Software Dev, Imp, Cons Fees</v>
      </c>
      <c r="NL37" t="str">
        <v>68642 - Leases NonCapitalized F196 only</v>
      </c>
      <c r="NM37" t="str">
        <v>68643 - Capital Leases</v>
      </c>
      <c r="NN37" t="str">
        <v>68708 - Property - Traffic Signs</v>
      </c>
      <c r="NO37" t="str">
        <v>68713 - Property - Kitchen Equipment</v>
      </c>
      <c r="NP37" t="str">
        <v>68801 - Flooring Updates</v>
      </c>
      <c r="NQ37" t="str">
        <v>68803 - FM-Electrical</v>
      </c>
      <c r="NR37" t="str">
        <v>68806 - FM-Energy Management system</v>
      </c>
      <c r="NS37" t="str">
        <v>68809 - FM-Environmental Remediation</v>
      </c>
      <c r="NT37" t="str">
        <v>68812 - FM-Fire Alarm&amp; Smoke Detectors</v>
      </c>
      <c r="NU37" t="str">
        <v>68815 - FM-HVAC Repair</v>
      </c>
      <c r="NV37" t="str">
        <v>68818 - FM-Minor building alterations</v>
      </c>
      <c r="NW37" t="str">
        <v>68821 - FM-Painting</v>
      </c>
      <c r="NX37" t="str">
        <v>68824 - FM-Parking Program</v>
      </c>
      <c r="NY37" t="str">
        <v>68827 - FM_Plumbing</v>
      </c>
      <c r="NZ37" t="str">
        <v>68830 - FM-Roofing</v>
      </c>
      <c r="OA37" t="str">
        <v>68833 - Telcom</v>
      </c>
      <c r="OB37" t="str">
        <v>68836 - FM-Waterproofing</v>
      </c>
      <c r="OC37" t="str">
        <v>68839 - FM-Windows</v>
      </c>
      <c r="OD37" t="str">
        <v>68842 - FM-Landscaping</v>
      </c>
      <c r="OE37" t="str">
        <v>68845 - FM-ADA Improvements</v>
      </c>
      <c r="OF37" t="str">
        <v>68851 - FM-Lighting</v>
      </c>
      <c r="OG37" t="str">
        <v>68871 - FM-Other Facility Expense</v>
      </c>
      <c r="OH37" t="str">
        <v>68950 - Depreciation</v>
      </c>
      <c r="OI37" t="str">
        <v xml:space="preserve">68951 - Amortization </v>
      </c>
      <c r="OJ37" t="str">
        <v>68955 - Depreciation Adjustment - FA</v>
      </c>
      <c r="OK37" t="str">
        <v>68960 - Gain/Loss - NBV - FA</v>
      </c>
      <c r="OL37" t="str">
        <v>68961 - Cost of Removal Gain/Loss</v>
      </c>
      <c r="OM37" t="str">
        <v>69305 - Retiree-Health</v>
      </c>
      <c r="ON37" t="str">
        <v>69310 - W. Comp. Admin. Fee Expenses</v>
      </c>
      <c r="OO37" t="str">
        <v>69315 - Prescriptions</v>
      </c>
      <c r="OP37" t="str">
        <v>69320 - Administrative Fees-INS TRUST</v>
      </c>
      <c r="OQ37" t="str">
        <v>69325 - Trust - Section 125 Flex Claims</v>
      </c>
      <c r="OR37" t="str">
        <v>69330 - Trust - Optumhealth Bank</v>
      </c>
      <c r="OS37" t="str">
        <v>69335 - Trust - Miscellaneous Expenses</v>
      </c>
      <c r="OT37" t="str">
        <v>69340 - North Texas Alliance</v>
      </c>
      <c r="OU37" t="str">
        <v>69345 - Trust - Texas Health Choice</v>
      </c>
      <c r="OV37" t="str">
        <v>69350 - Trust - Safeguard Dental</v>
      </c>
      <c r="OW37" t="str">
        <v>69355 - Trust-Mental Health Network services</v>
      </c>
      <c r="OX37" t="str">
        <v>69360 - Trust - Refunds Medical Payments</v>
      </c>
      <c r="OY37" t="str">
        <v>69365 - Affordalbe Care ACT</v>
      </c>
      <c r="OZ37" t="str">
        <v>69370 - Special &amp; Trust Disbursements</v>
      </c>
      <c r="PA37" t="str">
        <v>69375 - ISF-Workers Comp Expenses</v>
      </c>
    </row>
    <row r="38" spans="1:417" x14ac:dyDescent="0.25">
      <c r="A38" t="str" cm="1">
        <f t="array" ref="A38:PA38">TRANSPOSE(_xlfn._xlws.SORT(_xlfn._xlws.FILTER(TableAccount[Account List],ISNUMBER(SEARCH(Travel!AA39,TableAccount[Account List])))))</f>
        <v>61010 - Salaries - Official</v>
      </c>
      <c r="B38" t="str">
        <v>61011 - District Court Judges(Tex. Govt. Code Sec. 659.012(a)(1))</v>
      </c>
      <c r="C38" t="str">
        <v>61012 - Court of Appeals Justices(Tex. Govt. Code Sec. 659.012(a)(2))</v>
      </c>
      <c r="D38" t="str">
        <v>61013 - Supreme Court Justices &amp; Court of Criminal Appeals Judges(Tex. Govt. Code Sec. 659.012(a)(3))</v>
      </c>
      <c r="E38" t="str">
        <v>61014 - County Court at Law Judges (Tex. Govt. Code Sec. 25.0005)</v>
      </c>
      <c r="F38" t="str">
        <v>61015 - Probate Court Judges(Tex. Govt. Code Sec. 25.0023)</v>
      </c>
      <c r="G38" t="str">
        <v>61016 - Appointed Directors</v>
      </c>
      <c r="H38" t="str">
        <v>61020 - Salaries - Assistant</v>
      </c>
      <c r="I38" t="str">
        <v>61025 - Supplemental Pay</v>
      </c>
      <c r="J38" t="str">
        <v>61030 - Salaries - Court Coordinators</v>
      </c>
      <c r="K38" t="str">
        <v>61040 - Salaries - Court Reporters</v>
      </c>
      <c r="L38" t="str">
        <v>61050 - Salaries - Overtime</v>
      </c>
      <c r="M38" t="str">
        <v>61060 - Salaries - Extra Help</v>
      </c>
      <c r="N38" t="str">
        <v>61061 - Salaries - Part-time Regular</v>
      </c>
      <c r="O38" t="str">
        <v>61062 - Salaries - Part-time Temporary</v>
      </c>
      <c r="P38" t="str">
        <v>61070 - Automobile Allowance</v>
      </c>
      <c r="Q38" t="str">
        <v>61080 - Mileage Reimbursement</v>
      </c>
      <c r="R38" t="str">
        <v>61090 - Salary Lag Account</v>
      </c>
      <c r="S38" t="str">
        <v>61110 - Social Security</v>
      </c>
      <c r="T38" t="str">
        <v>61111 - FICA_A01111</v>
      </c>
      <c r="U38" t="str">
        <v>61112 - Medicare_A01112</v>
      </c>
      <c r="V38" t="str">
        <v>61113 - PARS</v>
      </c>
      <c r="W38" t="str">
        <v>61120 - Sick Leave Payoff</v>
      </c>
      <c r="X38" t="str">
        <v>61140 - Insurance -Employer</v>
      </c>
      <c r="Y38" t="str">
        <v>61150 - Fringe Benefits Retirement-Employer</v>
      </c>
      <c r="Z38" t="str">
        <v>61160 - Unemployment Insurance</v>
      </c>
      <c r="AA38" t="str">
        <v>61190 - Workers Compensation- County</v>
      </c>
      <c r="AB38" t="str">
        <v>62001 - Operating - Budget Only</v>
      </c>
      <c r="AC38" t="str">
        <v>62010 - Advertising</v>
      </c>
      <c r="AD38" t="str">
        <v>62011 - Classified Advertising</v>
      </c>
      <c r="AE38" t="str">
        <v>62012 - Advertisement for Bids</v>
      </c>
      <c r="AF38" t="str">
        <v>62013 - Legal Notices</v>
      </c>
      <c r="AG38" t="str">
        <v>62014 - Other</v>
      </c>
      <c r="AH38" t="str">
        <v>62015 - Forfeiture Disbursements</v>
      </c>
      <c r="AI38" t="str">
        <v>62021 - Truck  Rental</v>
      </c>
      <c r="AJ38" t="str">
        <v>62022 - Equipment Rental</v>
      </c>
      <c r="AK38" t="str">
        <v>62023 - Building Rental</v>
      </c>
      <c r="AL38" t="str">
        <v>62024 - Other  Rental</v>
      </c>
      <c r="AM38" t="str">
        <v>62025 - Voting Machine Rental</v>
      </c>
      <c r="AN38" t="str">
        <v>62026 - Business Travel</v>
      </c>
      <c r="AO38" t="str">
        <v>62027 - Conference Travel</v>
      </c>
      <c r="AP38" t="str">
        <v>62028 - Legislative Travel</v>
      </c>
      <c r="AQ38" t="str">
        <v>62029 - Recruiting Travel</v>
      </c>
      <c r="AR38" t="str">
        <v>62030 - Administrative Expense</v>
      </c>
      <c r="AS38" t="str">
        <v>62031 - Administrative Expense Contra</v>
      </c>
      <c r="AT38" t="str">
        <v>62035 - Late Fees/Finance Charges</v>
      </c>
      <c r="AU38" t="str">
        <v>62036 - Day Treatment Program</v>
      </c>
      <c r="AV38" t="str">
        <v>62037 - Electronic Monitoring</v>
      </c>
      <c r="AW38" t="str">
        <v>62038 - Juvenile Groceries</v>
      </c>
      <c r="AX38" t="str">
        <v>62039 - Emergency Foster Care</v>
      </c>
      <c r="AY38" t="str">
        <v>62040 - Emergency Food Assistance</v>
      </c>
      <c r="AZ38" t="str">
        <v>62041 - Emergency Medical Assistance</v>
      </c>
      <c r="BA38" t="str">
        <v>62042 - School/Recreation Expense</v>
      </c>
      <c r="BB38" t="str">
        <v>62043 - Residential Placement</v>
      </c>
      <c r="BC38" t="str">
        <v>62044 - Medical Expenses</v>
      </c>
      <c r="BD38" t="str">
        <v>62050 - Conference/Staff Development Expense</v>
      </c>
      <c r="BE38" t="str">
        <v>62080 - Dues &amp; Subscriptions</v>
      </c>
      <c r="BF38" t="str">
        <v>62081 - Organizational Dues</v>
      </c>
      <c r="BG38" t="str">
        <v>62082 - Subscriptions</v>
      </c>
      <c r="BH38" t="str">
        <v>62083 - Refunds</v>
      </c>
      <c r="BI38" t="str">
        <v>62084 - Reporting Vital Statistics</v>
      </c>
      <c r="BJ38" t="str">
        <v>62090 - Property Less than $5000</v>
      </c>
      <c r="BK38" t="str">
        <v>62093 - Computer Hardware less than $5000</v>
      </c>
      <c r="BL38" t="str">
        <v>62094 - Software as a service</v>
      </c>
      <c r="BM38" t="str">
        <v>62095 - Computer Software</v>
      </c>
      <c r="BN38" t="str">
        <v>62097 - Radios less than $5000 (8/30/01)</v>
      </c>
      <c r="BO38" t="str">
        <v>62098 - Weapons - Guns, Rifles</v>
      </c>
      <c r="BP38" t="str">
        <v>62125 - Questioned Cost Reimbursement</v>
      </c>
      <c r="BQ38" t="str">
        <v>62136 - Court Appointed Interpreter</v>
      </c>
      <c r="BR38" t="str">
        <v>62140 - Transportation Assistance</v>
      </c>
      <c r="BS38" t="str">
        <v>62150 - License &amp; Permit Fees</v>
      </c>
      <c r="BT38" t="str">
        <v>62151 - Rental Assistance- Emergency</v>
      </c>
      <c r="BU38" t="str">
        <v>62152 - Rental Assistance - Long Term</v>
      </c>
      <c r="BV38" t="str">
        <v>62153 - Rental Assistance - Client ERAP</v>
      </c>
      <c r="BW38" t="str">
        <v>62154 - Furnishings Assistance</v>
      </c>
      <c r="BX38" t="str">
        <v>62155 - Juror Housing &amp; Meals</v>
      </c>
      <c r="BY38" t="str">
        <v>62156 - Notary /Bonds Fees</v>
      </c>
      <c r="BZ38" t="str">
        <v>62157 - Rental Assistance - Portability Vouchers</v>
      </c>
      <c r="CA38" t="str">
        <v>62160 - Office Supplies</v>
      </c>
      <c r="CB38" t="str">
        <v>62170 - Postage</v>
      </c>
      <c r="CC38" t="str">
        <v>62175 - Printing / Imaging Expense</v>
      </c>
      <c r="CD38" t="str">
        <v>62179 - Water/Sewer/Garbage</v>
      </c>
      <c r="CE38" t="str">
        <v>62180 - Emergency Assistance</v>
      </c>
      <c r="CF38" t="str">
        <v>62181 - Utilities Assistance - Elderly</v>
      </c>
      <c r="CG38" t="str">
        <v>62182 - Utilities Assistance - Emergency</v>
      </c>
      <c r="CH38" t="str">
        <v>62183 - Utilities Assistance - Co Payment</v>
      </c>
      <c r="CI38" t="str">
        <v>62184 - Utilities Assistance - Mortgage</v>
      </c>
      <c r="CJ38" t="str">
        <v>62185 - Utitlities Assitance - ERAP Client</v>
      </c>
      <c r="CK38" t="str">
        <v>62186 - Utilities Assistance</v>
      </c>
      <c r="CL38" t="str">
        <v>62187 - Utilities</v>
      </c>
      <c r="CM38" t="str">
        <v>62188 - Print Shop Expenses</v>
      </c>
      <c r="CN38" t="str">
        <v>62189 - Publications</v>
      </c>
      <c r="CO38" t="str">
        <v>62190 - Testing Expense</v>
      </c>
      <c r="CP38" t="str">
        <v>62191 - Mortgage Assistance</v>
      </c>
      <c r="CQ38" t="str">
        <v>62192 - Transportation Assistance</v>
      </c>
      <c r="CR38" t="str">
        <v>62195 - Other Miscellaneous</v>
      </c>
      <c r="CS38" t="str">
        <v>62200 - Engineering</v>
      </c>
      <c r="CT38" t="str">
        <v>62210 - Shipping &amp; Handing (Freight)</v>
      </c>
      <c r="CU38" t="str">
        <v>62211 - Telephones</v>
      </c>
      <c r="CV38" t="str">
        <v>62212 - Cellular Phones</v>
      </c>
      <c r="CW38" t="str">
        <v>62213 - Pagers</v>
      </c>
      <c r="CX38" t="str">
        <v>62214 - Internet Access</v>
      </c>
      <c r="CY38" t="str">
        <v>62215 - Telecom maintenance and repair</v>
      </c>
      <c r="CZ38" t="str">
        <v>62216 - Telecom contracts</v>
      </c>
      <c r="DA38" t="str">
        <v>62217 - Telecommunications</v>
      </c>
      <c r="DB38" t="str">
        <v>62218 - Telephone Reimbursement</v>
      </c>
      <c r="DC38" t="str">
        <v>62219 - Long Distance</v>
      </c>
      <c r="DD38" t="str">
        <v>62221 - Financial &amp; Audit</v>
      </c>
      <c r="DE38" t="str">
        <v>62222 - Sign Painting &amp; Lettering</v>
      </c>
      <c r="DF38" t="str">
        <v>62223 - Medical Services</v>
      </c>
      <c r="DG38" t="str">
        <v>62225 - Other Professional Fees</v>
      </c>
      <c r="DH38" t="str">
        <v>62226 - Professional Fees - Sub-Recipients</v>
      </c>
      <c r="DI38" t="str">
        <v>62227 - Collection Fees - Linebarger</v>
      </c>
      <c r="DJ38" t="str">
        <v>62228 - Judical Region - Local Issue</v>
      </c>
      <c r="DK38" t="str">
        <v>62229 - Contra - Reimbursement from Ci</v>
      </c>
      <c r="DL38" t="str">
        <v>62235 - DDA - Spendable Balance</v>
      </c>
      <c r="DM38" t="str">
        <v>62240 - Incentives- Participants</v>
      </c>
      <c r="DN38" t="str">
        <v>62250 - Incentives- Grants</v>
      </c>
      <c r="DO38" t="str">
        <v>62254 - Lumber</v>
      </c>
      <c r="DP38" t="str">
        <v>62255 - Steel &amp; Iron</v>
      </c>
      <c r="DQ38" t="str">
        <v>62256 - Concrete Pipes</v>
      </c>
      <c r="DR38" t="str">
        <v>62257 - Sand</v>
      </c>
      <c r="DS38" t="str">
        <v>62258 - Chat</v>
      </c>
      <c r="DT38" t="str">
        <v>62259 - Liquid Asphalt</v>
      </c>
      <c r="DU38" t="str">
        <v>62260 - Asphalt Plant Mix</v>
      </c>
      <c r="DV38" t="str">
        <v>62261 - Cement Slurry</v>
      </c>
      <c r="DW38" t="str">
        <v>62262 - Road Gravel</v>
      </c>
      <c r="DX38" t="str">
        <v>62263 - Hazardous Waste Disposal</v>
      </c>
      <c r="DY38" t="str">
        <v>62264 - Waste Disposal</v>
      </c>
      <c r="DZ38" t="str">
        <v>62265 - Trash / Litter Removal</v>
      </c>
      <c r="EA38" t="str">
        <v>62266 - Cement Sacrete</v>
      </c>
      <c r="EB38" t="str">
        <v>62267 - Signage</v>
      </c>
      <c r="EC38" t="str">
        <v>62268 - Surety Bonds</v>
      </c>
      <c r="ED38" t="str">
        <v>62269 - Death/Burial Expense</v>
      </c>
      <c r="EE38" t="str">
        <v>62270 - Line Stabilizer</v>
      </c>
      <c r="EF38" t="str">
        <v>62271 - Delivery Service</v>
      </c>
      <c r="EG38" t="str">
        <v>62275 - Usage Equipment</v>
      </c>
      <c r="EH38" t="str">
        <v>62280 - Usage Materials/Burdened</v>
      </c>
      <c r="EI38" t="str">
        <v>62285 - Fuel</v>
      </c>
      <c r="EJ38" t="str">
        <v>62310 - Petit Jury</v>
      </c>
      <c r="EK38" t="str">
        <v>62320 - Grand Jury</v>
      </c>
      <c r="EL38" t="str">
        <v>62330 - Visiting Judges</v>
      </c>
      <c r="EM38" t="str">
        <v>62340 - Visiting Court Reporters</v>
      </c>
      <c r="EN38" t="str">
        <v>62350 - Election Workers</v>
      </c>
      <c r="EO38" t="str">
        <v>62351 - DCCCD  Fitness Center</v>
      </c>
      <c r="EP38" t="str">
        <v>62352 - Room &amp; Board</v>
      </c>
      <c r="EQ38" t="str">
        <v>62353 - Cable Television</v>
      </c>
      <c r="ER38" t="str">
        <v>62354 - Relocation Expense</v>
      </c>
      <c r="ES38" t="str">
        <v>62355 - Miscellaneous Reimbursables</v>
      </c>
      <c r="ET38" t="str">
        <v>62356 - Maintenance Contracts</v>
      </c>
      <c r="EU38" t="str">
        <v>62357 - CPS Contracts</v>
      </c>
      <c r="EV38" t="str">
        <v>62358 - General Liability</v>
      </c>
      <c r="EW38" t="str">
        <v>62359 - Property Insurance</v>
      </c>
      <c r="EX38" t="str">
        <v>62360 - Insurance</v>
      </c>
      <c r="EY38" t="str">
        <v>62361 - Data Processing Contract</v>
      </c>
      <c r="EZ38" t="str">
        <v>62362 - Workers Comp (Courtesy Patrol)</v>
      </c>
      <c r="FA38" t="str">
        <v>62363 - Fire Fighting</v>
      </c>
      <c r="FB38" t="str">
        <v>62364 - Claims Against County</v>
      </c>
      <c r="FC38" t="str">
        <v>62365 - Janitorial Service -Contractual</v>
      </c>
      <c r="FD38" t="str">
        <v>62366 - Records Management Contracts</v>
      </c>
      <c r="FE38" t="str">
        <v>62367 - Other Contractual Services</v>
      </c>
      <c r="FF38" t="str">
        <v>62368 - Water Improvements - CDBG</v>
      </c>
      <c r="FG38" t="str">
        <v>62369 - Streets/Sidewalks - CDBG</v>
      </c>
      <c r="FH38" t="str">
        <v>62370 - Housing Reconstruction - CDBG</v>
      </c>
      <c r="FI38" t="str">
        <v>62371 - Transfer to State</v>
      </c>
      <c r="FJ38" t="str">
        <v>62372 - Indirect Costs</v>
      </c>
      <c r="FK38" t="str">
        <v>62373 - EMS Service</v>
      </c>
      <c r="FL38" t="str">
        <v>62374 - Mental Health State Contracts</v>
      </c>
      <c r="FM38" t="str">
        <v>62375 - Blight Removal/Demolition - CDBG</v>
      </c>
      <c r="FN38" t="str">
        <v>62376 - Housing Construction - CDBG</v>
      </c>
      <c r="FO38" t="str">
        <v>62377 - Building Improvements - CDBG</v>
      </c>
      <c r="FP38" t="str">
        <v>62378 - Sewer Improvements - CDBG</v>
      </c>
      <c r="FQ38" t="str">
        <v>62379 - Code Adminisstrator - CDBF</v>
      </c>
      <c r="FR38" t="str">
        <v>62405 - Tuition Reimbursement</v>
      </c>
      <c r="FS38" t="str">
        <v>62410 - Substitute Court Reporters</v>
      </c>
      <c r="FT38" t="str">
        <v>62430 - Consulting Fees</v>
      </c>
      <c r="FU38" t="str">
        <v>62440 - Classroom Training</v>
      </c>
      <c r="FV38" t="str">
        <v>62460 - Training Fees</v>
      </c>
      <c r="FW38" t="str">
        <v>62462 - Registration Fees - Training</v>
      </c>
      <c r="FX38" t="str">
        <v>62465 - Court Appointed Masters/Refere</v>
      </c>
      <c r="FY38" t="str">
        <v>62470 - Court Appted Atty - Other allowable Exp District Court</v>
      </c>
      <c r="FZ38" t="str">
        <v>62471 - Court Appted Atty - Other allowable Exp County Court</v>
      </c>
      <c r="GA38" t="str">
        <v>62472 - Court Appted Atty - Other allowable Exp Appeals</v>
      </c>
      <c r="GB38" t="str">
        <v>62473 - Court Appted Atty - Misdemeanor</v>
      </c>
      <c r="GC38" t="str">
        <v>62474 - Court Appted Atty - County Court Appeal</v>
      </c>
      <c r="GD38" t="str">
        <v>62475 - Court Appted Atty - Felony</v>
      </c>
      <c r="GE38" t="str">
        <v>62476 - Court Appted Atty - Captial Murder</v>
      </c>
      <c r="GF38" t="str">
        <v>62477 - Court Appted Atty - Writs</v>
      </c>
      <c r="GG38" t="str">
        <v>62478 - Court Appted Atty - Investigator</v>
      </c>
      <c r="GH38" t="str">
        <v>62479 - Court Appted Atty -Child Welfare</v>
      </c>
      <c r="GI38" t="str">
        <v>62480 - Court Appted Atty - Delinquency</v>
      </c>
      <c r="GJ38" t="str">
        <v>62481 - Court Appointed Atty. -   Death Penalty</v>
      </c>
      <c r="GK38" t="str">
        <v>62482 - Court Appted Atty - No Charges</v>
      </c>
      <c r="GL38" t="str">
        <v>62483 - Court Appted Atty - District Court Appeal</v>
      </c>
      <c r="GM38" t="str">
        <v>62484 - Courty Appted Atty - Other allowable Exp Capital</v>
      </c>
      <c r="GN38" t="str">
        <v>62485 - Ct. Appt. Ad-Iitem Full Guardianship</v>
      </c>
      <c r="GO38" t="str">
        <v>62486 - Court Appointed Advocates</v>
      </c>
      <c r="GP38" t="str">
        <v>62488 - Trial Expense Other Court Costs</v>
      </c>
      <c r="GQ38" t="str">
        <v>62491 - Transcripts of Proceedings</v>
      </c>
      <c r="GR38" t="str">
        <v>62492 - Mediators</v>
      </c>
      <c r="GS38" t="str">
        <v>62493 - Witness Fees</v>
      </c>
      <c r="GT38" t="str">
        <v>62494 - Expenses -Visiting Judges &amp; CT Reporters</v>
      </c>
      <c r="GU38" t="str">
        <v>62495 - Attorney Pro Tem</v>
      </c>
      <c r="GV38" t="str">
        <v>62496 - Appraisal District Share</v>
      </c>
      <c r="GW38" t="str">
        <v>62497 - Expert Testimony - Non PSYCH</v>
      </c>
      <c r="GX38" t="str">
        <v>62498 - Expert Testimony - Psych</v>
      </c>
      <c r="GY38" t="str">
        <v>62499 - Expert Testimony - Non Psych Capital</v>
      </c>
      <c r="GZ38" t="str">
        <v>62500 - Expert Testimony - PD</v>
      </c>
      <c r="HA38" t="str">
        <v>62501 - Expert Testimony - Psych Capital</v>
      </c>
      <c r="HB38" t="str">
        <v>62502 - Capital Public Defender Expert Witness</v>
      </c>
      <c r="HC38" t="str">
        <v>62505 - Investigator - Capital</v>
      </c>
      <c r="HD38" t="str">
        <v>62510 - Ammunition/Explosives</v>
      </c>
      <c r="HE38" t="str">
        <v>62520 - Crime Scene Supplies</v>
      </c>
      <c r="HF38" t="str">
        <v>62530 - Law Enforcement Badges</v>
      </c>
      <c r="HG38" t="str">
        <v>62535 - Bulletproof Vests</v>
      </c>
      <c r="HH38" t="str">
        <v>62540 - Groceries</v>
      </c>
      <c r="HI38" t="str">
        <v>62543 - Vehicles Insurance</v>
      </c>
      <c r="HJ38" t="str">
        <v>62544 - Other</v>
      </c>
      <c r="HK38" t="str">
        <v>62545 - Household Utensils</v>
      </c>
      <c r="HL38" t="str">
        <v>62550 - Kitchen Supplies</v>
      </c>
      <c r="HM38" t="str">
        <v>62555 - Detention Supplies</v>
      </c>
      <c r="HN38" t="str">
        <v>62556 - Personal Care Toiletries</v>
      </c>
      <c r="HO38" t="str">
        <v>62560 - Land-Open Spaces and PW</v>
      </c>
      <c r="HP38" t="str">
        <v>62565 - Citi Lead Projects - Public Wks</v>
      </c>
      <c r="HQ38" t="str">
        <v>62567 - Professional Services</v>
      </c>
      <c r="HR38" t="str">
        <v>62568 - R O W</v>
      </c>
      <c r="HS38" t="str">
        <v>62569 - Land Improvment- Highways and Streets</v>
      </c>
      <c r="HT38" t="str">
        <v>62570 - Construction</v>
      </c>
      <c r="HU38" t="str">
        <v>62571 - Special Commissioners</v>
      </c>
      <c r="HV38" t="str">
        <v>62575 - Clothing  &amp;  Bedding</v>
      </c>
      <c r="HW38" t="str">
        <v>62580 - Reserve Deputy Bond</v>
      </c>
      <c r="HX38" t="str">
        <v>62585 - Informant Fees</v>
      </c>
      <c r="HY38" t="str">
        <v>62590 - County Auto Maintenance</v>
      </c>
      <c r="HZ38" t="str">
        <v>62595 - Vehicle Emissions Repairs</v>
      </c>
      <c r="IA38" t="str">
        <v>62610 - Auto Parts &amp; Supplies</v>
      </c>
      <c r="IB38" t="str">
        <v>62620 - Towing / Road Service</v>
      </c>
      <c r="IC38" t="str">
        <v>62630 - Radio Parts &amp; Supplies</v>
      </c>
      <c r="ID38" t="str">
        <v>62635 - Materials and Supplies</v>
      </c>
      <c r="IE38" t="str">
        <v>62640 - Maintenance/Labor on Building/Office Equipment</v>
      </c>
      <c r="IF38" t="str">
        <v>62650 - Special Equipment Maintenance</v>
      </c>
      <c r="IG38" t="str">
        <v>62660 - Computer Maintenance (Non Contractual)</v>
      </c>
      <c r="IH38" t="str">
        <v>62670 - Maintenance</v>
      </c>
      <c r="II38" t="str">
        <v>62680 - Building Material</v>
      </c>
      <c r="IJ38" t="str">
        <v>62690 - Hardware &amp; Electrical Supplies</v>
      </c>
      <c r="IK38" t="str">
        <v>62710 - Plumbing Supplies</v>
      </c>
      <c r="IL38" t="str">
        <v>62720 - Janitorial Supplies</v>
      </c>
      <c r="IM38" t="str">
        <v>62730 - Small Tools</v>
      </c>
      <c r="IN38" t="str">
        <v>62740 - Painting Supplies</v>
      </c>
      <c r="IO38" t="str">
        <v>62750 - Welding Supplies</v>
      </c>
      <c r="IP38" t="str">
        <v>62760 - Ground Maintenance</v>
      </c>
      <c r="IQ38" t="str">
        <v>62770 - Extermination/Fumigation</v>
      </c>
      <c r="IR38" t="str">
        <v>62810 - Groceries-Other</v>
      </c>
      <c r="IS38" t="str">
        <v>62815 - Jury Room Supplies</v>
      </c>
      <c r="IT38" t="str">
        <v>62818 - FM-Minor Building Alterations</v>
      </c>
      <c r="IU38" t="str">
        <v>62820 - Agricultural Supplies</v>
      </c>
      <c r="IV38" t="str">
        <v>62825 - Animal &amp; Livestock Feed &amp; Supplies</v>
      </c>
      <c r="IW38" t="str">
        <v>62830 - Animal Disposal</v>
      </c>
      <c r="IX38" t="str">
        <v>62835 - Autopsy Supplies</v>
      </c>
      <c r="IY38" t="str">
        <v>62840 - Laboratory Supplies</v>
      </c>
      <c r="IZ38" t="str">
        <v>62845 - Chemicals</v>
      </c>
      <c r="JA38" t="str">
        <v>62846 - Cylinder Gases</v>
      </c>
      <c r="JB38" t="str">
        <v>62847 - Drafting /Survey Supplies</v>
      </c>
      <c r="JC38" t="str">
        <v>62860 - FM-ADA Improvements</v>
      </c>
      <c r="JD38" t="str">
        <v>62861 - FM-Flooring updates</v>
      </c>
      <c r="JE38" t="str">
        <v>62862 - FM-Environmental Remediation</v>
      </c>
      <c r="JF38" t="str">
        <v>62863 - FM-HVAC Repair</v>
      </c>
      <c r="JG38" t="str">
        <v>62864 - FM-Minor Building Alterations</v>
      </c>
      <c r="JH38" t="str">
        <v>62865 - FM-Landscaping</v>
      </c>
      <c r="JI38" t="str">
        <v>62866 - FM-ADA Improvements</v>
      </c>
      <c r="JJ38" t="str">
        <v>62867 - FM-Lighting</v>
      </c>
      <c r="JK38" t="str">
        <v>62868 - FM-Other Facility Expense</v>
      </c>
      <c r="JL38" t="str">
        <v>62869 - FM-Fire Alarm&amp; Smoke Detectors</v>
      </c>
      <c r="JM38" t="str">
        <v>62871 - FM-Other Facility Expense</v>
      </c>
      <c r="JN38" t="str">
        <v>62872 - FM-Parking Program</v>
      </c>
      <c r="JO38" t="str">
        <v>62873 - FM-Emergency Management System</v>
      </c>
      <c r="JP38" t="str">
        <v>62874 - FM-Electrical</v>
      </c>
      <c r="JQ38" t="str">
        <v>62875 - FM-Plumbing</v>
      </c>
      <c r="JR38" t="str">
        <v>62876 - FM-Elevators</v>
      </c>
      <c r="JS38" t="str">
        <v>62880 - Election Supplies</v>
      </c>
      <c r="JT38" t="str">
        <v>62890 - Voting Machine Supplies</v>
      </c>
      <c r="JU38" t="str">
        <v>62910 - Voting Machine Transportation</v>
      </c>
      <c r="JV38" t="str">
        <v>62920 - Drug &amp; Medical Supplies</v>
      </c>
      <c r="JW38" t="str">
        <v>62930 - Photo Supplies</v>
      </c>
      <c r="JX38" t="str">
        <v>62935 - Two-Way Radios</v>
      </c>
      <c r="JY38" t="str">
        <v>62940 - Laundry &amp; Cleaning Supplies</v>
      </c>
      <c r="JZ38" t="str">
        <v>62950 - Books &amp; Supplements</v>
      </c>
      <c r="KA38" t="str">
        <v>62960 - Training Supplies</v>
      </c>
      <c r="KB38" t="str">
        <v>62970 - Uniforms</v>
      </c>
      <c r="KC38" t="str">
        <v>62975 - Payment Old Cancelled Warrants</v>
      </c>
      <c r="KD38" t="str">
        <v>62980 - Auto Expense - Incidental</v>
      </c>
      <c r="KE38" t="str">
        <v>62990 - Special Allocation - Welfare Dept.</v>
      </c>
      <c r="KF38" t="str">
        <v>62995 - Lease Expenses</v>
      </c>
      <c r="KG38" t="str">
        <v>63101 - GT6112-Substitute Teacher Salaries</v>
      </c>
      <c r="KH38" t="str">
        <v>63102 - GT6119-Teachers and Other Prof</v>
      </c>
      <c r="KI38" t="str">
        <v>63103 - GT6121-Extra Duty Pay /Overtime</v>
      </c>
      <c r="KJ38" t="str">
        <v>63104 - GT6129-Support Salaries</v>
      </c>
      <c r="KK38" t="str">
        <v>63105 - GT6141-Social Security / Medic</v>
      </c>
      <c r="KL38" t="str">
        <v>63106 - GT6142-Group Health and Life I</v>
      </c>
      <c r="KM38" t="str">
        <v>63107 - GT6143-Workers Compensation</v>
      </c>
      <c r="KN38" t="str">
        <v>63108 - GT6145-Unemployment Compensation</v>
      </c>
      <c r="KO38" t="str">
        <v>63109 - GT6146-Teacher Retirement / TR</v>
      </c>
      <c r="KP38" t="str">
        <v>63110 - GT6200-No Description</v>
      </c>
      <c r="KQ38" t="str">
        <v>63111 - GT6211-Legal Services</v>
      </c>
      <c r="KR38" t="str">
        <v>63112 - GT6212-Audit Services</v>
      </c>
      <c r="KS38" t="str">
        <v>63113 - GT6239-Education Service Center</v>
      </c>
      <c r="KT38" t="str">
        <v>63114 - GT6249-Maintenance and Repair</v>
      </c>
      <c r="KU38" t="str">
        <v>63115 - GT6259-Utilities</v>
      </c>
      <c r="KV38" t="str">
        <v>63116 - GT6269-Rentals - Operating Lea</v>
      </c>
      <c r="KW38" t="str">
        <v>63117 - GT6299-No Description</v>
      </c>
      <c r="KX38" t="str">
        <v>63118 - GT6319-Supplies for Maintenanc</v>
      </c>
      <c r="KY38" t="str">
        <v>63119 - GT6321-Textbooks</v>
      </c>
      <c r="KZ38" t="str">
        <v>63120 - GT6329-No Description</v>
      </c>
      <c r="LA38" t="str">
        <v>63121 - GT6339-Testing Materials</v>
      </c>
      <c r="LB38" t="str">
        <v>63122 - GT6399-Supplies and Materials</v>
      </c>
      <c r="LC38" t="str">
        <v>63123 - GT6411-Employee Travel</v>
      </c>
      <c r="LD38" t="str">
        <v>63124 - GT6429-Insurance Cost</v>
      </c>
      <c r="LE38" t="str">
        <v>63125 - GT6494-No Description</v>
      </c>
      <c r="LF38" t="str">
        <v>63126 - GT6499-Fees, Dues and Other Ex</v>
      </c>
      <c r="LG38" t="str">
        <v>67520 - Interest Payment</v>
      </c>
      <c r="LH38" t="str">
        <v>67525 - Premium &amp; Discount Amortization - Debt</v>
      </c>
      <c r="LI38" t="str">
        <v>67530 - Principal Payment</v>
      </c>
      <c r="LJ38" t="str">
        <v>67532 - Debt Issuance Costs</v>
      </c>
      <c r="LK38" t="str">
        <v>67535 - Deferred Debt Issuance Amortization</v>
      </c>
      <c r="LL38" t="str">
        <v>68001 - Property - Budget Only</v>
      </c>
      <c r="LM38" t="str">
        <v>68010 - Engineering &amp; Design ( Other than CMAQ)</v>
      </c>
      <c r="LN38" t="str">
        <v>68011 - Capital Outlay Other</v>
      </c>
      <c r="LO38" t="str">
        <v>68020 - Professional/Consultant Fees</v>
      </c>
      <c r="LP38" t="str">
        <v>68050 - Administrative Costs- Property</v>
      </c>
      <c r="LQ38" t="str">
        <v>68110 - Land - DO NOT USE</v>
      </c>
      <c r="LR38" t="str">
        <v>68111 - Land-NEW</v>
      </c>
      <c r="LS38" t="str">
        <v>68115 - Land Improvements</v>
      </c>
      <c r="LT38" t="str">
        <v>68116 - Land Improvements-NEW</v>
      </c>
      <c r="LU38" t="str">
        <v>68120 - Buildings</v>
      </c>
      <c r="LV38" t="str">
        <v>68121 - Building Reno - 20 year</v>
      </c>
      <c r="LW38" t="str">
        <v>68130 - Building Improvements</v>
      </c>
      <c r="LX38" t="str">
        <v>68131 - Tenant Build Out - Leasehold</v>
      </c>
      <c r="LY38" t="str">
        <v>68132 - Major Elevator Improvements</v>
      </c>
      <c r="LZ38" t="str">
        <v>68136 - Capx Temp Buildings</v>
      </c>
      <c r="MA38" t="str">
        <v>68141 - R-O-W - Land</v>
      </c>
      <c r="MB38" t="str">
        <v>68144 - R-O-W - Appraisers Fees</v>
      </c>
      <c r="MC38" t="str">
        <v>68147 - R-O-W - Title Expense</v>
      </c>
      <c r="MD38" t="str">
        <v>68149 - R-O-W - Sole Expense of State</v>
      </c>
      <c r="ME38" t="str">
        <v>68180 - Property Inspection</v>
      </c>
      <c r="MF38" t="str">
        <v>68185 - Archeological Survey</v>
      </c>
      <c r="MG38" t="str">
        <v>68190 - Architects Fees</v>
      </c>
      <c r="MH38" t="str">
        <v>68210 - Construction in Progress_A08210</v>
      </c>
      <c r="MI38" t="str">
        <v>68293 - Computer Hardware - Non capital outlay</v>
      </c>
      <c r="MJ38" t="str">
        <v>68294 - Computer Software As A Service - Not capitallized</v>
      </c>
      <c r="MK38" t="str">
        <v>68295 - Software Purchase - Non CAP</v>
      </c>
      <c r="ML38" t="str">
        <v>68311 - Roads</v>
      </c>
      <c r="MM38" t="str">
        <v>68312 - Bridges</v>
      </c>
      <c r="MN38" t="str">
        <v>68314 - Quality Control - Roads &amp; Bridge</v>
      </c>
      <c r="MO38" t="str">
        <v>68318 - Capital exp-cities</v>
      </c>
      <c r="MP38" t="str">
        <v>68319 - Capital - Contra (Reimbursement from Cities</v>
      </c>
      <c r="MQ38" t="str">
        <v>68330 - Curb, Gutter, &amp; Drainage</v>
      </c>
      <c r="MR38" t="str">
        <v>68399 - Capital-contra-cities</v>
      </c>
      <c r="MS38" t="str">
        <v>68410 - Furniture &amp; Equipment</v>
      </c>
      <c r="MT38" t="str">
        <v>68414 - Office Equipment</v>
      </c>
      <c r="MU38" t="str">
        <v>68415 - Equipment, Fixed Assets</v>
      </c>
      <c r="MV38" t="str">
        <v>68416 - Medical Equipment</v>
      </c>
      <c r="MW38" t="str">
        <v>68417 - Telephone Equipment</v>
      </c>
      <c r="MX38" t="str">
        <v>68418 - General Equipment</v>
      </c>
      <c r="MY38" t="str">
        <v>68419 - Laundry Equipment</v>
      </c>
      <c r="MZ38" t="str">
        <v>68520 - Telecommunication Equipment</v>
      </c>
      <c r="NA38" t="str">
        <v>68530 - Law Library Books (Complete Se</v>
      </c>
      <c r="NB38" t="str">
        <v>68610 - Special Equipment Maintenance</v>
      </c>
      <c r="NC38" t="str">
        <v>68615 - Road Construction Equipment</v>
      </c>
      <c r="ND38" t="str">
        <v>68616 - Laboratory Equipment</v>
      </c>
      <c r="NE38" t="str">
        <v>68620 - Vehicles</v>
      </c>
      <c r="NF38" t="str">
        <v>68621 - Electric Vehicles</v>
      </c>
      <c r="NG38" t="str">
        <v>68625 - Trucks</v>
      </c>
      <c r="NH38" t="str">
        <v>68630 - Computer Hardware</v>
      </c>
      <c r="NI38" t="str">
        <v>68639 - Software - Other Exp</v>
      </c>
      <c r="NJ38" t="str">
        <v>68640 - Computer Software over $10000</v>
      </c>
      <c r="NK38" t="str">
        <v>68641 - Software Dev, Imp, Cons Fees</v>
      </c>
      <c r="NL38" t="str">
        <v>68642 - Leases NonCapitalized F196 only</v>
      </c>
      <c r="NM38" t="str">
        <v>68643 - Capital Leases</v>
      </c>
      <c r="NN38" t="str">
        <v>68708 - Property - Traffic Signs</v>
      </c>
      <c r="NO38" t="str">
        <v>68713 - Property - Kitchen Equipment</v>
      </c>
      <c r="NP38" t="str">
        <v>68801 - Flooring Updates</v>
      </c>
      <c r="NQ38" t="str">
        <v>68803 - FM-Electrical</v>
      </c>
      <c r="NR38" t="str">
        <v>68806 - FM-Energy Management system</v>
      </c>
      <c r="NS38" t="str">
        <v>68809 - FM-Environmental Remediation</v>
      </c>
      <c r="NT38" t="str">
        <v>68812 - FM-Fire Alarm&amp; Smoke Detectors</v>
      </c>
      <c r="NU38" t="str">
        <v>68815 - FM-HVAC Repair</v>
      </c>
      <c r="NV38" t="str">
        <v>68818 - FM-Minor building alterations</v>
      </c>
      <c r="NW38" t="str">
        <v>68821 - FM-Painting</v>
      </c>
      <c r="NX38" t="str">
        <v>68824 - FM-Parking Program</v>
      </c>
      <c r="NY38" t="str">
        <v>68827 - FM_Plumbing</v>
      </c>
      <c r="NZ38" t="str">
        <v>68830 - FM-Roofing</v>
      </c>
      <c r="OA38" t="str">
        <v>68833 - Telcom</v>
      </c>
      <c r="OB38" t="str">
        <v>68836 - FM-Waterproofing</v>
      </c>
      <c r="OC38" t="str">
        <v>68839 - FM-Windows</v>
      </c>
      <c r="OD38" t="str">
        <v>68842 - FM-Landscaping</v>
      </c>
      <c r="OE38" t="str">
        <v>68845 - FM-ADA Improvements</v>
      </c>
      <c r="OF38" t="str">
        <v>68851 - FM-Lighting</v>
      </c>
      <c r="OG38" t="str">
        <v>68871 - FM-Other Facility Expense</v>
      </c>
      <c r="OH38" t="str">
        <v>68950 - Depreciation</v>
      </c>
      <c r="OI38" t="str">
        <v xml:space="preserve">68951 - Amortization </v>
      </c>
      <c r="OJ38" t="str">
        <v>68955 - Depreciation Adjustment - FA</v>
      </c>
      <c r="OK38" t="str">
        <v>68960 - Gain/Loss - NBV - FA</v>
      </c>
      <c r="OL38" t="str">
        <v>68961 - Cost of Removal Gain/Loss</v>
      </c>
      <c r="OM38" t="str">
        <v>69305 - Retiree-Health</v>
      </c>
      <c r="ON38" t="str">
        <v>69310 - W. Comp. Admin. Fee Expenses</v>
      </c>
      <c r="OO38" t="str">
        <v>69315 - Prescriptions</v>
      </c>
      <c r="OP38" t="str">
        <v>69320 - Administrative Fees-INS TRUST</v>
      </c>
      <c r="OQ38" t="str">
        <v>69325 - Trust - Section 125 Flex Claims</v>
      </c>
      <c r="OR38" t="str">
        <v>69330 - Trust - Optumhealth Bank</v>
      </c>
      <c r="OS38" t="str">
        <v>69335 - Trust - Miscellaneous Expenses</v>
      </c>
      <c r="OT38" t="str">
        <v>69340 - North Texas Alliance</v>
      </c>
      <c r="OU38" t="str">
        <v>69345 - Trust - Texas Health Choice</v>
      </c>
      <c r="OV38" t="str">
        <v>69350 - Trust - Safeguard Dental</v>
      </c>
      <c r="OW38" t="str">
        <v>69355 - Trust-Mental Health Network services</v>
      </c>
      <c r="OX38" t="str">
        <v>69360 - Trust - Refunds Medical Payments</v>
      </c>
      <c r="OY38" t="str">
        <v>69365 - Affordalbe Care ACT</v>
      </c>
      <c r="OZ38" t="str">
        <v>69370 - Special &amp; Trust Disbursements</v>
      </c>
      <c r="PA38" t="str">
        <v>69375 - ISF-Workers Comp Expenses</v>
      </c>
    </row>
    <row r="39" spans="1:417" x14ac:dyDescent="0.25">
      <c r="A39" t="str" cm="1">
        <f t="array" ref="A39:PA39">TRANSPOSE(_xlfn._xlws.SORT(_xlfn._xlws.FILTER(TableAccount[Account List],ISNUMBER(SEARCH(Travel!AA40,TableAccount[Account List])))))</f>
        <v>61010 - Salaries - Official</v>
      </c>
      <c r="B39" t="str">
        <v>61011 - District Court Judges(Tex. Govt. Code Sec. 659.012(a)(1))</v>
      </c>
      <c r="C39" t="str">
        <v>61012 - Court of Appeals Justices(Tex. Govt. Code Sec. 659.012(a)(2))</v>
      </c>
      <c r="D39" t="str">
        <v>61013 - Supreme Court Justices &amp; Court of Criminal Appeals Judges(Tex. Govt. Code Sec. 659.012(a)(3))</v>
      </c>
      <c r="E39" t="str">
        <v>61014 - County Court at Law Judges (Tex. Govt. Code Sec. 25.0005)</v>
      </c>
      <c r="F39" t="str">
        <v>61015 - Probate Court Judges(Tex. Govt. Code Sec. 25.0023)</v>
      </c>
      <c r="G39" t="str">
        <v>61016 - Appointed Directors</v>
      </c>
      <c r="H39" t="str">
        <v>61020 - Salaries - Assistant</v>
      </c>
      <c r="I39" t="str">
        <v>61025 - Supplemental Pay</v>
      </c>
      <c r="J39" t="str">
        <v>61030 - Salaries - Court Coordinators</v>
      </c>
      <c r="K39" t="str">
        <v>61040 - Salaries - Court Reporters</v>
      </c>
      <c r="L39" t="str">
        <v>61050 - Salaries - Overtime</v>
      </c>
      <c r="M39" t="str">
        <v>61060 - Salaries - Extra Help</v>
      </c>
      <c r="N39" t="str">
        <v>61061 - Salaries - Part-time Regular</v>
      </c>
      <c r="O39" t="str">
        <v>61062 - Salaries - Part-time Temporary</v>
      </c>
      <c r="P39" t="str">
        <v>61070 - Automobile Allowance</v>
      </c>
      <c r="Q39" t="str">
        <v>61080 - Mileage Reimbursement</v>
      </c>
      <c r="R39" t="str">
        <v>61090 - Salary Lag Account</v>
      </c>
      <c r="S39" t="str">
        <v>61110 - Social Security</v>
      </c>
      <c r="T39" t="str">
        <v>61111 - FICA_A01111</v>
      </c>
      <c r="U39" t="str">
        <v>61112 - Medicare_A01112</v>
      </c>
      <c r="V39" t="str">
        <v>61113 - PARS</v>
      </c>
      <c r="W39" t="str">
        <v>61120 - Sick Leave Payoff</v>
      </c>
      <c r="X39" t="str">
        <v>61140 - Insurance -Employer</v>
      </c>
      <c r="Y39" t="str">
        <v>61150 - Fringe Benefits Retirement-Employer</v>
      </c>
      <c r="Z39" t="str">
        <v>61160 - Unemployment Insurance</v>
      </c>
      <c r="AA39" t="str">
        <v>61190 - Workers Compensation- County</v>
      </c>
      <c r="AB39" t="str">
        <v>62001 - Operating - Budget Only</v>
      </c>
      <c r="AC39" t="str">
        <v>62010 - Advertising</v>
      </c>
      <c r="AD39" t="str">
        <v>62011 - Classified Advertising</v>
      </c>
      <c r="AE39" t="str">
        <v>62012 - Advertisement for Bids</v>
      </c>
      <c r="AF39" t="str">
        <v>62013 - Legal Notices</v>
      </c>
      <c r="AG39" t="str">
        <v>62014 - Other</v>
      </c>
      <c r="AH39" t="str">
        <v>62015 - Forfeiture Disbursements</v>
      </c>
      <c r="AI39" t="str">
        <v>62021 - Truck  Rental</v>
      </c>
      <c r="AJ39" t="str">
        <v>62022 - Equipment Rental</v>
      </c>
      <c r="AK39" t="str">
        <v>62023 - Building Rental</v>
      </c>
      <c r="AL39" t="str">
        <v>62024 - Other  Rental</v>
      </c>
      <c r="AM39" t="str">
        <v>62025 - Voting Machine Rental</v>
      </c>
      <c r="AN39" t="str">
        <v>62026 - Business Travel</v>
      </c>
      <c r="AO39" t="str">
        <v>62027 - Conference Travel</v>
      </c>
      <c r="AP39" t="str">
        <v>62028 - Legislative Travel</v>
      </c>
      <c r="AQ39" t="str">
        <v>62029 - Recruiting Travel</v>
      </c>
      <c r="AR39" t="str">
        <v>62030 - Administrative Expense</v>
      </c>
      <c r="AS39" t="str">
        <v>62031 - Administrative Expense Contra</v>
      </c>
      <c r="AT39" t="str">
        <v>62035 - Late Fees/Finance Charges</v>
      </c>
      <c r="AU39" t="str">
        <v>62036 - Day Treatment Program</v>
      </c>
      <c r="AV39" t="str">
        <v>62037 - Electronic Monitoring</v>
      </c>
      <c r="AW39" t="str">
        <v>62038 - Juvenile Groceries</v>
      </c>
      <c r="AX39" t="str">
        <v>62039 - Emergency Foster Care</v>
      </c>
      <c r="AY39" t="str">
        <v>62040 - Emergency Food Assistance</v>
      </c>
      <c r="AZ39" t="str">
        <v>62041 - Emergency Medical Assistance</v>
      </c>
      <c r="BA39" t="str">
        <v>62042 - School/Recreation Expense</v>
      </c>
      <c r="BB39" t="str">
        <v>62043 - Residential Placement</v>
      </c>
      <c r="BC39" t="str">
        <v>62044 - Medical Expenses</v>
      </c>
      <c r="BD39" t="str">
        <v>62050 - Conference/Staff Development Expense</v>
      </c>
      <c r="BE39" t="str">
        <v>62080 - Dues &amp; Subscriptions</v>
      </c>
      <c r="BF39" t="str">
        <v>62081 - Organizational Dues</v>
      </c>
      <c r="BG39" t="str">
        <v>62082 - Subscriptions</v>
      </c>
      <c r="BH39" t="str">
        <v>62083 - Refunds</v>
      </c>
      <c r="BI39" t="str">
        <v>62084 - Reporting Vital Statistics</v>
      </c>
      <c r="BJ39" t="str">
        <v>62090 - Property Less than $5000</v>
      </c>
      <c r="BK39" t="str">
        <v>62093 - Computer Hardware less than $5000</v>
      </c>
      <c r="BL39" t="str">
        <v>62094 - Software as a service</v>
      </c>
      <c r="BM39" t="str">
        <v>62095 - Computer Software</v>
      </c>
      <c r="BN39" t="str">
        <v>62097 - Radios less than $5000 (8/30/01)</v>
      </c>
      <c r="BO39" t="str">
        <v>62098 - Weapons - Guns, Rifles</v>
      </c>
      <c r="BP39" t="str">
        <v>62125 - Questioned Cost Reimbursement</v>
      </c>
      <c r="BQ39" t="str">
        <v>62136 - Court Appointed Interpreter</v>
      </c>
      <c r="BR39" t="str">
        <v>62140 - Transportation Assistance</v>
      </c>
      <c r="BS39" t="str">
        <v>62150 - License &amp; Permit Fees</v>
      </c>
      <c r="BT39" t="str">
        <v>62151 - Rental Assistance- Emergency</v>
      </c>
      <c r="BU39" t="str">
        <v>62152 - Rental Assistance - Long Term</v>
      </c>
      <c r="BV39" t="str">
        <v>62153 - Rental Assistance - Client ERAP</v>
      </c>
      <c r="BW39" t="str">
        <v>62154 - Furnishings Assistance</v>
      </c>
      <c r="BX39" t="str">
        <v>62155 - Juror Housing &amp; Meals</v>
      </c>
      <c r="BY39" t="str">
        <v>62156 - Notary /Bonds Fees</v>
      </c>
      <c r="BZ39" t="str">
        <v>62157 - Rental Assistance - Portability Vouchers</v>
      </c>
      <c r="CA39" t="str">
        <v>62160 - Office Supplies</v>
      </c>
      <c r="CB39" t="str">
        <v>62170 - Postage</v>
      </c>
      <c r="CC39" t="str">
        <v>62175 - Printing / Imaging Expense</v>
      </c>
      <c r="CD39" t="str">
        <v>62179 - Water/Sewer/Garbage</v>
      </c>
      <c r="CE39" t="str">
        <v>62180 - Emergency Assistance</v>
      </c>
      <c r="CF39" t="str">
        <v>62181 - Utilities Assistance - Elderly</v>
      </c>
      <c r="CG39" t="str">
        <v>62182 - Utilities Assistance - Emergency</v>
      </c>
      <c r="CH39" t="str">
        <v>62183 - Utilities Assistance - Co Payment</v>
      </c>
      <c r="CI39" t="str">
        <v>62184 - Utilities Assistance - Mortgage</v>
      </c>
      <c r="CJ39" t="str">
        <v>62185 - Utitlities Assitance - ERAP Client</v>
      </c>
      <c r="CK39" t="str">
        <v>62186 - Utilities Assistance</v>
      </c>
      <c r="CL39" t="str">
        <v>62187 - Utilities</v>
      </c>
      <c r="CM39" t="str">
        <v>62188 - Print Shop Expenses</v>
      </c>
      <c r="CN39" t="str">
        <v>62189 - Publications</v>
      </c>
      <c r="CO39" t="str">
        <v>62190 - Testing Expense</v>
      </c>
      <c r="CP39" t="str">
        <v>62191 - Mortgage Assistance</v>
      </c>
      <c r="CQ39" t="str">
        <v>62192 - Transportation Assistance</v>
      </c>
      <c r="CR39" t="str">
        <v>62195 - Other Miscellaneous</v>
      </c>
      <c r="CS39" t="str">
        <v>62200 - Engineering</v>
      </c>
      <c r="CT39" t="str">
        <v>62210 - Shipping &amp; Handing (Freight)</v>
      </c>
      <c r="CU39" t="str">
        <v>62211 - Telephones</v>
      </c>
      <c r="CV39" t="str">
        <v>62212 - Cellular Phones</v>
      </c>
      <c r="CW39" t="str">
        <v>62213 - Pagers</v>
      </c>
      <c r="CX39" t="str">
        <v>62214 - Internet Access</v>
      </c>
      <c r="CY39" t="str">
        <v>62215 - Telecom maintenance and repair</v>
      </c>
      <c r="CZ39" t="str">
        <v>62216 - Telecom contracts</v>
      </c>
      <c r="DA39" t="str">
        <v>62217 - Telecommunications</v>
      </c>
      <c r="DB39" t="str">
        <v>62218 - Telephone Reimbursement</v>
      </c>
      <c r="DC39" t="str">
        <v>62219 - Long Distance</v>
      </c>
      <c r="DD39" t="str">
        <v>62221 - Financial &amp; Audit</v>
      </c>
      <c r="DE39" t="str">
        <v>62222 - Sign Painting &amp; Lettering</v>
      </c>
      <c r="DF39" t="str">
        <v>62223 - Medical Services</v>
      </c>
      <c r="DG39" t="str">
        <v>62225 - Other Professional Fees</v>
      </c>
      <c r="DH39" t="str">
        <v>62226 - Professional Fees - Sub-Recipients</v>
      </c>
      <c r="DI39" t="str">
        <v>62227 - Collection Fees - Linebarger</v>
      </c>
      <c r="DJ39" t="str">
        <v>62228 - Judical Region - Local Issue</v>
      </c>
      <c r="DK39" t="str">
        <v>62229 - Contra - Reimbursement from Ci</v>
      </c>
      <c r="DL39" t="str">
        <v>62235 - DDA - Spendable Balance</v>
      </c>
      <c r="DM39" t="str">
        <v>62240 - Incentives- Participants</v>
      </c>
      <c r="DN39" t="str">
        <v>62250 - Incentives- Grants</v>
      </c>
      <c r="DO39" t="str">
        <v>62254 - Lumber</v>
      </c>
      <c r="DP39" t="str">
        <v>62255 - Steel &amp; Iron</v>
      </c>
      <c r="DQ39" t="str">
        <v>62256 - Concrete Pipes</v>
      </c>
      <c r="DR39" t="str">
        <v>62257 - Sand</v>
      </c>
      <c r="DS39" t="str">
        <v>62258 - Chat</v>
      </c>
      <c r="DT39" t="str">
        <v>62259 - Liquid Asphalt</v>
      </c>
      <c r="DU39" t="str">
        <v>62260 - Asphalt Plant Mix</v>
      </c>
      <c r="DV39" t="str">
        <v>62261 - Cement Slurry</v>
      </c>
      <c r="DW39" t="str">
        <v>62262 - Road Gravel</v>
      </c>
      <c r="DX39" t="str">
        <v>62263 - Hazardous Waste Disposal</v>
      </c>
      <c r="DY39" t="str">
        <v>62264 - Waste Disposal</v>
      </c>
      <c r="DZ39" t="str">
        <v>62265 - Trash / Litter Removal</v>
      </c>
      <c r="EA39" t="str">
        <v>62266 - Cement Sacrete</v>
      </c>
      <c r="EB39" t="str">
        <v>62267 - Signage</v>
      </c>
      <c r="EC39" t="str">
        <v>62268 - Surety Bonds</v>
      </c>
      <c r="ED39" t="str">
        <v>62269 - Death/Burial Expense</v>
      </c>
      <c r="EE39" t="str">
        <v>62270 - Line Stabilizer</v>
      </c>
      <c r="EF39" t="str">
        <v>62271 - Delivery Service</v>
      </c>
      <c r="EG39" t="str">
        <v>62275 - Usage Equipment</v>
      </c>
      <c r="EH39" t="str">
        <v>62280 - Usage Materials/Burdened</v>
      </c>
      <c r="EI39" t="str">
        <v>62285 - Fuel</v>
      </c>
      <c r="EJ39" t="str">
        <v>62310 - Petit Jury</v>
      </c>
      <c r="EK39" t="str">
        <v>62320 - Grand Jury</v>
      </c>
      <c r="EL39" t="str">
        <v>62330 - Visiting Judges</v>
      </c>
      <c r="EM39" t="str">
        <v>62340 - Visiting Court Reporters</v>
      </c>
      <c r="EN39" t="str">
        <v>62350 - Election Workers</v>
      </c>
      <c r="EO39" t="str">
        <v>62351 - DCCCD  Fitness Center</v>
      </c>
      <c r="EP39" t="str">
        <v>62352 - Room &amp; Board</v>
      </c>
      <c r="EQ39" t="str">
        <v>62353 - Cable Television</v>
      </c>
      <c r="ER39" t="str">
        <v>62354 - Relocation Expense</v>
      </c>
      <c r="ES39" t="str">
        <v>62355 - Miscellaneous Reimbursables</v>
      </c>
      <c r="ET39" t="str">
        <v>62356 - Maintenance Contracts</v>
      </c>
      <c r="EU39" t="str">
        <v>62357 - CPS Contracts</v>
      </c>
      <c r="EV39" t="str">
        <v>62358 - General Liability</v>
      </c>
      <c r="EW39" t="str">
        <v>62359 - Property Insurance</v>
      </c>
      <c r="EX39" t="str">
        <v>62360 - Insurance</v>
      </c>
      <c r="EY39" t="str">
        <v>62361 - Data Processing Contract</v>
      </c>
      <c r="EZ39" t="str">
        <v>62362 - Workers Comp (Courtesy Patrol)</v>
      </c>
      <c r="FA39" t="str">
        <v>62363 - Fire Fighting</v>
      </c>
      <c r="FB39" t="str">
        <v>62364 - Claims Against County</v>
      </c>
      <c r="FC39" t="str">
        <v>62365 - Janitorial Service -Contractual</v>
      </c>
      <c r="FD39" t="str">
        <v>62366 - Records Management Contracts</v>
      </c>
      <c r="FE39" t="str">
        <v>62367 - Other Contractual Services</v>
      </c>
      <c r="FF39" t="str">
        <v>62368 - Water Improvements - CDBG</v>
      </c>
      <c r="FG39" t="str">
        <v>62369 - Streets/Sidewalks - CDBG</v>
      </c>
      <c r="FH39" t="str">
        <v>62370 - Housing Reconstruction - CDBG</v>
      </c>
      <c r="FI39" t="str">
        <v>62371 - Transfer to State</v>
      </c>
      <c r="FJ39" t="str">
        <v>62372 - Indirect Costs</v>
      </c>
      <c r="FK39" t="str">
        <v>62373 - EMS Service</v>
      </c>
      <c r="FL39" t="str">
        <v>62374 - Mental Health State Contracts</v>
      </c>
      <c r="FM39" t="str">
        <v>62375 - Blight Removal/Demolition - CDBG</v>
      </c>
      <c r="FN39" t="str">
        <v>62376 - Housing Construction - CDBG</v>
      </c>
      <c r="FO39" t="str">
        <v>62377 - Building Improvements - CDBG</v>
      </c>
      <c r="FP39" t="str">
        <v>62378 - Sewer Improvements - CDBG</v>
      </c>
      <c r="FQ39" t="str">
        <v>62379 - Code Adminisstrator - CDBF</v>
      </c>
      <c r="FR39" t="str">
        <v>62405 - Tuition Reimbursement</v>
      </c>
      <c r="FS39" t="str">
        <v>62410 - Substitute Court Reporters</v>
      </c>
      <c r="FT39" t="str">
        <v>62430 - Consulting Fees</v>
      </c>
      <c r="FU39" t="str">
        <v>62440 - Classroom Training</v>
      </c>
      <c r="FV39" t="str">
        <v>62460 - Training Fees</v>
      </c>
      <c r="FW39" t="str">
        <v>62462 - Registration Fees - Training</v>
      </c>
      <c r="FX39" t="str">
        <v>62465 - Court Appointed Masters/Refere</v>
      </c>
      <c r="FY39" t="str">
        <v>62470 - Court Appted Atty - Other allowable Exp District Court</v>
      </c>
      <c r="FZ39" t="str">
        <v>62471 - Court Appted Atty - Other allowable Exp County Court</v>
      </c>
      <c r="GA39" t="str">
        <v>62472 - Court Appted Atty - Other allowable Exp Appeals</v>
      </c>
      <c r="GB39" t="str">
        <v>62473 - Court Appted Atty - Misdemeanor</v>
      </c>
      <c r="GC39" t="str">
        <v>62474 - Court Appted Atty - County Court Appeal</v>
      </c>
      <c r="GD39" t="str">
        <v>62475 - Court Appted Atty - Felony</v>
      </c>
      <c r="GE39" t="str">
        <v>62476 - Court Appted Atty - Captial Murder</v>
      </c>
      <c r="GF39" t="str">
        <v>62477 - Court Appted Atty - Writs</v>
      </c>
      <c r="GG39" t="str">
        <v>62478 - Court Appted Atty - Investigator</v>
      </c>
      <c r="GH39" t="str">
        <v>62479 - Court Appted Atty -Child Welfare</v>
      </c>
      <c r="GI39" t="str">
        <v>62480 - Court Appted Atty - Delinquency</v>
      </c>
      <c r="GJ39" t="str">
        <v>62481 - Court Appointed Atty. -   Death Penalty</v>
      </c>
      <c r="GK39" t="str">
        <v>62482 - Court Appted Atty - No Charges</v>
      </c>
      <c r="GL39" t="str">
        <v>62483 - Court Appted Atty - District Court Appeal</v>
      </c>
      <c r="GM39" t="str">
        <v>62484 - Courty Appted Atty - Other allowable Exp Capital</v>
      </c>
      <c r="GN39" t="str">
        <v>62485 - Ct. Appt. Ad-Iitem Full Guardianship</v>
      </c>
      <c r="GO39" t="str">
        <v>62486 - Court Appointed Advocates</v>
      </c>
      <c r="GP39" t="str">
        <v>62488 - Trial Expense Other Court Costs</v>
      </c>
      <c r="GQ39" t="str">
        <v>62491 - Transcripts of Proceedings</v>
      </c>
      <c r="GR39" t="str">
        <v>62492 - Mediators</v>
      </c>
      <c r="GS39" t="str">
        <v>62493 - Witness Fees</v>
      </c>
      <c r="GT39" t="str">
        <v>62494 - Expenses -Visiting Judges &amp; CT Reporters</v>
      </c>
      <c r="GU39" t="str">
        <v>62495 - Attorney Pro Tem</v>
      </c>
      <c r="GV39" t="str">
        <v>62496 - Appraisal District Share</v>
      </c>
      <c r="GW39" t="str">
        <v>62497 - Expert Testimony - Non PSYCH</v>
      </c>
      <c r="GX39" t="str">
        <v>62498 - Expert Testimony - Psych</v>
      </c>
      <c r="GY39" t="str">
        <v>62499 - Expert Testimony - Non Psych Capital</v>
      </c>
      <c r="GZ39" t="str">
        <v>62500 - Expert Testimony - PD</v>
      </c>
      <c r="HA39" t="str">
        <v>62501 - Expert Testimony - Psych Capital</v>
      </c>
      <c r="HB39" t="str">
        <v>62502 - Capital Public Defender Expert Witness</v>
      </c>
      <c r="HC39" t="str">
        <v>62505 - Investigator - Capital</v>
      </c>
      <c r="HD39" t="str">
        <v>62510 - Ammunition/Explosives</v>
      </c>
      <c r="HE39" t="str">
        <v>62520 - Crime Scene Supplies</v>
      </c>
      <c r="HF39" t="str">
        <v>62530 - Law Enforcement Badges</v>
      </c>
      <c r="HG39" t="str">
        <v>62535 - Bulletproof Vests</v>
      </c>
      <c r="HH39" t="str">
        <v>62540 - Groceries</v>
      </c>
      <c r="HI39" t="str">
        <v>62543 - Vehicles Insurance</v>
      </c>
      <c r="HJ39" t="str">
        <v>62544 - Other</v>
      </c>
      <c r="HK39" t="str">
        <v>62545 - Household Utensils</v>
      </c>
      <c r="HL39" t="str">
        <v>62550 - Kitchen Supplies</v>
      </c>
      <c r="HM39" t="str">
        <v>62555 - Detention Supplies</v>
      </c>
      <c r="HN39" t="str">
        <v>62556 - Personal Care Toiletries</v>
      </c>
      <c r="HO39" t="str">
        <v>62560 - Land-Open Spaces and PW</v>
      </c>
      <c r="HP39" t="str">
        <v>62565 - Citi Lead Projects - Public Wks</v>
      </c>
      <c r="HQ39" t="str">
        <v>62567 - Professional Services</v>
      </c>
      <c r="HR39" t="str">
        <v>62568 - R O W</v>
      </c>
      <c r="HS39" t="str">
        <v>62569 - Land Improvment- Highways and Streets</v>
      </c>
      <c r="HT39" t="str">
        <v>62570 - Construction</v>
      </c>
      <c r="HU39" t="str">
        <v>62571 - Special Commissioners</v>
      </c>
      <c r="HV39" t="str">
        <v>62575 - Clothing  &amp;  Bedding</v>
      </c>
      <c r="HW39" t="str">
        <v>62580 - Reserve Deputy Bond</v>
      </c>
      <c r="HX39" t="str">
        <v>62585 - Informant Fees</v>
      </c>
      <c r="HY39" t="str">
        <v>62590 - County Auto Maintenance</v>
      </c>
      <c r="HZ39" t="str">
        <v>62595 - Vehicle Emissions Repairs</v>
      </c>
      <c r="IA39" t="str">
        <v>62610 - Auto Parts &amp; Supplies</v>
      </c>
      <c r="IB39" t="str">
        <v>62620 - Towing / Road Service</v>
      </c>
      <c r="IC39" t="str">
        <v>62630 - Radio Parts &amp; Supplies</v>
      </c>
      <c r="ID39" t="str">
        <v>62635 - Materials and Supplies</v>
      </c>
      <c r="IE39" t="str">
        <v>62640 - Maintenance/Labor on Building/Office Equipment</v>
      </c>
      <c r="IF39" t="str">
        <v>62650 - Special Equipment Maintenance</v>
      </c>
      <c r="IG39" t="str">
        <v>62660 - Computer Maintenance (Non Contractual)</v>
      </c>
      <c r="IH39" t="str">
        <v>62670 - Maintenance</v>
      </c>
      <c r="II39" t="str">
        <v>62680 - Building Material</v>
      </c>
      <c r="IJ39" t="str">
        <v>62690 - Hardware &amp; Electrical Supplies</v>
      </c>
      <c r="IK39" t="str">
        <v>62710 - Plumbing Supplies</v>
      </c>
      <c r="IL39" t="str">
        <v>62720 - Janitorial Supplies</v>
      </c>
      <c r="IM39" t="str">
        <v>62730 - Small Tools</v>
      </c>
      <c r="IN39" t="str">
        <v>62740 - Painting Supplies</v>
      </c>
      <c r="IO39" t="str">
        <v>62750 - Welding Supplies</v>
      </c>
      <c r="IP39" t="str">
        <v>62760 - Ground Maintenance</v>
      </c>
      <c r="IQ39" t="str">
        <v>62770 - Extermination/Fumigation</v>
      </c>
      <c r="IR39" t="str">
        <v>62810 - Groceries-Other</v>
      </c>
      <c r="IS39" t="str">
        <v>62815 - Jury Room Supplies</v>
      </c>
      <c r="IT39" t="str">
        <v>62818 - FM-Minor Building Alterations</v>
      </c>
      <c r="IU39" t="str">
        <v>62820 - Agricultural Supplies</v>
      </c>
      <c r="IV39" t="str">
        <v>62825 - Animal &amp; Livestock Feed &amp; Supplies</v>
      </c>
      <c r="IW39" t="str">
        <v>62830 - Animal Disposal</v>
      </c>
      <c r="IX39" t="str">
        <v>62835 - Autopsy Supplies</v>
      </c>
      <c r="IY39" t="str">
        <v>62840 - Laboratory Supplies</v>
      </c>
      <c r="IZ39" t="str">
        <v>62845 - Chemicals</v>
      </c>
      <c r="JA39" t="str">
        <v>62846 - Cylinder Gases</v>
      </c>
      <c r="JB39" t="str">
        <v>62847 - Drafting /Survey Supplies</v>
      </c>
      <c r="JC39" t="str">
        <v>62860 - FM-ADA Improvements</v>
      </c>
      <c r="JD39" t="str">
        <v>62861 - FM-Flooring updates</v>
      </c>
      <c r="JE39" t="str">
        <v>62862 - FM-Environmental Remediation</v>
      </c>
      <c r="JF39" t="str">
        <v>62863 - FM-HVAC Repair</v>
      </c>
      <c r="JG39" t="str">
        <v>62864 - FM-Minor Building Alterations</v>
      </c>
      <c r="JH39" t="str">
        <v>62865 - FM-Landscaping</v>
      </c>
      <c r="JI39" t="str">
        <v>62866 - FM-ADA Improvements</v>
      </c>
      <c r="JJ39" t="str">
        <v>62867 - FM-Lighting</v>
      </c>
      <c r="JK39" t="str">
        <v>62868 - FM-Other Facility Expense</v>
      </c>
      <c r="JL39" t="str">
        <v>62869 - FM-Fire Alarm&amp; Smoke Detectors</v>
      </c>
      <c r="JM39" t="str">
        <v>62871 - FM-Other Facility Expense</v>
      </c>
      <c r="JN39" t="str">
        <v>62872 - FM-Parking Program</v>
      </c>
      <c r="JO39" t="str">
        <v>62873 - FM-Emergency Management System</v>
      </c>
      <c r="JP39" t="str">
        <v>62874 - FM-Electrical</v>
      </c>
      <c r="JQ39" t="str">
        <v>62875 - FM-Plumbing</v>
      </c>
      <c r="JR39" t="str">
        <v>62876 - FM-Elevators</v>
      </c>
      <c r="JS39" t="str">
        <v>62880 - Election Supplies</v>
      </c>
      <c r="JT39" t="str">
        <v>62890 - Voting Machine Supplies</v>
      </c>
      <c r="JU39" t="str">
        <v>62910 - Voting Machine Transportation</v>
      </c>
      <c r="JV39" t="str">
        <v>62920 - Drug &amp; Medical Supplies</v>
      </c>
      <c r="JW39" t="str">
        <v>62930 - Photo Supplies</v>
      </c>
      <c r="JX39" t="str">
        <v>62935 - Two-Way Radios</v>
      </c>
      <c r="JY39" t="str">
        <v>62940 - Laundry &amp; Cleaning Supplies</v>
      </c>
      <c r="JZ39" t="str">
        <v>62950 - Books &amp; Supplements</v>
      </c>
      <c r="KA39" t="str">
        <v>62960 - Training Supplies</v>
      </c>
      <c r="KB39" t="str">
        <v>62970 - Uniforms</v>
      </c>
      <c r="KC39" t="str">
        <v>62975 - Payment Old Cancelled Warrants</v>
      </c>
      <c r="KD39" t="str">
        <v>62980 - Auto Expense - Incidental</v>
      </c>
      <c r="KE39" t="str">
        <v>62990 - Special Allocation - Welfare Dept.</v>
      </c>
      <c r="KF39" t="str">
        <v>62995 - Lease Expenses</v>
      </c>
      <c r="KG39" t="str">
        <v>63101 - GT6112-Substitute Teacher Salaries</v>
      </c>
      <c r="KH39" t="str">
        <v>63102 - GT6119-Teachers and Other Prof</v>
      </c>
      <c r="KI39" t="str">
        <v>63103 - GT6121-Extra Duty Pay /Overtime</v>
      </c>
      <c r="KJ39" t="str">
        <v>63104 - GT6129-Support Salaries</v>
      </c>
      <c r="KK39" t="str">
        <v>63105 - GT6141-Social Security / Medic</v>
      </c>
      <c r="KL39" t="str">
        <v>63106 - GT6142-Group Health and Life I</v>
      </c>
      <c r="KM39" t="str">
        <v>63107 - GT6143-Workers Compensation</v>
      </c>
      <c r="KN39" t="str">
        <v>63108 - GT6145-Unemployment Compensation</v>
      </c>
      <c r="KO39" t="str">
        <v>63109 - GT6146-Teacher Retirement / TR</v>
      </c>
      <c r="KP39" t="str">
        <v>63110 - GT6200-No Description</v>
      </c>
      <c r="KQ39" t="str">
        <v>63111 - GT6211-Legal Services</v>
      </c>
      <c r="KR39" t="str">
        <v>63112 - GT6212-Audit Services</v>
      </c>
      <c r="KS39" t="str">
        <v>63113 - GT6239-Education Service Center</v>
      </c>
      <c r="KT39" t="str">
        <v>63114 - GT6249-Maintenance and Repair</v>
      </c>
      <c r="KU39" t="str">
        <v>63115 - GT6259-Utilities</v>
      </c>
      <c r="KV39" t="str">
        <v>63116 - GT6269-Rentals - Operating Lea</v>
      </c>
      <c r="KW39" t="str">
        <v>63117 - GT6299-No Description</v>
      </c>
      <c r="KX39" t="str">
        <v>63118 - GT6319-Supplies for Maintenanc</v>
      </c>
      <c r="KY39" t="str">
        <v>63119 - GT6321-Textbooks</v>
      </c>
      <c r="KZ39" t="str">
        <v>63120 - GT6329-No Description</v>
      </c>
      <c r="LA39" t="str">
        <v>63121 - GT6339-Testing Materials</v>
      </c>
      <c r="LB39" t="str">
        <v>63122 - GT6399-Supplies and Materials</v>
      </c>
      <c r="LC39" t="str">
        <v>63123 - GT6411-Employee Travel</v>
      </c>
      <c r="LD39" t="str">
        <v>63124 - GT6429-Insurance Cost</v>
      </c>
      <c r="LE39" t="str">
        <v>63125 - GT6494-No Description</v>
      </c>
      <c r="LF39" t="str">
        <v>63126 - GT6499-Fees, Dues and Other Ex</v>
      </c>
      <c r="LG39" t="str">
        <v>67520 - Interest Payment</v>
      </c>
      <c r="LH39" t="str">
        <v>67525 - Premium &amp; Discount Amortization - Debt</v>
      </c>
      <c r="LI39" t="str">
        <v>67530 - Principal Payment</v>
      </c>
      <c r="LJ39" t="str">
        <v>67532 - Debt Issuance Costs</v>
      </c>
      <c r="LK39" t="str">
        <v>67535 - Deferred Debt Issuance Amortization</v>
      </c>
      <c r="LL39" t="str">
        <v>68001 - Property - Budget Only</v>
      </c>
      <c r="LM39" t="str">
        <v>68010 - Engineering &amp; Design ( Other than CMAQ)</v>
      </c>
      <c r="LN39" t="str">
        <v>68011 - Capital Outlay Other</v>
      </c>
      <c r="LO39" t="str">
        <v>68020 - Professional/Consultant Fees</v>
      </c>
      <c r="LP39" t="str">
        <v>68050 - Administrative Costs- Property</v>
      </c>
      <c r="LQ39" t="str">
        <v>68110 - Land - DO NOT USE</v>
      </c>
      <c r="LR39" t="str">
        <v>68111 - Land-NEW</v>
      </c>
      <c r="LS39" t="str">
        <v>68115 - Land Improvements</v>
      </c>
      <c r="LT39" t="str">
        <v>68116 - Land Improvements-NEW</v>
      </c>
      <c r="LU39" t="str">
        <v>68120 - Buildings</v>
      </c>
      <c r="LV39" t="str">
        <v>68121 - Building Reno - 20 year</v>
      </c>
      <c r="LW39" t="str">
        <v>68130 - Building Improvements</v>
      </c>
      <c r="LX39" t="str">
        <v>68131 - Tenant Build Out - Leasehold</v>
      </c>
      <c r="LY39" t="str">
        <v>68132 - Major Elevator Improvements</v>
      </c>
      <c r="LZ39" t="str">
        <v>68136 - Capx Temp Buildings</v>
      </c>
      <c r="MA39" t="str">
        <v>68141 - R-O-W - Land</v>
      </c>
      <c r="MB39" t="str">
        <v>68144 - R-O-W - Appraisers Fees</v>
      </c>
      <c r="MC39" t="str">
        <v>68147 - R-O-W - Title Expense</v>
      </c>
      <c r="MD39" t="str">
        <v>68149 - R-O-W - Sole Expense of State</v>
      </c>
      <c r="ME39" t="str">
        <v>68180 - Property Inspection</v>
      </c>
      <c r="MF39" t="str">
        <v>68185 - Archeological Survey</v>
      </c>
      <c r="MG39" t="str">
        <v>68190 - Architects Fees</v>
      </c>
      <c r="MH39" t="str">
        <v>68210 - Construction in Progress_A08210</v>
      </c>
      <c r="MI39" t="str">
        <v>68293 - Computer Hardware - Non capital outlay</v>
      </c>
      <c r="MJ39" t="str">
        <v>68294 - Computer Software As A Service - Not capitallized</v>
      </c>
      <c r="MK39" t="str">
        <v>68295 - Software Purchase - Non CAP</v>
      </c>
      <c r="ML39" t="str">
        <v>68311 - Roads</v>
      </c>
      <c r="MM39" t="str">
        <v>68312 - Bridges</v>
      </c>
      <c r="MN39" t="str">
        <v>68314 - Quality Control - Roads &amp; Bridge</v>
      </c>
      <c r="MO39" t="str">
        <v>68318 - Capital exp-cities</v>
      </c>
      <c r="MP39" t="str">
        <v>68319 - Capital - Contra (Reimbursement from Cities</v>
      </c>
      <c r="MQ39" t="str">
        <v>68330 - Curb, Gutter, &amp; Drainage</v>
      </c>
      <c r="MR39" t="str">
        <v>68399 - Capital-contra-cities</v>
      </c>
      <c r="MS39" t="str">
        <v>68410 - Furniture &amp; Equipment</v>
      </c>
      <c r="MT39" t="str">
        <v>68414 - Office Equipment</v>
      </c>
      <c r="MU39" t="str">
        <v>68415 - Equipment, Fixed Assets</v>
      </c>
      <c r="MV39" t="str">
        <v>68416 - Medical Equipment</v>
      </c>
      <c r="MW39" t="str">
        <v>68417 - Telephone Equipment</v>
      </c>
      <c r="MX39" t="str">
        <v>68418 - General Equipment</v>
      </c>
      <c r="MY39" t="str">
        <v>68419 - Laundry Equipment</v>
      </c>
      <c r="MZ39" t="str">
        <v>68520 - Telecommunication Equipment</v>
      </c>
      <c r="NA39" t="str">
        <v>68530 - Law Library Books (Complete Se</v>
      </c>
      <c r="NB39" t="str">
        <v>68610 - Special Equipment Maintenance</v>
      </c>
      <c r="NC39" t="str">
        <v>68615 - Road Construction Equipment</v>
      </c>
      <c r="ND39" t="str">
        <v>68616 - Laboratory Equipment</v>
      </c>
      <c r="NE39" t="str">
        <v>68620 - Vehicles</v>
      </c>
      <c r="NF39" t="str">
        <v>68621 - Electric Vehicles</v>
      </c>
      <c r="NG39" t="str">
        <v>68625 - Trucks</v>
      </c>
      <c r="NH39" t="str">
        <v>68630 - Computer Hardware</v>
      </c>
      <c r="NI39" t="str">
        <v>68639 - Software - Other Exp</v>
      </c>
      <c r="NJ39" t="str">
        <v>68640 - Computer Software over $10000</v>
      </c>
      <c r="NK39" t="str">
        <v>68641 - Software Dev, Imp, Cons Fees</v>
      </c>
      <c r="NL39" t="str">
        <v>68642 - Leases NonCapitalized F196 only</v>
      </c>
      <c r="NM39" t="str">
        <v>68643 - Capital Leases</v>
      </c>
      <c r="NN39" t="str">
        <v>68708 - Property - Traffic Signs</v>
      </c>
      <c r="NO39" t="str">
        <v>68713 - Property - Kitchen Equipment</v>
      </c>
      <c r="NP39" t="str">
        <v>68801 - Flooring Updates</v>
      </c>
      <c r="NQ39" t="str">
        <v>68803 - FM-Electrical</v>
      </c>
      <c r="NR39" t="str">
        <v>68806 - FM-Energy Management system</v>
      </c>
      <c r="NS39" t="str">
        <v>68809 - FM-Environmental Remediation</v>
      </c>
      <c r="NT39" t="str">
        <v>68812 - FM-Fire Alarm&amp; Smoke Detectors</v>
      </c>
      <c r="NU39" t="str">
        <v>68815 - FM-HVAC Repair</v>
      </c>
      <c r="NV39" t="str">
        <v>68818 - FM-Minor building alterations</v>
      </c>
      <c r="NW39" t="str">
        <v>68821 - FM-Painting</v>
      </c>
      <c r="NX39" t="str">
        <v>68824 - FM-Parking Program</v>
      </c>
      <c r="NY39" t="str">
        <v>68827 - FM_Plumbing</v>
      </c>
      <c r="NZ39" t="str">
        <v>68830 - FM-Roofing</v>
      </c>
      <c r="OA39" t="str">
        <v>68833 - Telcom</v>
      </c>
      <c r="OB39" t="str">
        <v>68836 - FM-Waterproofing</v>
      </c>
      <c r="OC39" t="str">
        <v>68839 - FM-Windows</v>
      </c>
      <c r="OD39" t="str">
        <v>68842 - FM-Landscaping</v>
      </c>
      <c r="OE39" t="str">
        <v>68845 - FM-ADA Improvements</v>
      </c>
      <c r="OF39" t="str">
        <v>68851 - FM-Lighting</v>
      </c>
      <c r="OG39" t="str">
        <v>68871 - FM-Other Facility Expense</v>
      </c>
      <c r="OH39" t="str">
        <v>68950 - Depreciation</v>
      </c>
      <c r="OI39" t="str">
        <v xml:space="preserve">68951 - Amortization </v>
      </c>
      <c r="OJ39" t="str">
        <v>68955 - Depreciation Adjustment - FA</v>
      </c>
      <c r="OK39" t="str">
        <v>68960 - Gain/Loss - NBV - FA</v>
      </c>
      <c r="OL39" t="str">
        <v>68961 - Cost of Removal Gain/Loss</v>
      </c>
      <c r="OM39" t="str">
        <v>69305 - Retiree-Health</v>
      </c>
      <c r="ON39" t="str">
        <v>69310 - W. Comp. Admin. Fee Expenses</v>
      </c>
      <c r="OO39" t="str">
        <v>69315 - Prescriptions</v>
      </c>
      <c r="OP39" t="str">
        <v>69320 - Administrative Fees-INS TRUST</v>
      </c>
      <c r="OQ39" t="str">
        <v>69325 - Trust - Section 125 Flex Claims</v>
      </c>
      <c r="OR39" t="str">
        <v>69330 - Trust - Optumhealth Bank</v>
      </c>
      <c r="OS39" t="str">
        <v>69335 - Trust - Miscellaneous Expenses</v>
      </c>
      <c r="OT39" t="str">
        <v>69340 - North Texas Alliance</v>
      </c>
      <c r="OU39" t="str">
        <v>69345 - Trust - Texas Health Choice</v>
      </c>
      <c r="OV39" t="str">
        <v>69350 - Trust - Safeguard Dental</v>
      </c>
      <c r="OW39" t="str">
        <v>69355 - Trust-Mental Health Network services</v>
      </c>
      <c r="OX39" t="str">
        <v>69360 - Trust - Refunds Medical Payments</v>
      </c>
      <c r="OY39" t="str">
        <v>69365 - Affordalbe Care ACT</v>
      </c>
      <c r="OZ39" t="str">
        <v>69370 - Special &amp; Trust Disbursements</v>
      </c>
      <c r="PA39" t="str">
        <v>69375 - ISF-Workers Comp Expenses</v>
      </c>
    </row>
    <row r="40" spans="1:417" x14ac:dyDescent="0.25">
      <c r="A40" t="str" cm="1">
        <f t="array" ref="A40:PA40">TRANSPOSE(_xlfn._xlws.SORT(_xlfn._xlws.FILTER(TableAccount[Account List],ISNUMBER(SEARCH(Travel!AA41,TableAccount[Account List])))))</f>
        <v>61010 - Salaries - Official</v>
      </c>
      <c r="B40" t="str">
        <v>61011 - District Court Judges(Tex. Govt. Code Sec. 659.012(a)(1))</v>
      </c>
      <c r="C40" t="str">
        <v>61012 - Court of Appeals Justices(Tex. Govt. Code Sec. 659.012(a)(2))</v>
      </c>
      <c r="D40" t="str">
        <v>61013 - Supreme Court Justices &amp; Court of Criminal Appeals Judges(Tex. Govt. Code Sec. 659.012(a)(3))</v>
      </c>
      <c r="E40" t="str">
        <v>61014 - County Court at Law Judges (Tex. Govt. Code Sec. 25.0005)</v>
      </c>
      <c r="F40" t="str">
        <v>61015 - Probate Court Judges(Tex. Govt. Code Sec. 25.0023)</v>
      </c>
      <c r="G40" t="str">
        <v>61016 - Appointed Directors</v>
      </c>
      <c r="H40" t="str">
        <v>61020 - Salaries - Assistant</v>
      </c>
      <c r="I40" t="str">
        <v>61025 - Supplemental Pay</v>
      </c>
      <c r="J40" t="str">
        <v>61030 - Salaries - Court Coordinators</v>
      </c>
      <c r="K40" t="str">
        <v>61040 - Salaries - Court Reporters</v>
      </c>
      <c r="L40" t="str">
        <v>61050 - Salaries - Overtime</v>
      </c>
      <c r="M40" t="str">
        <v>61060 - Salaries - Extra Help</v>
      </c>
      <c r="N40" t="str">
        <v>61061 - Salaries - Part-time Regular</v>
      </c>
      <c r="O40" t="str">
        <v>61062 - Salaries - Part-time Temporary</v>
      </c>
      <c r="P40" t="str">
        <v>61070 - Automobile Allowance</v>
      </c>
      <c r="Q40" t="str">
        <v>61080 - Mileage Reimbursement</v>
      </c>
      <c r="R40" t="str">
        <v>61090 - Salary Lag Account</v>
      </c>
      <c r="S40" t="str">
        <v>61110 - Social Security</v>
      </c>
      <c r="T40" t="str">
        <v>61111 - FICA_A01111</v>
      </c>
      <c r="U40" t="str">
        <v>61112 - Medicare_A01112</v>
      </c>
      <c r="V40" t="str">
        <v>61113 - PARS</v>
      </c>
      <c r="W40" t="str">
        <v>61120 - Sick Leave Payoff</v>
      </c>
      <c r="X40" t="str">
        <v>61140 - Insurance -Employer</v>
      </c>
      <c r="Y40" t="str">
        <v>61150 - Fringe Benefits Retirement-Employer</v>
      </c>
      <c r="Z40" t="str">
        <v>61160 - Unemployment Insurance</v>
      </c>
      <c r="AA40" t="str">
        <v>61190 - Workers Compensation- County</v>
      </c>
      <c r="AB40" t="str">
        <v>62001 - Operating - Budget Only</v>
      </c>
      <c r="AC40" t="str">
        <v>62010 - Advertising</v>
      </c>
      <c r="AD40" t="str">
        <v>62011 - Classified Advertising</v>
      </c>
      <c r="AE40" t="str">
        <v>62012 - Advertisement for Bids</v>
      </c>
      <c r="AF40" t="str">
        <v>62013 - Legal Notices</v>
      </c>
      <c r="AG40" t="str">
        <v>62014 - Other</v>
      </c>
      <c r="AH40" t="str">
        <v>62015 - Forfeiture Disbursements</v>
      </c>
      <c r="AI40" t="str">
        <v>62021 - Truck  Rental</v>
      </c>
      <c r="AJ40" t="str">
        <v>62022 - Equipment Rental</v>
      </c>
      <c r="AK40" t="str">
        <v>62023 - Building Rental</v>
      </c>
      <c r="AL40" t="str">
        <v>62024 - Other  Rental</v>
      </c>
      <c r="AM40" t="str">
        <v>62025 - Voting Machine Rental</v>
      </c>
      <c r="AN40" t="str">
        <v>62026 - Business Travel</v>
      </c>
      <c r="AO40" t="str">
        <v>62027 - Conference Travel</v>
      </c>
      <c r="AP40" t="str">
        <v>62028 - Legislative Travel</v>
      </c>
      <c r="AQ40" t="str">
        <v>62029 - Recruiting Travel</v>
      </c>
      <c r="AR40" t="str">
        <v>62030 - Administrative Expense</v>
      </c>
      <c r="AS40" t="str">
        <v>62031 - Administrative Expense Contra</v>
      </c>
      <c r="AT40" t="str">
        <v>62035 - Late Fees/Finance Charges</v>
      </c>
      <c r="AU40" t="str">
        <v>62036 - Day Treatment Program</v>
      </c>
      <c r="AV40" t="str">
        <v>62037 - Electronic Monitoring</v>
      </c>
      <c r="AW40" t="str">
        <v>62038 - Juvenile Groceries</v>
      </c>
      <c r="AX40" t="str">
        <v>62039 - Emergency Foster Care</v>
      </c>
      <c r="AY40" t="str">
        <v>62040 - Emergency Food Assistance</v>
      </c>
      <c r="AZ40" t="str">
        <v>62041 - Emergency Medical Assistance</v>
      </c>
      <c r="BA40" t="str">
        <v>62042 - School/Recreation Expense</v>
      </c>
      <c r="BB40" t="str">
        <v>62043 - Residential Placement</v>
      </c>
      <c r="BC40" t="str">
        <v>62044 - Medical Expenses</v>
      </c>
      <c r="BD40" t="str">
        <v>62050 - Conference/Staff Development Expense</v>
      </c>
      <c r="BE40" t="str">
        <v>62080 - Dues &amp; Subscriptions</v>
      </c>
      <c r="BF40" t="str">
        <v>62081 - Organizational Dues</v>
      </c>
      <c r="BG40" t="str">
        <v>62082 - Subscriptions</v>
      </c>
      <c r="BH40" t="str">
        <v>62083 - Refunds</v>
      </c>
      <c r="BI40" t="str">
        <v>62084 - Reporting Vital Statistics</v>
      </c>
      <c r="BJ40" t="str">
        <v>62090 - Property Less than $5000</v>
      </c>
      <c r="BK40" t="str">
        <v>62093 - Computer Hardware less than $5000</v>
      </c>
      <c r="BL40" t="str">
        <v>62094 - Software as a service</v>
      </c>
      <c r="BM40" t="str">
        <v>62095 - Computer Software</v>
      </c>
      <c r="BN40" t="str">
        <v>62097 - Radios less than $5000 (8/30/01)</v>
      </c>
      <c r="BO40" t="str">
        <v>62098 - Weapons - Guns, Rifles</v>
      </c>
      <c r="BP40" t="str">
        <v>62125 - Questioned Cost Reimbursement</v>
      </c>
      <c r="BQ40" t="str">
        <v>62136 - Court Appointed Interpreter</v>
      </c>
      <c r="BR40" t="str">
        <v>62140 - Transportation Assistance</v>
      </c>
      <c r="BS40" t="str">
        <v>62150 - License &amp; Permit Fees</v>
      </c>
      <c r="BT40" t="str">
        <v>62151 - Rental Assistance- Emergency</v>
      </c>
      <c r="BU40" t="str">
        <v>62152 - Rental Assistance - Long Term</v>
      </c>
      <c r="BV40" t="str">
        <v>62153 - Rental Assistance - Client ERAP</v>
      </c>
      <c r="BW40" t="str">
        <v>62154 - Furnishings Assistance</v>
      </c>
      <c r="BX40" t="str">
        <v>62155 - Juror Housing &amp; Meals</v>
      </c>
      <c r="BY40" t="str">
        <v>62156 - Notary /Bonds Fees</v>
      </c>
      <c r="BZ40" t="str">
        <v>62157 - Rental Assistance - Portability Vouchers</v>
      </c>
      <c r="CA40" t="str">
        <v>62160 - Office Supplies</v>
      </c>
      <c r="CB40" t="str">
        <v>62170 - Postage</v>
      </c>
      <c r="CC40" t="str">
        <v>62175 - Printing / Imaging Expense</v>
      </c>
      <c r="CD40" t="str">
        <v>62179 - Water/Sewer/Garbage</v>
      </c>
      <c r="CE40" t="str">
        <v>62180 - Emergency Assistance</v>
      </c>
      <c r="CF40" t="str">
        <v>62181 - Utilities Assistance - Elderly</v>
      </c>
      <c r="CG40" t="str">
        <v>62182 - Utilities Assistance - Emergency</v>
      </c>
      <c r="CH40" t="str">
        <v>62183 - Utilities Assistance - Co Payment</v>
      </c>
      <c r="CI40" t="str">
        <v>62184 - Utilities Assistance - Mortgage</v>
      </c>
      <c r="CJ40" t="str">
        <v>62185 - Utitlities Assitance - ERAP Client</v>
      </c>
      <c r="CK40" t="str">
        <v>62186 - Utilities Assistance</v>
      </c>
      <c r="CL40" t="str">
        <v>62187 - Utilities</v>
      </c>
      <c r="CM40" t="str">
        <v>62188 - Print Shop Expenses</v>
      </c>
      <c r="CN40" t="str">
        <v>62189 - Publications</v>
      </c>
      <c r="CO40" t="str">
        <v>62190 - Testing Expense</v>
      </c>
      <c r="CP40" t="str">
        <v>62191 - Mortgage Assistance</v>
      </c>
      <c r="CQ40" t="str">
        <v>62192 - Transportation Assistance</v>
      </c>
      <c r="CR40" t="str">
        <v>62195 - Other Miscellaneous</v>
      </c>
      <c r="CS40" t="str">
        <v>62200 - Engineering</v>
      </c>
      <c r="CT40" t="str">
        <v>62210 - Shipping &amp; Handing (Freight)</v>
      </c>
      <c r="CU40" t="str">
        <v>62211 - Telephones</v>
      </c>
      <c r="CV40" t="str">
        <v>62212 - Cellular Phones</v>
      </c>
      <c r="CW40" t="str">
        <v>62213 - Pagers</v>
      </c>
      <c r="CX40" t="str">
        <v>62214 - Internet Access</v>
      </c>
      <c r="CY40" t="str">
        <v>62215 - Telecom maintenance and repair</v>
      </c>
      <c r="CZ40" t="str">
        <v>62216 - Telecom contracts</v>
      </c>
      <c r="DA40" t="str">
        <v>62217 - Telecommunications</v>
      </c>
      <c r="DB40" t="str">
        <v>62218 - Telephone Reimbursement</v>
      </c>
      <c r="DC40" t="str">
        <v>62219 - Long Distance</v>
      </c>
      <c r="DD40" t="str">
        <v>62221 - Financial &amp; Audit</v>
      </c>
      <c r="DE40" t="str">
        <v>62222 - Sign Painting &amp; Lettering</v>
      </c>
      <c r="DF40" t="str">
        <v>62223 - Medical Services</v>
      </c>
      <c r="DG40" t="str">
        <v>62225 - Other Professional Fees</v>
      </c>
      <c r="DH40" t="str">
        <v>62226 - Professional Fees - Sub-Recipients</v>
      </c>
      <c r="DI40" t="str">
        <v>62227 - Collection Fees - Linebarger</v>
      </c>
      <c r="DJ40" t="str">
        <v>62228 - Judical Region - Local Issue</v>
      </c>
      <c r="DK40" t="str">
        <v>62229 - Contra - Reimbursement from Ci</v>
      </c>
      <c r="DL40" t="str">
        <v>62235 - DDA - Spendable Balance</v>
      </c>
      <c r="DM40" t="str">
        <v>62240 - Incentives- Participants</v>
      </c>
      <c r="DN40" t="str">
        <v>62250 - Incentives- Grants</v>
      </c>
      <c r="DO40" t="str">
        <v>62254 - Lumber</v>
      </c>
      <c r="DP40" t="str">
        <v>62255 - Steel &amp; Iron</v>
      </c>
      <c r="DQ40" t="str">
        <v>62256 - Concrete Pipes</v>
      </c>
      <c r="DR40" t="str">
        <v>62257 - Sand</v>
      </c>
      <c r="DS40" t="str">
        <v>62258 - Chat</v>
      </c>
      <c r="DT40" t="str">
        <v>62259 - Liquid Asphalt</v>
      </c>
      <c r="DU40" t="str">
        <v>62260 - Asphalt Plant Mix</v>
      </c>
      <c r="DV40" t="str">
        <v>62261 - Cement Slurry</v>
      </c>
      <c r="DW40" t="str">
        <v>62262 - Road Gravel</v>
      </c>
      <c r="DX40" t="str">
        <v>62263 - Hazardous Waste Disposal</v>
      </c>
      <c r="DY40" t="str">
        <v>62264 - Waste Disposal</v>
      </c>
      <c r="DZ40" t="str">
        <v>62265 - Trash / Litter Removal</v>
      </c>
      <c r="EA40" t="str">
        <v>62266 - Cement Sacrete</v>
      </c>
      <c r="EB40" t="str">
        <v>62267 - Signage</v>
      </c>
      <c r="EC40" t="str">
        <v>62268 - Surety Bonds</v>
      </c>
      <c r="ED40" t="str">
        <v>62269 - Death/Burial Expense</v>
      </c>
      <c r="EE40" t="str">
        <v>62270 - Line Stabilizer</v>
      </c>
      <c r="EF40" t="str">
        <v>62271 - Delivery Service</v>
      </c>
      <c r="EG40" t="str">
        <v>62275 - Usage Equipment</v>
      </c>
      <c r="EH40" t="str">
        <v>62280 - Usage Materials/Burdened</v>
      </c>
      <c r="EI40" t="str">
        <v>62285 - Fuel</v>
      </c>
      <c r="EJ40" t="str">
        <v>62310 - Petit Jury</v>
      </c>
      <c r="EK40" t="str">
        <v>62320 - Grand Jury</v>
      </c>
      <c r="EL40" t="str">
        <v>62330 - Visiting Judges</v>
      </c>
      <c r="EM40" t="str">
        <v>62340 - Visiting Court Reporters</v>
      </c>
      <c r="EN40" t="str">
        <v>62350 - Election Workers</v>
      </c>
      <c r="EO40" t="str">
        <v>62351 - DCCCD  Fitness Center</v>
      </c>
      <c r="EP40" t="str">
        <v>62352 - Room &amp; Board</v>
      </c>
      <c r="EQ40" t="str">
        <v>62353 - Cable Television</v>
      </c>
      <c r="ER40" t="str">
        <v>62354 - Relocation Expense</v>
      </c>
      <c r="ES40" t="str">
        <v>62355 - Miscellaneous Reimbursables</v>
      </c>
      <c r="ET40" t="str">
        <v>62356 - Maintenance Contracts</v>
      </c>
      <c r="EU40" t="str">
        <v>62357 - CPS Contracts</v>
      </c>
      <c r="EV40" t="str">
        <v>62358 - General Liability</v>
      </c>
      <c r="EW40" t="str">
        <v>62359 - Property Insurance</v>
      </c>
      <c r="EX40" t="str">
        <v>62360 - Insurance</v>
      </c>
      <c r="EY40" t="str">
        <v>62361 - Data Processing Contract</v>
      </c>
      <c r="EZ40" t="str">
        <v>62362 - Workers Comp (Courtesy Patrol)</v>
      </c>
      <c r="FA40" t="str">
        <v>62363 - Fire Fighting</v>
      </c>
      <c r="FB40" t="str">
        <v>62364 - Claims Against County</v>
      </c>
      <c r="FC40" t="str">
        <v>62365 - Janitorial Service -Contractual</v>
      </c>
      <c r="FD40" t="str">
        <v>62366 - Records Management Contracts</v>
      </c>
      <c r="FE40" t="str">
        <v>62367 - Other Contractual Services</v>
      </c>
      <c r="FF40" t="str">
        <v>62368 - Water Improvements - CDBG</v>
      </c>
      <c r="FG40" t="str">
        <v>62369 - Streets/Sidewalks - CDBG</v>
      </c>
      <c r="FH40" t="str">
        <v>62370 - Housing Reconstruction - CDBG</v>
      </c>
      <c r="FI40" t="str">
        <v>62371 - Transfer to State</v>
      </c>
      <c r="FJ40" t="str">
        <v>62372 - Indirect Costs</v>
      </c>
      <c r="FK40" t="str">
        <v>62373 - EMS Service</v>
      </c>
      <c r="FL40" t="str">
        <v>62374 - Mental Health State Contracts</v>
      </c>
      <c r="FM40" t="str">
        <v>62375 - Blight Removal/Demolition - CDBG</v>
      </c>
      <c r="FN40" t="str">
        <v>62376 - Housing Construction - CDBG</v>
      </c>
      <c r="FO40" t="str">
        <v>62377 - Building Improvements - CDBG</v>
      </c>
      <c r="FP40" t="str">
        <v>62378 - Sewer Improvements - CDBG</v>
      </c>
      <c r="FQ40" t="str">
        <v>62379 - Code Adminisstrator - CDBF</v>
      </c>
      <c r="FR40" t="str">
        <v>62405 - Tuition Reimbursement</v>
      </c>
      <c r="FS40" t="str">
        <v>62410 - Substitute Court Reporters</v>
      </c>
      <c r="FT40" t="str">
        <v>62430 - Consulting Fees</v>
      </c>
      <c r="FU40" t="str">
        <v>62440 - Classroom Training</v>
      </c>
      <c r="FV40" t="str">
        <v>62460 - Training Fees</v>
      </c>
      <c r="FW40" t="str">
        <v>62462 - Registration Fees - Training</v>
      </c>
      <c r="FX40" t="str">
        <v>62465 - Court Appointed Masters/Refere</v>
      </c>
      <c r="FY40" t="str">
        <v>62470 - Court Appted Atty - Other allowable Exp District Court</v>
      </c>
      <c r="FZ40" t="str">
        <v>62471 - Court Appted Atty - Other allowable Exp County Court</v>
      </c>
      <c r="GA40" t="str">
        <v>62472 - Court Appted Atty - Other allowable Exp Appeals</v>
      </c>
      <c r="GB40" t="str">
        <v>62473 - Court Appted Atty - Misdemeanor</v>
      </c>
      <c r="GC40" t="str">
        <v>62474 - Court Appted Atty - County Court Appeal</v>
      </c>
      <c r="GD40" t="str">
        <v>62475 - Court Appted Atty - Felony</v>
      </c>
      <c r="GE40" t="str">
        <v>62476 - Court Appted Atty - Captial Murder</v>
      </c>
      <c r="GF40" t="str">
        <v>62477 - Court Appted Atty - Writs</v>
      </c>
      <c r="GG40" t="str">
        <v>62478 - Court Appted Atty - Investigator</v>
      </c>
      <c r="GH40" t="str">
        <v>62479 - Court Appted Atty -Child Welfare</v>
      </c>
      <c r="GI40" t="str">
        <v>62480 - Court Appted Atty - Delinquency</v>
      </c>
      <c r="GJ40" t="str">
        <v>62481 - Court Appointed Atty. -   Death Penalty</v>
      </c>
      <c r="GK40" t="str">
        <v>62482 - Court Appted Atty - No Charges</v>
      </c>
      <c r="GL40" t="str">
        <v>62483 - Court Appted Atty - District Court Appeal</v>
      </c>
      <c r="GM40" t="str">
        <v>62484 - Courty Appted Atty - Other allowable Exp Capital</v>
      </c>
      <c r="GN40" t="str">
        <v>62485 - Ct. Appt. Ad-Iitem Full Guardianship</v>
      </c>
      <c r="GO40" t="str">
        <v>62486 - Court Appointed Advocates</v>
      </c>
      <c r="GP40" t="str">
        <v>62488 - Trial Expense Other Court Costs</v>
      </c>
      <c r="GQ40" t="str">
        <v>62491 - Transcripts of Proceedings</v>
      </c>
      <c r="GR40" t="str">
        <v>62492 - Mediators</v>
      </c>
      <c r="GS40" t="str">
        <v>62493 - Witness Fees</v>
      </c>
      <c r="GT40" t="str">
        <v>62494 - Expenses -Visiting Judges &amp; CT Reporters</v>
      </c>
      <c r="GU40" t="str">
        <v>62495 - Attorney Pro Tem</v>
      </c>
      <c r="GV40" t="str">
        <v>62496 - Appraisal District Share</v>
      </c>
      <c r="GW40" t="str">
        <v>62497 - Expert Testimony - Non PSYCH</v>
      </c>
      <c r="GX40" t="str">
        <v>62498 - Expert Testimony - Psych</v>
      </c>
      <c r="GY40" t="str">
        <v>62499 - Expert Testimony - Non Psych Capital</v>
      </c>
      <c r="GZ40" t="str">
        <v>62500 - Expert Testimony - PD</v>
      </c>
      <c r="HA40" t="str">
        <v>62501 - Expert Testimony - Psych Capital</v>
      </c>
      <c r="HB40" t="str">
        <v>62502 - Capital Public Defender Expert Witness</v>
      </c>
      <c r="HC40" t="str">
        <v>62505 - Investigator - Capital</v>
      </c>
      <c r="HD40" t="str">
        <v>62510 - Ammunition/Explosives</v>
      </c>
      <c r="HE40" t="str">
        <v>62520 - Crime Scene Supplies</v>
      </c>
      <c r="HF40" t="str">
        <v>62530 - Law Enforcement Badges</v>
      </c>
      <c r="HG40" t="str">
        <v>62535 - Bulletproof Vests</v>
      </c>
      <c r="HH40" t="str">
        <v>62540 - Groceries</v>
      </c>
      <c r="HI40" t="str">
        <v>62543 - Vehicles Insurance</v>
      </c>
      <c r="HJ40" t="str">
        <v>62544 - Other</v>
      </c>
      <c r="HK40" t="str">
        <v>62545 - Household Utensils</v>
      </c>
      <c r="HL40" t="str">
        <v>62550 - Kitchen Supplies</v>
      </c>
      <c r="HM40" t="str">
        <v>62555 - Detention Supplies</v>
      </c>
      <c r="HN40" t="str">
        <v>62556 - Personal Care Toiletries</v>
      </c>
      <c r="HO40" t="str">
        <v>62560 - Land-Open Spaces and PW</v>
      </c>
      <c r="HP40" t="str">
        <v>62565 - Citi Lead Projects - Public Wks</v>
      </c>
      <c r="HQ40" t="str">
        <v>62567 - Professional Services</v>
      </c>
      <c r="HR40" t="str">
        <v>62568 - R O W</v>
      </c>
      <c r="HS40" t="str">
        <v>62569 - Land Improvment- Highways and Streets</v>
      </c>
      <c r="HT40" t="str">
        <v>62570 - Construction</v>
      </c>
      <c r="HU40" t="str">
        <v>62571 - Special Commissioners</v>
      </c>
      <c r="HV40" t="str">
        <v>62575 - Clothing  &amp;  Bedding</v>
      </c>
      <c r="HW40" t="str">
        <v>62580 - Reserve Deputy Bond</v>
      </c>
      <c r="HX40" t="str">
        <v>62585 - Informant Fees</v>
      </c>
      <c r="HY40" t="str">
        <v>62590 - County Auto Maintenance</v>
      </c>
      <c r="HZ40" t="str">
        <v>62595 - Vehicle Emissions Repairs</v>
      </c>
      <c r="IA40" t="str">
        <v>62610 - Auto Parts &amp; Supplies</v>
      </c>
      <c r="IB40" t="str">
        <v>62620 - Towing / Road Service</v>
      </c>
      <c r="IC40" t="str">
        <v>62630 - Radio Parts &amp; Supplies</v>
      </c>
      <c r="ID40" t="str">
        <v>62635 - Materials and Supplies</v>
      </c>
      <c r="IE40" t="str">
        <v>62640 - Maintenance/Labor on Building/Office Equipment</v>
      </c>
      <c r="IF40" t="str">
        <v>62650 - Special Equipment Maintenance</v>
      </c>
      <c r="IG40" t="str">
        <v>62660 - Computer Maintenance (Non Contractual)</v>
      </c>
      <c r="IH40" t="str">
        <v>62670 - Maintenance</v>
      </c>
      <c r="II40" t="str">
        <v>62680 - Building Material</v>
      </c>
      <c r="IJ40" t="str">
        <v>62690 - Hardware &amp; Electrical Supplies</v>
      </c>
      <c r="IK40" t="str">
        <v>62710 - Plumbing Supplies</v>
      </c>
      <c r="IL40" t="str">
        <v>62720 - Janitorial Supplies</v>
      </c>
      <c r="IM40" t="str">
        <v>62730 - Small Tools</v>
      </c>
      <c r="IN40" t="str">
        <v>62740 - Painting Supplies</v>
      </c>
      <c r="IO40" t="str">
        <v>62750 - Welding Supplies</v>
      </c>
      <c r="IP40" t="str">
        <v>62760 - Ground Maintenance</v>
      </c>
      <c r="IQ40" t="str">
        <v>62770 - Extermination/Fumigation</v>
      </c>
      <c r="IR40" t="str">
        <v>62810 - Groceries-Other</v>
      </c>
      <c r="IS40" t="str">
        <v>62815 - Jury Room Supplies</v>
      </c>
      <c r="IT40" t="str">
        <v>62818 - FM-Minor Building Alterations</v>
      </c>
      <c r="IU40" t="str">
        <v>62820 - Agricultural Supplies</v>
      </c>
      <c r="IV40" t="str">
        <v>62825 - Animal &amp; Livestock Feed &amp; Supplies</v>
      </c>
      <c r="IW40" t="str">
        <v>62830 - Animal Disposal</v>
      </c>
      <c r="IX40" t="str">
        <v>62835 - Autopsy Supplies</v>
      </c>
      <c r="IY40" t="str">
        <v>62840 - Laboratory Supplies</v>
      </c>
      <c r="IZ40" t="str">
        <v>62845 - Chemicals</v>
      </c>
      <c r="JA40" t="str">
        <v>62846 - Cylinder Gases</v>
      </c>
      <c r="JB40" t="str">
        <v>62847 - Drafting /Survey Supplies</v>
      </c>
      <c r="JC40" t="str">
        <v>62860 - FM-ADA Improvements</v>
      </c>
      <c r="JD40" t="str">
        <v>62861 - FM-Flooring updates</v>
      </c>
      <c r="JE40" t="str">
        <v>62862 - FM-Environmental Remediation</v>
      </c>
      <c r="JF40" t="str">
        <v>62863 - FM-HVAC Repair</v>
      </c>
      <c r="JG40" t="str">
        <v>62864 - FM-Minor Building Alterations</v>
      </c>
      <c r="JH40" t="str">
        <v>62865 - FM-Landscaping</v>
      </c>
      <c r="JI40" t="str">
        <v>62866 - FM-ADA Improvements</v>
      </c>
      <c r="JJ40" t="str">
        <v>62867 - FM-Lighting</v>
      </c>
      <c r="JK40" t="str">
        <v>62868 - FM-Other Facility Expense</v>
      </c>
      <c r="JL40" t="str">
        <v>62869 - FM-Fire Alarm&amp; Smoke Detectors</v>
      </c>
      <c r="JM40" t="str">
        <v>62871 - FM-Other Facility Expense</v>
      </c>
      <c r="JN40" t="str">
        <v>62872 - FM-Parking Program</v>
      </c>
      <c r="JO40" t="str">
        <v>62873 - FM-Emergency Management System</v>
      </c>
      <c r="JP40" t="str">
        <v>62874 - FM-Electrical</v>
      </c>
      <c r="JQ40" t="str">
        <v>62875 - FM-Plumbing</v>
      </c>
      <c r="JR40" t="str">
        <v>62876 - FM-Elevators</v>
      </c>
      <c r="JS40" t="str">
        <v>62880 - Election Supplies</v>
      </c>
      <c r="JT40" t="str">
        <v>62890 - Voting Machine Supplies</v>
      </c>
      <c r="JU40" t="str">
        <v>62910 - Voting Machine Transportation</v>
      </c>
      <c r="JV40" t="str">
        <v>62920 - Drug &amp; Medical Supplies</v>
      </c>
      <c r="JW40" t="str">
        <v>62930 - Photo Supplies</v>
      </c>
      <c r="JX40" t="str">
        <v>62935 - Two-Way Radios</v>
      </c>
      <c r="JY40" t="str">
        <v>62940 - Laundry &amp; Cleaning Supplies</v>
      </c>
      <c r="JZ40" t="str">
        <v>62950 - Books &amp; Supplements</v>
      </c>
      <c r="KA40" t="str">
        <v>62960 - Training Supplies</v>
      </c>
      <c r="KB40" t="str">
        <v>62970 - Uniforms</v>
      </c>
      <c r="KC40" t="str">
        <v>62975 - Payment Old Cancelled Warrants</v>
      </c>
      <c r="KD40" t="str">
        <v>62980 - Auto Expense - Incidental</v>
      </c>
      <c r="KE40" t="str">
        <v>62990 - Special Allocation - Welfare Dept.</v>
      </c>
      <c r="KF40" t="str">
        <v>62995 - Lease Expenses</v>
      </c>
      <c r="KG40" t="str">
        <v>63101 - GT6112-Substitute Teacher Salaries</v>
      </c>
      <c r="KH40" t="str">
        <v>63102 - GT6119-Teachers and Other Prof</v>
      </c>
      <c r="KI40" t="str">
        <v>63103 - GT6121-Extra Duty Pay /Overtime</v>
      </c>
      <c r="KJ40" t="str">
        <v>63104 - GT6129-Support Salaries</v>
      </c>
      <c r="KK40" t="str">
        <v>63105 - GT6141-Social Security / Medic</v>
      </c>
      <c r="KL40" t="str">
        <v>63106 - GT6142-Group Health and Life I</v>
      </c>
      <c r="KM40" t="str">
        <v>63107 - GT6143-Workers Compensation</v>
      </c>
      <c r="KN40" t="str">
        <v>63108 - GT6145-Unemployment Compensation</v>
      </c>
      <c r="KO40" t="str">
        <v>63109 - GT6146-Teacher Retirement / TR</v>
      </c>
      <c r="KP40" t="str">
        <v>63110 - GT6200-No Description</v>
      </c>
      <c r="KQ40" t="str">
        <v>63111 - GT6211-Legal Services</v>
      </c>
      <c r="KR40" t="str">
        <v>63112 - GT6212-Audit Services</v>
      </c>
      <c r="KS40" t="str">
        <v>63113 - GT6239-Education Service Center</v>
      </c>
      <c r="KT40" t="str">
        <v>63114 - GT6249-Maintenance and Repair</v>
      </c>
      <c r="KU40" t="str">
        <v>63115 - GT6259-Utilities</v>
      </c>
      <c r="KV40" t="str">
        <v>63116 - GT6269-Rentals - Operating Lea</v>
      </c>
      <c r="KW40" t="str">
        <v>63117 - GT6299-No Description</v>
      </c>
      <c r="KX40" t="str">
        <v>63118 - GT6319-Supplies for Maintenanc</v>
      </c>
      <c r="KY40" t="str">
        <v>63119 - GT6321-Textbooks</v>
      </c>
      <c r="KZ40" t="str">
        <v>63120 - GT6329-No Description</v>
      </c>
      <c r="LA40" t="str">
        <v>63121 - GT6339-Testing Materials</v>
      </c>
      <c r="LB40" t="str">
        <v>63122 - GT6399-Supplies and Materials</v>
      </c>
      <c r="LC40" t="str">
        <v>63123 - GT6411-Employee Travel</v>
      </c>
      <c r="LD40" t="str">
        <v>63124 - GT6429-Insurance Cost</v>
      </c>
      <c r="LE40" t="str">
        <v>63125 - GT6494-No Description</v>
      </c>
      <c r="LF40" t="str">
        <v>63126 - GT6499-Fees, Dues and Other Ex</v>
      </c>
      <c r="LG40" t="str">
        <v>67520 - Interest Payment</v>
      </c>
      <c r="LH40" t="str">
        <v>67525 - Premium &amp; Discount Amortization - Debt</v>
      </c>
      <c r="LI40" t="str">
        <v>67530 - Principal Payment</v>
      </c>
      <c r="LJ40" t="str">
        <v>67532 - Debt Issuance Costs</v>
      </c>
      <c r="LK40" t="str">
        <v>67535 - Deferred Debt Issuance Amortization</v>
      </c>
      <c r="LL40" t="str">
        <v>68001 - Property - Budget Only</v>
      </c>
      <c r="LM40" t="str">
        <v>68010 - Engineering &amp; Design ( Other than CMAQ)</v>
      </c>
      <c r="LN40" t="str">
        <v>68011 - Capital Outlay Other</v>
      </c>
      <c r="LO40" t="str">
        <v>68020 - Professional/Consultant Fees</v>
      </c>
      <c r="LP40" t="str">
        <v>68050 - Administrative Costs- Property</v>
      </c>
      <c r="LQ40" t="str">
        <v>68110 - Land - DO NOT USE</v>
      </c>
      <c r="LR40" t="str">
        <v>68111 - Land-NEW</v>
      </c>
      <c r="LS40" t="str">
        <v>68115 - Land Improvements</v>
      </c>
      <c r="LT40" t="str">
        <v>68116 - Land Improvements-NEW</v>
      </c>
      <c r="LU40" t="str">
        <v>68120 - Buildings</v>
      </c>
      <c r="LV40" t="str">
        <v>68121 - Building Reno - 20 year</v>
      </c>
      <c r="LW40" t="str">
        <v>68130 - Building Improvements</v>
      </c>
      <c r="LX40" t="str">
        <v>68131 - Tenant Build Out - Leasehold</v>
      </c>
      <c r="LY40" t="str">
        <v>68132 - Major Elevator Improvements</v>
      </c>
      <c r="LZ40" t="str">
        <v>68136 - Capx Temp Buildings</v>
      </c>
      <c r="MA40" t="str">
        <v>68141 - R-O-W - Land</v>
      </c>
      <c r="MB40" t="str">
        <v>68144 - R-O-W - Appraisers Fees</v>
      </c>
      <c r="MC40" t="str">
        <v>68147 - R-O-W - Title Expense</v>
      </c>
      <c r="MD40" t="str">
        <v>68149 - R-O-W - Sole Expense of State</v>
      </c>
      <c r="ME40" t="str">
        <v>68180 - Property Inspection</v>
      </c>
      <c r="MF40" t="str">
        <v>68185 - Archeological Survey</v>
      </c>
      <c r="MG40" t="str">
        <v>68190 - Architects Fees</v>
      </c>
      <c r="MH40" t="str">
        <v>68210 - Construction in Progress_A08210</v>
      </c>
      <c r="MI40" t="str">
        <v>68293 - Computer Hardware - Non capital outlay</v>
      </c>
      <c r="MJ40" t="str">
        <v>68294 - Computer Software As A Service - Not capitallized</v>
      </c>
      <c r="MK40" t="str">
        <v>68295 - Software Purchase - Non CAP</v>
      </c>
      <c r="ML40" t="str">
        <v>68311 - Roads</v>
      </c>
      <c r="MM40" t="str">
        <v>68312 - Bridges</v>
      </c>
      <c r="MN40" t="str">
        <v>68314 - Quality Control - Roads &amp; Bridge</v>
      </c>
      <c r="MO40" t="str">
        <v>68318 - Capital exp-cities</v>
      </c>
      <c r="MP40" t="str">
        <v>68319 - Capital - Contra (Reimbursement from Cities</v>
      </c>
      <c r="MQ40" t="str">
        <v>68330 - Curb, Gutter, &amp; Drainage</v>
      </c>
      <c r="MR40" t="str">
        <v>68399 - Capital-contra-cities</v>
      </c>
      <c r="MS40" t="str">
        <v>68410 - Furniture &amp; Equipment</v>
      </c>
      <c r="MT40" t="str">
        <v>68414 - Office Equipment</v>
      </c>
      <c r="MU40" t="str">
        <v>68415 - Equipment, Fixed Assets</v>
      </c>
      <c r="MV40" t="str">
        <v>68416 - Medical Equipment</v>
      </c>
      <c r="MW40" t="str">
        <v>68417 - Telephone Equipment</v>
      </c>
      <c r="MX40" t="str">
        <v>68418 - General Equipment</v>
      </c>
      <c r="MY40" t="str">
        <v>68419 - Laundry Equipment</v>
      </c>
      <c r="MZ40" t="str">
        <v>68520 - Telecommunication Equipment</v>
      </c>
      <c r="NA40" t="str">
        <v>68530 - Law Library Books (Complete Se</v>
      </c>
      <c r="NB40" t="str">
        <v>68610 - Special Equipment Maintenance</v>
      </c>
      <c r="NC40" t="str">
        <v>68615 - Road Construction Equipment</v>
      </c>
      <c r="ND40" t="str">
        <v>68616 - Laboratory Equipment</v>
      </c>
      <c r="NE40" t="str">
        <v>68620 - Vehicles</v>
      </c>
      <c r="NF40" t="str">
        <v>68621 - Electric Vehicles</v>
      </c>
      <c r="NG40" t="str">
        <v>68625 - Trucks</v>
      </c>
      <c r="NH40" t="str">
        <v>68630 - Computer Hardware</v>
      </c>
      <c r="NI40" t="str">
        <v>68639 - Software - Other Exp</v>
      </c>
      <c r="NJ40" t="str">
        <v>68640 - Computer Software over $10000</v>
      </c>
      <c r="NK40" t="str">
        <v>68641 - Software Dev, Imp, Cons Fees</v>
      </c>
      <c r="NL40" t="str">
        <v>68642 - Leases NonCapitalized F196 only</v>
      </c>
      <c r="NM40" t="str">
        <v>68643 - Capital Leases</v>
      </c>
      <c r="NN40" t="str">
        <v>68708 - Property - Traffic Signs</v>
      </c>
      <c r="NO40" t="str">
        <v>68713 - Property - Kitchen Equipment</v>
      </c>
      <c r="NP40" t="str">
        <v>68801 - Flooring Updates</v>
      </c>
      <c r="NQ40" t="str">
        <v>68803 - FM-Electrical</v>
      </c>
      <c r="NR40" t="str">
        <v>68806 - FM-Energy Management system</v>
      </c>
      <c r="NS40" t="str">
        <v>68809 - FM-Environmental Remediation</v>
      </c>
      <c r="NT40" t="str">
        <v>68812 - FM-Fire Alarm&amp; Smoke Detectors</v>
      </c>
      <c r="NU40" t="str">
        <v>68815 - FM-HVAC Repair</v>
      </c>
      <c r="NV40" t="str">
        <v>68818 - FM-Minor building alterations</v>
      </c>
      <c r="NW40" t="str">
        <v>68821 - FM-Painting</v>
      </c>
      <c r="NX40" t="str">
        <v>68824 - FM-Parking Program</v>
      </c>
      <c r="NY40" t="str">
        <v>68827 - FM_Plumbing</v>
      </c>
      <c r="NZ40" t="str">
        <v>68830 - FM-Roofing</v>
      </c>
      <c r="OA40" t="str">
        <v>68833 - Telcom</v>
      </c>
      <c r="OB40" t="str">
        <v>68836 - FM-Waterproofing</v>
      </c>
      <c r="OC40" t="str">
        <v>68839 - FM-Windows</v>
      </c>
      <c r="OD40" t="str">
        <v>68842 - FM-Landscaping</v>
      </c>
      <c r="OE40" t="str">
        <v>68845 - FM-ADA Improvements</v>
      </c>
      <c r="OF40" t="str">
        <v>68851 - FM-Lighting</v>
      </c>
      <c r="OG40" t="str">
        <v>68871 - FM-Other Facility Expense</v>
      </c>
      <c r="OH40" t="str">
        <v>68950 - Depreciation</v>
      </c>
      <c r="OI40" t="str">
        <v xml:space="preserve">68951 - Amortization </v>
      </c>
      <c r="OJ40" t="str">
        <v>68955 - Depreciation Adjustment - FA</v>
      </c>
      <c r="OK40" t="str">
        <v>68960 - Gain/Loss - NBV - FA</v>
      </c>
      <c r="OL40" t="str">
        <v>68961 - Cost of Removal Gain/Loss</v>
      </c>
      <c r="OM40" t="str">
        <v>69305 - Retiree-Health</v>
      </c>
      <c r="ON40" t="str">
        <v>69310 - W. Comp. Admin. Fee Expenses</v>
      </c>
      <c r="OO40" t="str">
        <v>69315 - Prescriptions</v>
      </c>
      <c r="OP40" t="str">
        <v>69320 - Administrative Fees-INS TRUST</v>
      </c>
      <c r="OQ40" t="str">
        <v>69325 - Trust - Section 125 Flex Claims</v>
      </c>
      <c r="OR40" t="str">
        <v>69330 - Trust - Optumhealth Bank</v>
      </c>
      <c r="OS40" t="str">
        <v>69335 - Trust - Miscellaneous Expenses</v>
      </c>
      <c r="OT40" t="str">
        <v>69340 - North Texas Alliance</v>
      </c>
      <c r="OU40" t="str">
        <v>69345 - Trust - Texas Health Choice</v>
      </c>
      <c r="OV40" t="str">
        <v>69350 - Trust - Safeguard Dental</v>
      </c>
      <c r="OW40" t="str">
        <v>69355 - Trust-Mental Health Network services</v>
      </c>
      <c r="OX40" t="str">
        <v>69360 - Trust - Refunds Medical Payments</v>
      </c>
      <c r="OY40" t="str">
        <v>69365 - Affordalbe Care ACT</v>
      </c>
      <c r="OZ40" t="str">
        <v>69370 - Special &amp; Trust Disbursements</v>
      </c>
      <c r="PA40" t="str">
        <v>69375 - ISF-Workers Comp Expenses</v>
      </c>
    </row>
    <row r="41" spans="1:417" x14ac:dyDescent="0.25">
      <c r="A41" t="str" cm="1">
        <f t="array" ref="A41:PA41">TRANSPOSE(_xlfn._xlws.SORT(_xlfn._xlws.FILTER(TableAccount[Account List],ISNUMBER(SEARCH(Travel!AA42,TableAccount[Account List])))))</f>
        <v>61010 - Salaries - Official</v>
      </c>
      <c r="B41" t="str">
        <v>61011 - District Court Judges(Tex. Govt. Code Sec. 659.012(a)(1))</v>
      </c>
      <c r="C41" t="str">
        <v>61012 - Court of Appeals Justices(Tex. Govt. Code Sec. 659.012(a)(2))</v>
      </c>
      <c r="D41" t="str">
        <v>61013 - Supreme Court Justices &amp; Court of Criminal Appeals Judges(Tex. Govt. Code Sec. 659.012(a)(3))</v>
      </c>
      <c r="E41" t="str">
        <v>61014 - County Court at Law Judges (Tex. Govt. Code Sec. 25.0005)</v>
      </c>
      <c r="F41" t="str">
        <v>61015 - Probate Court Judges(Tex. Govt. Code Sec. 25.0023)</v>
      </c>
      <c r="G41" t="str">
        <v>61016 - Appointed Directors</v>
      </c>
      <c r="H41" t="str">
        <v>61020 - Salaries - Assistant</v>
      </c>
      <c r="I41" t="str">
        <v>61025 - Supplemental Pay</v>
      </c>
      <c r="J41" t="str">
        <v>61030 - Salaries - Court Coordinators</v>
      </c>
      <c r="K41" t="str">
        <v>61040 - Salaries - Court Reporters</v>
      </c>
      <c r="L41" t="str">
        <v>61050 - Salaries - Overtime</v>
      </c>
      <c r="M41" t="str">
        <v>61060 - Salaries - Extra Help</v>
      </c>
      <c r="N41" t="str">
        <v>61061 - Salaries - Part-time Regular</v>
      </c>
      <c r="O41" t="str">
        <v>61062 - Salaries - Part-time Temporary</v>
      </c>
      <c r="P41" t="str">
        <v>61070 - Automobile Allowance</v>
      </c>
      <c r="Q41" t="str">
        <v>61080 - Mileage Reimbursement</v>
      </c>
      <c r="R41" t="str">
        <v>61090 - Salary Lag Account</v>
      </c>
      <c r="S41" t="str">
        <v>61110 - Social Security</v>
      </c>
      <c r="T41" t="str">
        <v>61111 - FICA_A01111</v>
      </c>
      <c r="U41" t="str">
        <v>61112 - Medicare_A01112</v>
      </c>
      <c r="V41" t="str">
        <v>61113 - PARS</v>
      </c>
      <c r="W41" t="str">
        <v>61120 - Sick Leave Payoff</v>
      </c>
      <c r="X41" t="str">
        <v>61140 - Insurance -Employer</v>
      </c>
      <c r="Y41" t="str">
        <v>61150 - Fringe Benefits Retirement-Employer</v>
      </c>
      <c r="Z41" t="str">
        <v>61160 - Unemployment Insurance</v>
      </c>
      <c r="AA41" t="str">
        <v>61190 - Workers Compensation- County</v>
      </c>
      <c r="AB41" t="str">
        <v>62001 - Operating - Budget Only</v>
      </c>
      <c r="AC41" t="str">
        <v>62010 - Advertising</v>
      </c>
      <c r="AD41" t="str">
        <v>62011 - Classified Advertising</v>
      </c>
      <c r="AE41" t="str">
        <v>62012 - Advertisement for Bids</v>
      </c>
      <c r="AF41" t="str">
        <v>62013 - Legal Notices</v>
      </c>
      <c r="AG41" t="str">
        <v>62014 - Other</v>
      </c>
      <c r="AH41" t="str">
        <v>62015 - Forfeiture Disbursements</v>
      </c>
      <c r="AI41" t="str">
        <v>62021 - Truck  Rental</v>
      </c>
      <c r="AJ41" t="str">
        <v>62022 - Equipment Rental</v>
      </c>
      <c r="AK41" t="str">
        <v>62023 - Building Rental</v>
      </c>
      <c r="AL41" t="str">
        <v>62024 - Other  Rental</v>
      </c>
      <c r="AM41" t="str">
        <v>62025 - Voting Machine Rental</v>
      </c>
      <c r="AN41" t="str">
        <v>62026 - Business Travel</v>
      </c>
      <c r="AO41" t="str">
        <v>62027 - Conference Travel</v>
      </c>
      <c r="AP41" t="str">
        <v>62028 - Legislative Travel</v>
      </c>
      <c r="AQ41" t="str">
        <v>62029 - Recruiting Travel</v>
      </c>
      <c r="AR41" t="str">
        <v>62030 - Administrative Expense</v>
      </c>
      <c r="AS41" t="str">
        <v>62031 - Administrative Expense Contra</v>
      </c>
      <c r="AT41" t="str">
        <v>62035 - Late Fees/Finance Charges</v>
      </c>
      <c r="AU41" t="str">
        <v>62036 - Day Treatment Program</v>
      </c>
      <c r="AV41" t="str">
        <v>62037 - Electronic Monitoring</v>
      </c>
      <c r="AW41" t="str">
        <v>62038 - Juvenile Groceries</v>
      </c>
      <c r="AX41" t="str">
        <v>62039 - Emergency Foster Care</v>
      </c>
      <c r="AY41" t="str">
        <v>62040 - Emergency Food Assistance</v>
      </c>
      <c r="AZ41" t="str">
        <v>62041 - Emergency Medical Assistance</v>
      </c>
      <c r="BA41" t="str">
        <v>62042 - School/Recreation Expense</v>
      </c>
      <c r="BB41" t="str">
        <v>62043 - Residential Placement</v>
      </c>
      <c r="BC41" t="str">
        <v>62044 - Medical Expenses</v>
      </c>
      <c r="BD41" t="str">
        <v>62050 - Conference/Staff Development Expense</v>
      </c>
      <c r="BE41" t="str">
        <v>62080 - Dues &amp; Subscriptions</v>
      </c>
      <c r="BF41" t="str">
        <v>62081 - Organizational Dues</v>
      </c>
      <c r="BG41" t="str">
        <v>62082 - Subscriptions</v>
      </c>
      <c r="BH41" t="str">
        <v>62083 - Refunds</v>
      </c>
      <c r="BI41" t="str">
        <v>62084 - Reporting Vital Statistics</v>
      </c>
      <c r="BJ41" t="str">
        <v>62090 - Property Less than $5000</v>
      </c>
      <c r="BK41" t="str">
        <v>62093 - Computer Hardware less than $5000</v>
      </c>
      <c r="BL41" t="str">
        <v>62094 - Software as a service</v>
      </c>
      <c r="BM41" t="str">
        <v>62095 - Computer Software</v>
      </c>
      <c r="BN41" t="str">
        <v>62097 - Radios less than $5000 (8/30/01)</v>
      </c>
      <c r="BO41" t="str">
        <v>62098 - Weapons - Guns, Rifles</v>
      </c>
      <c r="BP41" t="str">
        <v>62125 - Questioned Cost Reimbursement</v>
      </c>
      <c r="BQ41" t="str">
        <v>62136 - Court Appointed Interpreter</v>
      </c>
      <c r="BR41" t="str">
        <v>62140 - Transportation Assistance</v>
      </c>
      <c r="BS41" t="str">
        <v>62150 - License &amp; Permit Fees</v>
      </c>
      <c r="BT41" t="str">
        <v>62151 - Rental Assistance- Emergency</v>
      </c>
      <c r="BU41" t="str">
        <v>62152 - Rental Assistance - Long Term</v>
      </c>
      <c r="BV41" t="str">
        <v>62153 - Rental Assistance - Client ERAP</v>
      </c>
      <c r="BW41" t="str">
        <v>62154 - Furnishings Assistance</v>
      </c>
      <c r="BX41" t="str">
        <v>62155 - Juror Housing &amp; Meals</v>
      </c>
      <c r="BY41" t="str">
        <v>62156 - Notary /Bonds Fees</v>
      </c>
      <c r="BZ41" t="str">
        <v>62157 - Rental Assistance - Portability Vouchers</v>
      </c>
      <c r="CA41" t="str">
        <v>62160 - Office Supplies</v>
      </c>
      <c r="CB41" t="str">
        <v>62170 - Postage</v>
      </c>
      <c r="CC41" t="str">
        <v>62175 - Printing / Imaging Expense</v>
      </c>
      <c r="CD41" t="str">
        <v>62179 - Water/Sewer/Garbage</v>
      </c>
      <c r="CE41" t="str">
        <v>62180 - Emergency Assistance</v>
      </c>
      <c r="CF41" t="str">
        <v>62181 - Utilities Assistance - Elderly</v>
      </c>
      <c r="CG41" t="str">
        <v>62182 - Utilities Assistance - Emergency</v>
      </c>
      <c r="CH41" t="str">
        <v>62183 - Utilities Assistance - Co Payment</v>
      </c>
      <c r="CI41" t="str">
        <v>62184 - Utilities Assistance - Mortgage</v>
      </c>
      <c r="CJ41" t="str">
        <v>62185 - Utitlities Assitance - ERAP Client</v>
      </c>
      <c r="CK41" t="str">
        <v>62186 - Utilities Assistance</v>
      </c>
      <c r="CL41" t="str">
        <v>62187 - Utilities</v>
      </c>
      <c r="CM41" t="str">
        <v>62188 - Print Shop Expenses</v>
      </c>
      <c r="CN41" t="str">
        <v>62189 - Publications</v>
      </c>
      <c r="CO41" t="str">
        <v>62190 - Testing Expense</v>
      </c>
      <c r="CP41" t="str">
        <v>62191 - Mortgage Assistance</v>
      </c>
      <c r="CQ41" t="str">
        <v>62192 - Transportation Assistance</v>
      </c>
      <c r="CR41" t="str">
        <v>62195 - Other Miscellaneous</v>
      </c>
      <c r="CS41" t="str">
        <v>62200 - Engineering</v>
      </c>
      <c r="CT41" t="str">
        <v>62210 - Shipping &amp; Handing (Freight)</v>
      </c>
      <c r="CU41" t="str">
        <v>62211 - Telephones</v>
      </c>
      <c r="CV41" t="str">
        <v>62212 - Cellular Phones</v>
      </c>
      <c r="CW41" t="str">
        <v>62213 - Pagers</v>
      </c>
      <c r="CX41" t="str">
        <v>62214 - Internet Access</v>
      </c>
      <c r="CY41" t="str">
        <v>62215 - Telecom maintenance and repair</v>
      </c>
      <c r="CZ41" t="str">
        <v>62216 - Telecom contracts</v>
      </c>
      <c r="DA41" t="str">
        <v>62217 - Telecommunications</v>
      </c>
      <c r="DB41" t="str">
        <v>62218 - Telephone Reimbursement</v>
      </c>
      <c r="DC41" t="str">
        <v>62219 - Long Distance</v>
      </c>
      <c r="DD41" t="str">
        <v>62221 - Financial &amp; Audit</v>
      </c>
      <c r="DE41" t="str">
        <v>62222 - Sign Painting &amp; Lettering</v>
      </c>
      <c r="DF41" t="str">
        <v>62223 - Medical Services</v>
      </c>
      <c r="DG41" t="str">
        <v>62225 - Other Professional Fees</v>
      </c>
      <c r="DH41" t="str">
        <v>62226 - Professional Fees - Sub-Recipients</v>
      </c>
      <c r="DI41" t="str">
        <v>62227 - Collection Fees - Linebarger</v>
      </c>
      <c r="DJ41" t="str">
        <v>62228 - Judical Region - Local Issue</v>
      </c>
      <c r="DK41" t="str">
        <v>62229 - Contra - Reimbursement from Ci</v>
      </c>
      <c r="DL41" t="str">
        <v>62235 - DDA - Spendable Balance</v>
      </c>
      <c r="DM41" t="str">
        <v>62240 - Incentives- Participants</v>
      </c>
      <c r="DN41" t="str">
        <v>62250 - Incentives- Grants</v>
      </c>
      <c r="DO41" t="str">
        <v>62254 - Lumber</v>
      </c>
      <c r="DP41" t="str">
        <v>62255 - Steel &amp; Iron</v>
      </c>
      <c r="DQ41" t="str">
        <v>62256 - Concrete Pipes</v>
      </c>
      <c r="DR41" t="str">
        <v>62257 - Sand</v>
      </c>
      <c r="DS41" t="str">
        <v>62258 - Chat</v>
      </c>
      <c r="DT41" t="str">
        <v>62259 - Liquid Asphalt</v>
      </c>
      <c r="DU41" t="str">
        <v>62260 - Asphalt Plant Mix</v>
      </c>
      <c r="DV41" t="str">
        <v>62261 - Cement Slurry</v>
      </c>
      <c r="DW41" t="str">
        <v>62262 - Road Gravel</v>
      </c>
      <c r="DX41" t="str">
        <v>62263 - Hazardous Waste Disposal</v>
      </c>
      <c r="DY41" t="str">
        <v>62264 - Waste Disposal</v>
      </c>
      <c r="DZ41" t="str">
        <v>62265 - Trash / Litter Removal</v>
      </c>
      <c r="EA41" t="str">
        <v>62266 - Cement Sacrete</v>
      </c>
      <c r="EB41" t="str">
        <v>62267 - Signage</v>
      </c>
      <c r="EC41" t="str">
        <v>62268 - Surety Bonds</v>
      </c>
      <c r="ED41" t="str">
        <v>62269 - Death/Burial Expense</v>
      </c>
      <c r="EE41" t="str">
        <v>62270 - Line Stabilizer</v>
      </c>
      <c r="EF41" t="str">
        <v>62271 - Delivery Service</v>
      </c>
      <c r="EG41" t="str">
        <v>62275 - Usage Equipment</v>
      </c>
      <c r="EH41" t="str">
        <v>62280 - Usage Materials/Burdened</v>
      </c>
      <c r="EI41" t="str">
        <v>62285 - Fuel</v>
      </c>
      <c r="EJ41" t="str">
        <v>62310 - Petit Jury</v>
      </c>
      <c r="EK41" t="str">
        <v>62320 - Grand Jury</v>
      </c>
      <c r="EL41" t="str">
        <v>62330 - Visiting Judges</v>
      </c>
      <c r="EM41" t="str">
        <v>62340 - Visiting Court Reporters</v>
      </c>
      <c r="EN41" t="str">
        <v>62350 - Election Workers</v>
      </c>
      <c r="EO41" t="str">
        <v>62351 - DCCCD  Fitness Center</v>
      </c>
      <c r="EP41" t="str">
        <v>62352 - Room &amp; Board</v>
      </c>
      <c r="EQ41" t="str">
        <v>62353 - Cable Television</v>
      </c>
      <c r="ER41" t="str">
        <v>62354 - Relocation Expense</v>
      </c>
      <c r="ES41" t="str">
        <v>62355 - Miscellaneous Reimbursables</v>
      </c>
      <c r="ET41" t="str">
        <v>62356 - Maintenance Contracts</v>
      </c>
      <c r="EU41" t="str">
        <v>62357 - CPS Contracts</v>
      </c>
      <c r="EV41" t="str">
        <v>62358 - General Liability</v>
      </c>
      <c r="EW41" t="str">
        <v>62359 - Property Insurance</v>
      </c>
      <c r="EX41" t="str">
        <v>62360 - Insurance</v>
      </c>
      <c r="EY41" t="str">
        <v>62361 - Data Processing Contract</v>
      </c>
      <c r="EZ41" t="str">
        <v>62362 - Workers Comp (Courtesy Patrol)</v>
      </c>
      <c r="FA41" t="str">
        <v>62363 - Fire Fighting</v>
      </c>
      <c r="FB41" t="str">
        <v>62364 - Claims Against County</v>
      </c>
      <c r="FC41" t="str">
        <v>62365 - Janitorial Service -Contractual</v>
      </c>
      <c r="FD41" t="str">
        <v>62366 - Records Management Contracts</v>
      </c>
      <c r="FE41" t="str">
        <v>62367 - Other Contractual Services</v>
      </c>
      <c r="FF41" t="str">
        <v>62368 - Water Improvements - CDBG</v>
      </c>
      <c r="FG41" t="str">
        <v>62369 - Streets/Sidewalks - CDBG</v>
      </c>
      <c r="FH41" t="str">
        <v>62370 - Housing Reconstruction - CDBG</v>
      </c>
      <c r="FI41" t="str">
        <v>62371 - Transfer to State</v>
      </c>
      <c r="FJ41" t="str">
        <v>62372 - Indirect Costs</v>
      </c>
      <c r="FK41" t="str">
        <v>62373 - EMS Service</v>
      </c>
      <c r="FL41" t="str">
        <v>62374 - Mental Health State Contracts</v>
      </c>
      <c r="FM41" t="str">
        <v>62375 - Blight Removal/Demolition - CDBG</v>
      </c>
      <c r="FN41" t="str">
        <v>62376 - Housing Construction - CDBG</v>
      </c>
      <c r="FO41" t="str">
        <v>62377 - Building Improvements - CDBG</v>
      </c>
      <c r="FP41" t="str">
        <v>62378 - Sewer Improvements - CDBG</v>
      </c>
      <c r="FQ41" t="str">
        <v>62379 - Code Adminisstrator - CDBF</v>
      </c>
      <c r="FR41" t="str">
        <v>62405 - Tuition Reimbursement</v>
      </c>
      <c r="FS41" t="str">
        <v>62410 - Substitute Court Reporters</v>
      </c>
      <c r="FT41" t="str">
        <v>62430 - Consulting Fees</v>
      </c>
      <c r="FU41" t="str">
        <v>62440 - Classroom Training</v>
      </c>
      <c r="FV41" t="str">
        <v>62460 - Training Fees</v>
      </c>
      <c r="FW41" t="str">
        <v>62462 - Registration Fees - Training</v>
      </c>
      <c r="FX41" t="str">
        <v>62465 - Court Appointed Masters/Refere</v>
      </c>
      <c r="FY41" t="str">
        <v>62470 - Court Appted Atty - Other allowable Exp District Court</v>
      </c>
      <c r="FZ41" t="str">
        <v>62471 - Court Appted Atty - Other allowable Exp County Court</v>
      </c>
      <c r="GA41" t="str">
        <v>62472 - Court Appted Atty - Other allowable Exp Appeals</v>
      </c>
      <c r="GB41" t="str">
        <v>62473 - Court Appted Atty - Misdemeanor</v>
      </c>
      <c r="GC41" t="str">
        <v>62474 - Court Appted Atty - County Court Appeal</v>
      </c>
      <c r="GD41" t="str">
        <v>62475 - Court Appted Atty - Felony</v>
      </c>
      <c r="GE41" t="str">
        <v>62476 - Court Appted Atty - Captial Murder</v>
      </c>
      <c r="GF41" t="str">
        <v>62477 - Court Appted Atty - Writs</v>
      </c>
      <c r="GG41" t="str">
        <v>62478 - Court Appted Atty - Investigator</v>
      </c>
      <c r="GH41" t="str">
        <v>62479 - Court Appted Atty -Child Welfare</v>
      </c>
      <c r="GI41" t="str">
        <v>62480 - Court Appted Atty - Delinquency</v>
      </c>
      <c r="GJ41" t="str">
        <v>62481 - Court Appointed Atty. -   Death Penalty</v>
      </c>
      <c r="GK41" t="str">
        <v>62482 - Court Appted Atty - No Charges</v>
      </c>
      <c r="GL41" t="str">
        <v>62483 - Court Appted Atty - District Court Appeal</v>
      </c>
      <c r="GM41" t="str">
        <v>62484 - Courty Appted Atty - Other allowable Exp Capital</v>
      </c>
      <c r="GN41" t="str">
        <v>62485 - Ct. Appt. Ad-Iitem Full Guardianship</v>
      </c>
      <c r="GO41" t="str">
        <v>62486 - Court Appointed Advocates</v>
      </c>
      <c r="GP41" t="str">
        <v>62488 - Trial Expense Other Court Costs</v>
      </c>
      <c r="GQ41" t="str">
        <v>62491 - Transcripts of Proceedings</v>
      </c>
      <c r="GR41" t="str">
        <v>62492 - Mediators</v>
      </c>
      <c r="GS41" t="str">
        <v>62493 - Witness Fees</v>
      </c>
      <c r="GT41" t="str">
        <v>62494 - Expenses -Visiting Judges &amp; CT Reporters</v>
      </c>
      <c r="GU41" t="str">
        <v>62495 - Attorney Pro Tem</v>
      </c>
      <c r="GV41" t="str">
        <v>62496 - Appraisal District Share</v>
      </c>
      <c r="GW41" t="str">
        <v>62497 - Expert Testimony - Non PSYCH</v>
      </c>
      <c r="GX41" t="str">
        <v>62498 - Expert Testimony - Psych</v>
      </c>
      <c r="GY41" t="str">
        <v>62499 - Expert Testimony - Non Psych Capital</v>
      </c>
      <c r="GZ41" t="str">
        <v>62500 - Expert Testimony - PD</v>
      </c>
      <c r="HA41" t="str">
        <v>62501 - Expert Testimony - Psych Capital</v>
      </c>
      <c r="HB41" t="str">
        <v>62502 - Capital Public Defender Expert Witness</v>
      </c>
      <c r="HC41" t="str">
        <v>62505 - Investigator - Capital</v>
      </c>
      <c r="HD41" t="str">
        <v>62510 - Ammunition/Explosives</v>
      </c>
      <c r="HE41" t="str">
        <v>62520 - Crime Scene Supplies</v>
      </c>
      <c r="HF41" t="str">
        <v>62530 - Law Enforcement Badges</v>
      </c>
      <c r="HG41" t="str">
        <v>62535 - Bulletproof Vests</v>
      </c>
      <c r="HH41" t="str">
        <v>62540 - Groceries</v>
      </c>
      <c r="HI41" t="str">
        <v>62543 - Vehicles Insurance</v>
      </c>
      <c r="HJ41" t="str">
        <v>62544 - Other</v>
      </c>
      <c r="HK41" t="str">
        <v>62545 - Household Utensils</v>
      </c>
      <c r="HL41" t="str">
        <v>62550 - Kitchen Supplies</v>
      </c>
      <c r="HM41" t="str">
        <v>62555 - Detention Supplies</v>
      </c>
      <c r="HN41" t="str">
        <v>62556 - Personal Care Toiletries</v>
      </c>
      <c r="HO41" t="str">
        <v>62560 - Land-Open Spaces and PW</v>
      </c>
      <c r="HP41" t="str">
        <v>62565 - Citi Lead Projects - Public Wks</v>
      </c>
      <c r="HQ41" t="str">
        <v>62567 - Professional Services</v>
      </c>
      <c r="HR41" t="str">
        <v>62568 - R O W</v>
      </c>
      <c r="HS41" t="str">
        <v>62569 - Land Improvment- Highways and Streets</v>
      </c>
      <c r="HT41" t="str">
        <v>62570 - Construction</v>
      </c>
      <c r="HU41" t="str">
        <v>62571 - Special Commissioners</v>
      </c>
      <c r="HV41" t="str">
        <v>62575 - Clothing  &amp;  Bedding</v>
      </c>
      <c r="HW41" t="str">
        <v>62580 - Reserve Deputy Bond</v>
      </c>
      <c r="HX41" t="str">
        <v>62585 - Informant Fees</v>
      </c>
      <c r="HY41" t="str">
        <v>62590 - County Auto Maintenance</v>
      </c>
      <c r="HZ41" t="str">
        <v>62595 - Vehicle Emissions Repairs</v>
      </c>
      <c r="IA41" t="str">
        <v>62610 - Auto Parts &amp; Supplies</v>
      </c>
      <c r="IB41" t="str">
        <v>62620 - Towing / Road Service</v>
      </c>
      <c r="IC41" t="str">
        <v>62630 - Radio Parts &amp; Supplies</v>
      </c>
      <c r="ID41" t="str">
        <v>62635 - Materials and Supplies</v>
      </c>
      <c r="IE41" t="str">
        <v>62640 - Maintenance/Labor on Building/Office Equipment</v>
      </c>
      <c r="IF41" t="str">
        <v>62650 - Special Equipment Maintenance</v>
      </c>
      <c r="IG41" t="str">
        <v>62660 - Computer Maintenance (Non Contractual)</v>
      </c>
      <c r="IH41" t="str">
        <v>62670 - Maintenance</v>
      </c>
      <c r="II41" t="str">
        <v>62680 - Building Material</v>
      </c>
      <c r="IJ41" t="str">
        <v>62690 - Hardware &amp; Electrical Supplies</v>
      </c>
      <c r="IK41" t="str">
        <v>62710 - Plumbing Supplies</v>
      </c>
      <c r="IL41" t="str">
        <v>62720 - Janitorial Supplies</v>
      </c>
      <c r="IM41" t="str">
        <v>62730 - Small Tools</v>
      </c>
      <c r="IN41" t="str">
        <v>62740 - Painting Supplies</v>
      </c>
      <c r="IO41" t="str">
        <v>62750 - Welding Supplies</v>
      </c>
      <c r="IP41" t="str">
        <v>62760 - Ground Maintenance</v>
      </c>
      <c r="IQ41" t="str">
        <v>62770 - Extermination/Fumigation</v>
      </c>
      <c r="IR41" t="str">
        <v>62810 - Groceries-Other</v>
      </c>
      <c r="IS41" t="str">
        <v>62815 - Jury Room Supplies</v>
      </c>
      <c r="IT41" t="str">
        <v>62818 - FM-Minor Building Alterations</v>
      </c>
      <c r="IU41" t="str">
        <v>62820 - Agricultural Supplies</v>
      </c>
      <c r="IV41" t="str">
        <v>62825 - Animal &amp; Livestock Feed &amp; Supplies</v>
      </c>
      <c r="IW41" t="str">
        <v>62830 - Animal Disposal</v>
      </c>
      <c r="IX41" t="str">
        <v>62835 - Autopsy Supplies</v>
      </c>
      <c r="IY41" t="str">
        <v>62840 - Laboratory Supplies</v>
      </c>
      <c r="IZ41" t="str">
        <v>62845 - Chemicals</v>
      </c>
      <c r="JA41" t="str">
        <v>62846 - Cylinder Gases</v>
      </c>
      <c r="JB41" t="str">
        <v>62847 - Drafting /Survey Supplies</v>
      </c>
      <c r="JC41" t="str">
        <v>62860 - FM-ADA Improvements</v>
      </c>
      <c r="JD41" t="str">
        <v>62861 - FM-Flooring updates</v>
      </c>
      <c r="JE41" t="str">
        <v>62862 - FM-Environmental Remediation</v>
      </c>
      <c r="JF41" t="str">
        <v>62863 - FM-HVAC Repair</v>
      </c>
      <c r="JG41" t="str">
        <v>62864 - FM-Minor Building Alterations</v>
      </c>
      <c r="JH41" t="str">
        <v>62865 - FM-Landscaping</v>
      </c>
      <c r="JI41" t="str">
        <v>62866 - FM-ADA Improvements</v>
      </c>
      <c r="JJ41" t="str">
        <v>62867 - FM-Lighting</v>
      </c>
      <c r="JK41" t="str">
        <v>62868 - FM-Other Facility Expense</v>
      </c>
      <c r="JL41" t="str">
        <v>62869 - FM-Fire Alarm&amp; Smoke Detectors</v>
      </c>
      <c r="JM41" t="str">
        <v>62871 - FM-Other Facility Expense</v>
      </c>
      <c r="JN41" t="str">
        <v>62872 - FM-Parking Program</v>
      </c>
      <c r="JO41" t="str">
        <v>62873 - FM-Emergency Management System</v>
      </c>
      <c r="JP41" t="str">
        <v>62874 - FM-Electrical</v>
      </c>
      <c r="JQ41" t="str">
        <v>62875 - FM-Plumbing</v>
      </c>
      <c r="JR41" t="str">
        <v>62876 - FM-Elevators</v>
      </c>
      <c r="JS41" t="str">
        <v>62880 - Election Supplies</v>
      </c>
      <c r="JT41" t="str">
        <v>62890 - Voting Machine Supplies</v>
      </c>
      <c r="JU41" t="str">
        <v>62910 - Voting Machine Transportation</v>
      </c>
      <c r="JV41" t="str">
        <v>62920 - Drug &amp; Medical Supplies</v>
      </c>
      <c r="JW41" t="str">
        <v>62930 - Photo Supplies</v>
      </c>
      <c r="JX41" t="str">
        <v>62935 - Two-Way Radios</v>
      </c>
      <c r="JY41" t="str">
        <v>62940 - Laundry &amp; Cleaning Supplies</v>
      </c>
      <c r="JZ41" t="str">
        <v>62950 - Books &amp; Supplements</v>
      </c>
      <c r="KA41" t="str">
        <v>62960 - Training Supplies</v>
      </c>
      <c r="KB41" t="str">
        <v>62970 - Uniforms</v>
      </c>
      <c r="KC41" t="str">
        <v>62975 - Payment Old Cancelled Warrants</v>
      </c>
      <c r="KD41" t="str">
        <v>62980 - Auto Expense - Incidental</v>
      </c>
      <c r="KE41" t="str">
        <v>62990 - Special Allocation - Welfare Dept.</v>
      </c>
      <c r="KF41" t="str">
        <v>62995 - Lease Expenses</v>
      </c>
      <c r="KG41" t="str">
        <v>63101 - GT6112-Substitute Teacher Salaries</v>
      </c>
      <c r="KH41" t="str">
        <v>63102 - GT6119-Teachers and Other Prof</v>
      </c>
      <c r="KI41" t="str">
        <v>63103 - GT6121-Extra Duty Pay /Overtime</v>
      </c>
      <c r="KJ41" t="str">
        <v>63104 - GT6129-Support Salaries</v>
      </c>
      <c r="KK41" t="str">
        <v>63105 - GT6141-Social Security / Medic</v>
      </c>
      <c r="KL41" t="str">
        <v>63106 - GT6142-Group Health and Life I</v>
      </c>
      <c r="KM41" t="str">
        <v>63107 - GT6143-Workers Compensation</v>
      </c>
      <c r="KN41" t="str">
        <v>63108 - GT6145-Unemployment Compensation</v>
      </c>
      <c r="KO41" t="str">
        <v>63109 - GT6146-Teacher Retirement / TR</v>
      </c>
      <c r="KP41" t="str">
        <v>63110 - GT6200-No Description</v>
      </c>
      <c r="KQ41" t="str">
        <v>63111 - GT6211-Legal Services</v>
      </c>
      <c r="KR41" t="str">
        <v>63112 - GT6212-Audit Services</v>
      </c>
      <c r="KS41" t="str">
        <v>63113 - GT6239-Education Service Center</v>
      </c>
      <c r="KT41" t="str">
        <v>63114 - GT6249-Maintenance and Repair</v>
      </c>
      <c r="KU41" t="str">
        <v>63115 - GT6259-Utilities</v>
      </c>
      <c r="KV41" t="str">
        <v>63116 - GT6269-Rentals - Operating Lea</v>
      </c>
      <c r="KW41" t="str">
        <v>63117 - GT6299-No Description</v>
      </c>
      <c r="KX41" t="str">
        <v>63118 - GT6319-Supplies for Maintenanc</v>
      </c>
      <c r="KY41" t="str">
        <v>63119 - GT6321-Textbooks</v>
      </c>
      <c r="KZ41" t="str">
        <v>63120 - GT6329-No Description</v>
      </c>
      <c r="LA41" t="str">
        <v>63121 - GT6339-Testing Materials</v>
      </c>
      <c r="LB41" t="str">
        <v>63122 - GT6399-Supplies and Materials</v>
      </c>
      <c r="LC41" t="str">
        <v>63123 - GT6411-Employee Travel</v>
      </c>
      <c r="LD41" t="str">
        <v>63124 - GT6429-Insurance Cost</v>
      </c>
      <c r="LE41" t="str">
        <v>63125 - GT6494-No Description</v>
      </c>
      <c r="LF41" t="str">
        <v>63126 - GT6499-Fees, Dues and Other Ex</v>
      </c>
      <c r="LG41" t="str">
        <v>67520 - Interest Payment</v>
      </c>
      <c r="LH41" t="str">
        <v>67525 - Premium &amp; Discount Amortization - Debt</v>
      </c>
      <c r="LI41" t="str">
        <v>67530 - Principal Payment</v>
      </c>
      <c r="LJ41" t="str">
        <v>67532 - Debt Issuance Costs</v>
      </c>
      <c r="LK41" t="str">
        <v>67535 - Deferred Debt Issuance Amortization</v>
      </c>
      <c r="LL41" t="str">
        <v>68001 - Property - Budget Only</v>
      </c>
      <c r="LM41" t="str">
        <v>68010 - Engineering &amp; Design ( Other than CMAQ)</v>
      </c>
      <c r="LN41" t="str">
        <v>68011 - Capital Outlay Other</v>
      </c>
      <c r="LO41" t="str">
        <v>68020 - Professional/Consultant Fees</v>
      </c>
      <c r="LP41" t="str">
        <v>68050 - Administrative Costs- Property</v>
      </c>
      <c r="LQ41" t="str">
        <v>68110 - Land - DO NOT USE</v>
      </c>
      <c r="LR41" t="str">
        <v>68111 - Land-NEW</v>
      </c>
      <c r="LS41" t="str">
        <v>68115 - Land Improvements</v>
      </c>
      <c r="LT41" t="str">
        <v>68116 - Land Improvements-NEW</v>
      </c>
      <c r="LU41" t="str">
        <v>68120 - Buildings</v>
      </c>
      <c r="LV41" t="str">
        <v>68121 - Building Reno - 20 year</v>
      </c>
      <c r="LW41" t="str">
        <v>68130 - Building Improvements</v>
      </c>
      <c r="LX41" t="str">
        <v>68131 - Tenant Build Out - Leasehold</v>
      </c>
      <c r="LY41" t="str">
        <v>68132 - Major Elevator Improvements</v>
      </c>
      <c r="LZ41" t="str">
        <v>68136 - Capx Temp Buildings</v>
      </c>
      <c r="MA41" t="str">
        <v>68141 - R-O-W - Land</v>
      </c>
      <c r="MB41" t="str">
        <v>68144 - R-O-W - Appraisers Fees</v>
      </c>
      <c r="MC41" t="str">
        <v>68147 - R-O-W - Title Expense</v>
      </c>
      <c r="MD41" t="str">
        <v>68149 - R-O-W - Sole Expense of State</v>
      </c>
      <c r="ME41" t="str">
        <v>68180 - Property Inspection</v>
      </c>
      <c r="MF41" t="str">
        <v>68185 - Archeological Survey</v>
      </c>
      <c r="MG41" t="str">
        <v>68190 - Architects Fees</v>
      </c>
      <c r="MH41" t="str">
        <v>68210 - Construction in Progress_A08210</v>
      </c>
      <c r="MI41" t="str">
        <v>68293 - Computer Hardware - Non capital outlay</v>
      </c>
      <c r="MJ41" t="str">
        <v>68294 - Computer Software As A Service - Not capitallized</v>
      </c>
      <c r="MK41" t="str">
        <v>68295 - Software Purchase - Non CAP</v>
      </c>
      <c r="ML41" t="str">
        <v>68311 - Roads</v>
      </c>
      <c r="MM41" t="str">
        <v>68312 - Bridges</v>
      </c>
      <c r="MN41" t="str">
        <v>68314 - Quality Control - Roads &amp; Bridge</v>
      </c>
      <c r="MO41" t="str">
        <v>68318 - Capital exp-cities</v>
      </c>
      <c r="MP41" t="str">
        <v>68319 - Capital - Contra (Reimbursement from Cities</v>
      </c>
      <c r="MQ41" t="str">
        <v>68330 - Curb, Gutter, &amp; Drainage</v>
      </c>
      <c r="MR41" t="str">
        <v>68399 - Capital-contra-cities</v>
      </c>
      <c r="MS41" t="str">
        <v>68410 - Furniture &amp; Equipment</v>
      </c>
      <c r="MT41" t="str">
        <v>68414 - Office Equipment</v>
      </c>
      <c r="MU41" t="str">
        <v>68415 - Equipment, Fixed Assets</v>
      </c>
      <c r="MV41" t="str">
        <v>68416 - Medical Equipment</v>
      </c>
      <c r="MW41" t="str">
        <v>68417 - Telephone Equipment</v>
      </c>
      <c r="MX41" t="str">
        <v>68418 - General Equipment</v>
      </c>
      <c r="MY41" t="str">
        <v>68419 - Laundry Equipment</v>
      </c>
      <c r="MZ41" t="str">
        <v>68520 - Telecommunication Equipment</v>
      </c>
      <c r="NA41" t="str">
        <v>68530 - Law Library Books (Complete Se</v>
      </c>
      <c r="NB41" t="str">
        <v>68610 - Special Equipment Maintenance</v>
      </c>
      <c r="NC41" t="str">
        <v>68615 - Road Construction Equipment</v>
      </c>
      <c r="ND41" t="str">
        <v>68616 - Laboratory Equipment</v>
      </c>
      <c r="NE41" t="str">
        <v>68620 - Vehicles</v>
      </c>
      <c r="NF41" t="str">
        <v>68621 - Electric Vehicles</v>
      </c>
      <c r="NG41" t="str">
        <v>68625 - Trucks</v>
      </c>
      <c r="NH41" t="str">
        <v>68630 - Computer Hardware</v>
      </c>
      <c r="NI41" t="str">
        <v>68639 - Software - Other Exp</v>
      </c>
      <c r="NJ41" t="str">
        <v>68640 - Computer Software over $10000</v>
      </c>
      <c r="NK41" t="str">
        <v>68641 - Software Dev, Imp, Cons Fees</v>
      </c>
      <c r="NL41" t="str">
        <v>68642 - Leases NonCapitalized F196 only</v>
      </c>
      <c r="NM41" t="str">
        <v>68643 - Capital Leases</v>
      </c>
      <c r="NN41" t="str">
        <v>68708 - Property - Traffic Signs</v>
      </c>
      <c r="NO41" t="str">
        <v>68713 - Property - Kitchen Equipment</v>
      </c>
      <c r="NP41" t="str">
        <v>68801 - Flooring Updates</v>
      </c>
      <c r="NQ41" t="str">
        <v>68803 - FM-Electrical</v>
      </c>
      <c r="NR41" t="str">
        <v>68806 - FM-Energy Management system</v>
      </c>
      <c r="NS41" t="str">
        <v>68809 - FM-Environmental Remediation</v>
      </c>
      <c r="NT41" t="str">
        <v>68812 - FM-Fire Alarm&amp; Smoke Detectors</v>
      </c>
      <c r="NU41" t="str">
        <v>68815 - FM-HVAC Repair</v>
      </c>
      <c r="NV41" t="str">
        <v>68818 - FM-Minor building alterations</v>
      </c>
      <c r="NW41" t="str">
        <v>68821 - FM-Painting</v>
      </c>
      <c r="NX41" t="str">
        <v>68824 - FM-Parking Program</v>
      </c>
      <c r="NY41" t="str">
        <v>68827 - FM_Plumbing</v>
      </c>
      <c r="NZ41" t="str">
        <v>68830 - FM-Roofing</v>
      </c>
      <c r="OA41" t="str">
        <v>68833 - Telcom</v>
      </c>
      <c r="OB41" t="str">
        <v>68836 - FM-Waterproofing</v>
      </c>
      <c r="OC41" t="str">
        <v>68839 - FM-Windows</v>
      </c>
      <c r="OD41" t="str">
        <v>68842 - FM-Landscaping</v>
      </c>
      <c r="OE41" t="str">
        <v>68845 - FM-ADA Improvements</v>
      </c>
      <c r="OF41" t="str">
        <v>68851 - FM-Lighting</v>
      </c>
      <c r="OG41" t="str">
        <v>68871 - FM-Other Facility Expense</v>
      </c>
      <c r="OH41" t="str">
        <v>68950 - Depreciation</v>
      </c>
      <c r="OI41" t="str">
        <v xml:space="preserve">68951 - Amortization </v>
      </c>
      <c r="OJ41" t="str">
        <v>68955 - Depreciation Adjustment - FA</v>
      </c>
      <c r="OK41" t="str">
        <v>68960 - Gain/Loss - NBV - FA</v>
      </c>
      <c r="OL41" t="str">
        <v>68961 - Cost of Removal Gain/Loss</v>
      </c>
      <c r="OM41" t="str">
        <v>69305 - Retiree-Health</v>
      </c>
      <c r="ON41" t="str">
        <v>69310 - W. Comp. Admin. Fee Expenses</v>
      </c>
      <c r="OO41" t="str">
        <v>69315 - Prescriptions</v>
      </c>
      <c r="OP41" t="str">
        <v>69320 - Administrative Fees-INS TRUST</v>
      </c>
      <c r="OQ41" t="str">
        <v>69325 - Trust - Section 125 Flex Claims</v>
      </c>
      <c r="OR41" t="str">
        <v>69330 - Trust - Optumhealth Bank</v>
      </c>
      <c r="OS41" t="str">
        <v>69335 - Trust - Miscellaneous Expenses</v>
      </c>
      <c r="OT41" t="str">
        <v>69340 - North Texas Alliance</v>
      </c>
      <c r="OU41" t="str">
        <v>69345 - Trust - Texas Health Choice</v>
      </c>
      <c r="OV41" t="str">
        <v>69350 - Trust - Safeguard Dental</v>
      </c>
      <c r="OW41" t="str">
        <v>69355 - Trust-Mental Health Network services</v>
      </c>
      <c r="OX41" t="str">
        <v>69360 - Trust - Refunds Medical Payments</v>
      </c>
      <c r="OY41" t="str">
        <v>69365 - Affordalbe Care ACT</v>
      </c>
      <c r="OZ41" t="str">
        <v>69370 - Special &amp; Trust Disbursements</v>
      </c>
      <c r="PA41" t="str">
        <v>69375 - ISF-Workers Comp Expenses</v>
      </c>
    </row>
    <row r="42" spans="1:417" x14ac:dyDescent="0.25">
      <c r="A42" t="str" cm="1">
        <f t="array" ref="A42:PA42">TRANSPOSE(_xlfn._xlws.SORT(_xlfn._xlws.FILTER(TableAccount[Account List],ISNUMBER(SEARCH(Travel!AA43,TableAccount[Account List])))))</f>
        <v>61010 - Salaries - Official</v>
      </c>
      <c r="B42" t="str">
        <v>61011 - District Court Judges(Tex. Govt. Code Sec. 659.012(a)(1))</v>
      </c>
      <c r="C42" t="str">
        <v>61012 - Court of Appeals Justices(Tex. Govt. Code Sec. 659.012(a)(2))</v>
      </c>
      <c r="D42" t="str">
        <v>61013 - Supreme Court Justices &amp; Court of Criminal Appeals Judges(Tex. Govt. Code Sec. 659.012(a)(3))</v>
      </c>
      <c r="E42" t="str">
        <v>61014 - County Court at Law Judges (Tex. Govt. Code Sec. 25.0005)</v>
      </c>
      <c r="F42" t="str">
        <v>61015 - Probate Court Judges(Tex. Govt. Code Sec. 25.0023)</v>
      </c>
      <c r="G42" t="str">
        <v>61016 - Appointed Directors</v>
      </c>
      <c r="H42" t="str">
        <v>61020 - Salaries - Assistant</v>
      </c>
      <c r="I42" t="str">
        <v>61025 - Supplemental Pay</v>
      </c>
      <c r="J42" t="str">
        <v>61030 - Salaries - Court Coordinators</v>
      </c>
      <c r="K42" t="str">
        <v>61040 - Salaries - Court Reporters</v>
      </c>
      <c r="L42" t="str">
        <v>61050 - Salaries - Overtime</v>
      </c>
      <c r="M42" t="str">
        <v>61060 - Salaries - Extra Help</v>
      </c>
      <c r="N42" t="str">
        <v>61061 - Salaries - Part-time Regular</v>
      </c>
      <c r="O42" t="str">
        <v>61062 - Salaries - Part-time Temporary</v>
      </c>
      <c r="P42" t="str">
        <v>61070 - Automobile Allowance</v>
      </c>
      <c r="Q42" t="str">
        <v>61080 - Mileage Reimbursement</v>
      </c>
      <c r="R42" t="str">
        <v>61090 - Salary Lag Account</v>
      </c>
      <c r="S42" t="str">
        <v>61110 - Social Security</v>
      </c>
      <c r="T42" t="str">
        <v>61111 - FICA_A01111</v>
      </c>
      <c r="U42" t="str">
        <v>61112 - Medicare_A01112</v>
      </c>
      <c r="V42" t="str">
        <v>61113 - PARS</v>
      </c>
      <c r="W42" t="str">
        <v>61120 - Sick Leave Payoff</v>
      </c>
      <c r="X42" t="str">
        <v>61140 - Insurance -Employer</v>
      </c>
      <c r="Y42" t="str">
        <v>61150 - Fringe Benefits Retirement-Employer</v>
      </c>
      <c r="Z42" t="str">
        <v>61160 - Unemployment Insurance</v>
      </c>
      <c r="AA42" t="str">
        <v>61190 - Workers Compensation- County</v>
      </c>
      <c r="AB42" t="str">
        <v>62001 - Operating - Budget Only</v>
      </c>
      <c r="AC42" t="str">
        <v>62010 - Advertising</v>
      </c>
      <c r="AD42" t="str">
        <v>62011 - Classified Advertising</v>
      </c>
      <c r="AE42" t="str">
        <v>62012 - Advertisement for Bids</v>
      </c>
      <c r="AF42" t="str">
        <v>62013 - Legal Notices</v>
      </c>
      <c r="AG42" t="str">
        <v>62014 - Other</v>
      </c>
      <c r="AH42" t="str">
        <v>62015 - Forfeiture Disbursements</v>
      </c>
      <c r="AI42" t="str">
        <v>62021 - Truck  Rental</v>
      </c>
      <c r="AJ42" t="str">
        <v>62022 - Equipment Rental</v>
      </c>
      <c r="AK42" t="str">
        <v>62023 - Building Rental</v>
      </c>
      <c r="AL42" t="str">
        <v>62024 - Other  Rental</v>
      </c>
      <c r="AM42" t="str">
        <v>62025 - Voting Machine Rental</v>
      </c>
      <c r="AN42" t="str">
        <v>62026 - Business Travel</v>
      </c>
      <c r="AO42" t="str">
        <v>62027 - Conference Travel</v>
      </c>
      <c r="AP42" t="str">
        <v>62028 - Legislative Travel</v>
      </c>
      <c r="AQ42" t="str">
        <v>62029 - Recruiting Travel</v>
      </c>
      <c r="AR42" t="str">
        <v>62030 - Administrative Expense</v>
      </c>
      <c r="AS42" t="str">
        <v>62031 - Administrative Expense Contra</v>
      </c>
      <c r="AT42" t="str">
        <v>62035 - Late Fees/Finance Charges</v>
      </c>
      <c r="AU42" t="str">
        <v>62036 - Day Treatment Program</v>
      </c>
      <c r="AV42" t="str">
        <v>62037 - Electronic Monitoring</v>
      </c>
      <c r="AW42" t="str">
        <v>62038 - Juvenile Groceries</v>
      </c>
      <c r="AX42" t="str">
        <v>62039 - Emergency Foster Care</v>
      </c>
      <c r="AY42" t="str">
        <v>62040 - Emergency Food Assistance</v>
      </c>
      <c r="AZ42" t="str">
        <v>62041 - Emergency Medical Assistance</v>
      </c>
      <c r="BA42" t="str">
        <v>62042 - School/Recreation Expense</v>
      </c>
      <c r="BB42" t="str">
        <v>62043 - Residential Placement</v>
      </c>
      <c r="BC42" t="str">
        <v>62044 - Medical Expenses</v>
      </c>
      <c r="BD42" t="str">
        <v>62050 - Conference/Staff Development Expense</v>
      </c>
      <c r="BE42" t="str">
        <v>62080 - Dues &amp; Subscriptions</v>
      </c>
      <c r="BF42" t="str">
        <v>62081 - Organizational Dues</v>
      </c>
      <c r="BG42" t="str">
        <v>62082 - Subscriptions</v>
      </c>
      <c r="BH42" t="str">
        <v>62083 - Refunds</v>
      </c>
      <c r="BI42" t="str">
        <v>62084 - Reporting Vital Statistics</v>
      </c>
      <c r="BJ42" t="str">
        <v>62090 - Property Less than $5000</v>
      </c>
      <c r="BK42" t="str">
        <v>62093 - Computer Hardware less than $5000</v>
      </c>
      <c r="BL42" t="str">
        <v>62094 - Software as a service</v>
      </c>
      <c r="BM42" t="str">
        <v>62095 - Computer Software</v>
      </c>
      <c r="BN42" t="str">
        <v>62097 - Radios less than $5000 (8/30/01)</v>
      </c>
      <c r="BO42" t="str">
        <v>62098 - Weapons - Guns, Rifles</v>
      </c>
      <c r="BP42" t="str">
        <v>62125 - Questioned Cost Reimbursement</v>
      </c>
      <c r="BQ42" t="str">
        <v>62136 - Court Appointed Interpreter</v>
      </c>
      <c r="BR42" t="str">
        <v>62140 - Transportation Assistance</v>
      </c>
      <c r="BS42" t="str">
        <v>62150 - License &amp; Permit Fees</v>
      </c>
      <c r="BT42" t="str">
        <v>62151 - Rental Assistance- Emergency</v>
      </c>
      <c r="BU42" t="str">
        <v>62152 - Rental Assistance - Long Term</v>
      </c>
      <c r="BV42" t="str">
        <v>62153 - Rental Assistance - Client ERAP</v>
      </c>
      <c r="BW42" t="str">
        <v>62154 - Furnishings Assistance</v>
      </c>
      <c r="BX42" t="str">
        <v>62155 - Juror Housing &amp; Meals</v>
      </c>
      <c r="BY42" t="str">
        <v>62156 - Notary /Bonds Fees</v>
      </c>
      <c r="BZ42" t="str">
        <v>62157 - Rental Assistance - Portability Vouchers</v>
      </c>
      <c r="CA42" t="str">
        <v>62160 - Office Supplies</v>
      </c>
      <c r="CB42" t="str">
        <v>62170 - Postage</v>
      </c>
      <c r="CC42" t="str">
        <v>62175 - Printing / Imaging Expense</v>
      </c>
      <c r="CD42" t="str">
        <v>62179 - Water/Sewer/Garbage</v>
      </c>
      <c r="CE42" t="str">
        <v>62180 - Emergency Assistance</v>
      </c>
      <c r="CF42" t="str">
        <v>62181 - Utilities Assistance - Elderly</v>
      </c>
      <c r="CG42" t="str">
        <v>62182 - Utilities Assistance - Emergency</v>
      </c>
      <c r="CH42" t="str">
        <v>62183 - Utilities Assistance - Co Payment</v>
      </c>
      <c r="CI42" t="str">
        <v>62184 - Utilities Assistance - Mortgage</v>
      </c>
      <c r="CJ42" t="str">
        <v>62185 - Utitlities Assitance - ERAP Client</v>
      </c>
      <c r="CK42" t="str">
        <v>62186 - Utilities Assistance</v>
      </c>
      <c r="CL42" t="str">
        <v>62187 - Utilities</v>
      </c>
      <c r="CM42" t="str">
        <v>62188 - Print Shop Expenses</v>
      </c>
      <c r="CN42" t="str">
        <v>62189 - Publications</v>
      </c>
      <c r="CO42" t="str">
        <v>62190 - Testing Expense</v>
      </c>
      <c r="CP42" t="str">
        <v>62191 - Mortgage Assistance</v>
      </c>
      <c r="CQ42" t="str">
        <v>62192 - Transportation Assistance</v>
      </c>
      <c r="CR42" t="str">
        <v>62195 - Other Miscellaneous</v>
      </c>
      <c r="CS42" t="str">
        <v>62200 - Engineering</v>
      </c>
      <c r="CT42" t="str">
        <v>62210 - Shipping &amp; Handing (Freight)</v>
      </c>
      <c r="CU42" t="str">
        <v>62211 - Telephones</v>
      </c>
      <c r="CV42" t="str">
        <v>62212 - Cellular Phones</v>
      </c>
      <c r="CW42" t="str">
        <v>62213 - Pagers</v>
      </c>
      <c r="CX42" t="str">
        <v>62214 - Internet Access</v>
      </c>
      <c r="CY42" t="str">
        <v>62215 - Telecom maintenance and repair</v>
      </c>
      <c r="CZ42" t="str">
        <v>62216 - Telecom contracts</v>
      </c>
      <c r="DA42" t="str">
        <v>62217 - Telecommunications</v>
      </c>
      <c r="DB42" t="str">
        <v>62218 - Telephone Reimbursement</v>
      </c>
      <c r="DC42" t="str">
        <v>62219 - Long Distance</v>
      </c>
      <c r="DD42" t="str">
        <v>62221 - Financial &amp; Audit</v>
      </c>
      <c r="DE42" t="str">
        <v>62222 - Sign Painting &amp; Lettering</v>
      </c>
      <c r="DF42" t="str">
        <v>62223 - Medical Services</v>
      </c>
      <c r="DG42" t="str">
        <v>62225 - Other Professional Fees</v>
      </c>
      <c r="DH42" t="str">
        <v>62226 - Professional Fees - Sub-Recipients</v>
      </c>
      <c r="DI42" t="str">
        <v>62227 - Collection Fees - Linebarger</v>
      </c>
      <c r="DJ42" t="str">
        <v>62228 - Judical Region - Local Issue</v>
      </c>
      <c r="DK42" t="str">
        <v>62229 - Contra - Reimbursement from Ci</v>
      </c>
      <c r="DL42" t="str">
        <v>62235 - DDA - Spendable Balance</v>
      </c>
      <c r="DM42" t="str">
        <v>62240 - Incentives- Participants</v>
      </c>
      <c r="DN42" t="str">
        <v>62250 - Incentives- Grants</v>
      </c>
      <c r="DO42" t="str">
        <v>62254 - Lumber</v>
      </c>
      <c r="DP42" t="str">
        <v>62255 - Steel &amp; Iron</v>
      </c>
      <c r="DQ42" t="str">
        <v>62256 - Concrete Pipes</v>
      </c>
      <c r="DR42" t="str">
        <v>62257 - Sand</v>
      </c>
      <c r="DS42" t="str">
        <v>62258 - Chat</v>
      </c>
      <c r="DT42" t="str">
        <v>62259 - Liquid Asphalt</v>
      </c>
      <c r="DU42" t="str">
        <v>62260 - Asphalt Plant Mix</v>
      </c>
      <c r="DV42" t="str">
        <v>62261 - Cement Slurry</v>
      </c>
      <c r="DW42" t="str">
        <v>62262 - Road Gravel</v>
      </c>
      <c r="DX42" t="str">
        <v>62263 - Hazardous Waste Disposal</v>
      </c>
      <c r="DY42" t="str">
        <v>62264 - Waste Disposal</v>
      </c>
      <c r="DZ42" t="str">
        <v>62265 - Trash / Litter Removal</v>
      </c>
      <c r="EA42" t="str">
        <v>62266 - Cement Sacrete</v>
      </c>
      <c r="EB42" t="str">
        <v>62267 - Signage</v>
      </c>
      <c r="EC42" t="str">
        <v>62268 - Surety Bonds</v>
      </c>
      <c r="ED42" t="str">
        <v>62269 - Death/Burial Expense</v>
      </c>
      <c r="EE42" t="str">
        <v>62270 - Line Stabilizer</v>
      </c>
      <c r="EF42" t="str">
        <v>62271 - Delivery Service</v>
      </c>
      <c r="EG42" t="str">
        <v>62275 - Usage Equipment</v>
      </c>
      <c r="EH42" t="str">
        <v>62280 - Usage Materials/Burdened</v>
      </c>
      <c r="EI42" t="str">
        <v>62285 - Fuel</v>
      </c>
      <c r="EJ42" t="str">
        <v>62310 - Petit Jury</v>
      </c>
      <c r="EK42" t="str">
        <v>62320 - Grand Jury</v>
      </c>
      <c r="EL42" t="str">
        <v>62330 - Visiting Judges</v>
      </c>
      <c r="EM42" t="str">
        <v>62340 - Visiting Court Reporters</v>
      </c>
      <c r="EN42" t="str">
        <v>62350 - Election Workers</v>
      </c>
      <c r="EO42" t="str">
        <v>62351 - DCCCD  Fitness Center</v>
      </c>
      <c r="EP42" t="str">
        <v>62352 - Room &amp; Board</v>
      </c>
      <c r="EQ42" t="str">
        <v>62353 - Cable Television</v>
      </c>
      <c r="ER42" t="str">
        <v>62354 - Relocation Expense</v>
      </c>
      <c r="ES42" t="str">
        <v>62355 - Miscellaneous Reimbursables</v>
      </c>
      <c r="ET42" t="str">
        <v>62356 - Maintenance Contracts</v>
      </c>
      <c r="EU42" t="str">
        <v>62357 - CPS Contracts</v>
      </c>
      <c r="EV42" t="str">
        <v>62358 - General Liability</v>
      </c>
      <c r="EW42" t="str">
        <v>62359 - Property Insurance</v>
      </c>
      <c r="EX42" t="str">
        <v>62360 - Insurance</v>
      </c>
      <c r="EY42" t="str">
        <v>62361 - Data Processing Contract</v>
      </c>
      <c r="EZ42" t="str">
        <v>62362 - Workers Comp (Courtesy Patrol)</v>
      </c>
      <c r="FA42" t="str">
        <v>62363 - Fire Fighting</v>
      </c>
      <c r="FB42" t="str">
        <v>62364 - Claims Against County</v>
      </c>
      <c r="FC42" t="str">
        <v>62365 - Janitorial Service -Contractual</v>
      </c>
      <c r="FD42" t="str">
        <v>62366 - Records Management Contracts</v>
      </c>
      <c r="FE42" t="str">
        <v>62367 - Other Contractual Services</v>
      </c>
      <c r="FF42" t="str">
        <v>62368 - Water Improvements - CDBG</v>
      </c>
      <c r="FG42" t="str">
        <v>62369 - Streets/Sidewalks - CDBG</v>
      </c>
      <c r="FH42" t="str">
        <v>62370 - Housing Reconstruction - CDBG</v>
      </c>
      <c r="FI42" t="str">
        <v>62371 - Transfer to State</v>
      </c>
      <c r="FJ42" t="str">
        <v>62372 - Indirect Costs</v>
      </c>
      <c r="FK42" t="str">
        <v>62373 - EMS Service</v>
      </c>
      <c r="FL42" t="str">
        <v>62374 - Mental Health State Contracts</v>
      </c>
      <c r="FM42" t="str">
        <v>62375 - Blight Removal/Demolition - CDBG</v>
      </c>
      <c r="FN42" t="str">
        <v>62376 - Housing Construction - CDBG</v>
      </c>
      <c r="FO42" t="str">
        <v>62377 - Building Improvements - CDBG</v>
      </c>
      <c r="FP42" t="str">
        <v>62378 - Sewer Improvements - CDBG</v>
      </c>
      <c r="FQ42" t="str">
        <v>62379 - Code Adminisstrator - CDBF</v>
      </c>
      <c r="FR42" t="str">
        <v>62405 - Tuition Reimbursement</v>
      </c>
      <c r="FS42" t="str">
        <v>62410 - Substitute Court Reporters</v>
      </c>
      <c r="FT42" t="str">
        <v>62430 - Consulting Fees</v>
      </c>
      <c r="FU42" t="str">
        <v>62440 - Classroom Training</v>
      </c>
      <c r="FV42" t="str">
        <v>62460 - Training Fees</v>
      </c>
      <c r="FW42" t="str">
        <v>62462 - Registration Fees - Training</v>
      </c>
      <c r="FX42" t="str">
        <v>62465 - Court Appointed Masters/Refere</v>
      </c>
      <c r="FY42" t="str">
        <v>62470 - Court Appted Atty - Other allowable Exp District Court</v>
      </c>
      <c r="FZ42" t="str">
        <v>62471 - Court Appted Atty - Other allowable Exp County Court</v>
      </c>
      <c r="GA42" t="str">
        <v>62472 - Court Appted Atty - Other allowable Exp Appeals</v>
      </c>
      <c r="GB42" t="str">
        <v>62473 - Court Appted Atty - Misdemeanor</v>
      </c>
      <c r="GC42" t="str">
        <v>62474 - Court Appted Atty - County Court Appeal</v>
      </c>
      <c r="GD42" t="str">
        <v>62475 - Court Appted Atty - Felony</v>
      </c>
      <c r="GE42" t="str">
        <v>62476 - Court Appted Atty - Captial Murder</v>
      </c>
      <c r="GF42" t="str">
        <v>62477 - Court Appted Atty - Writs</v>
      </c>
      <c r="GG42" t="str">
        <v>62478 - Court Appted Atty - Investigator</v>
      </c>
      <c r="GH42" t="str">
        <v>62479 - Court Appted Atty -Child Welfare</v>
      </c>
      <c r="GI42" t="str">
        <v>62480 - Court Appted Atty - Delinquency</v>
      </c>
      <c r="GJ42" t="str">
        <v>62481 - Court Appointed Atty. -   Death Penalty</v>
      </c>
      <c r="GK42" t="str">
        <v>62482 - Court Appted Atty - No Charges</v>
      </c>
      <c r="GL42" t="str">
        <v>62483 - Court Appted Atty - District Court Appeal</v>
      </c>
      <c r="GM42" t="str">
        <v>62484 - Courty Appted Atty - Other allowable Exp Capital</v>
      </c>
      <c r="GN42" t="str">
        <v>62485 - Ct. Appt. Ad-Iitem Full Guardianship</v>
      </c>
      <c r="GO42" t="str">
        <v>62486 - Court Appointed Advocates</v>
      </c>
      <c r="GP42" t="str">
        <v>62488 - Trial Expense Other Court Costs</v>
      </c>
      <c r="GQ42" t="str">
        <v>62491 - Transcripts of Proceedings</v>
      </c>
      <c r="GR42" t="str">
        <v>62492 - Mediators</v>
      </c>
      <c r="GS42" t="str">
        <v>62493 - Witness Fees</v>
      </c>
      <c r="GT42" t="str">
        <v>62494 - Expenses -Visiting Judges &amp; CT Reporters</v>
      </c>
      <c r="GU42" t="str">
        <v>62495 - Attorney Pro Tem</v>
      </c>
      <c r="GV42" t="str">
        <v>62496 - Appraisal District Share</v>
      </c>
      <c r="GW42" t="str">
        <v>62497 - Expert Testimony - Non PSYCH</v>
      </c>
      <c r="GX42" t="str">
        <v>62498 - Expert Testimony - Psych</v>
      </c>
      <c r="GY42" t="str">
        <v>62499 - Expert Testimony - Non Psych Capital</v>
      </c>
      <c r="GZ42" t="str">
        <v>62500 - Expert Testimony - PD</v>
      </c>
      <c r="HA42" t="str">
        <v>62501 - Expert Testimony - Psych Capital</v>
      </c>
      <c r="HB42" t="str">
        <v>62502 - Capital Public Defender Expert Witness</v>
      </c>
      <c r="HC42" t="str">
        <v>62505 - Investigator - Capital</v>
      </c>
      <c r="HD42" t="str">
        <v>62510 - Ammunition/Explosives</v>
      </c>
      <c r="HE42" t="str">
        <v>62520 - Crime Scene Supplies</v>
      </c>
      <c r="HF42" t="str">
        <v>62530 - Law Enforcement Badges</v>
      </c>
      <c r="HG42" t="str">
        <v>62535 - Bulletproof Vests</v>
      </c>
      <c r="HH42" t="str">
        <v>62540 - Groceries</v>
      </c>
      <c r="HI42" t="str">
        <v>62543 - Vehicles Insurance</v>
      </c>
      <c r="HJ42" t="str">
        <v>62544 - Other</v>
      </c>
      <c r="HK42" t="str">
        <v>62545 - Household Utensils</v>
      </c>
      <c r="HL42" t="str">
        <v>62550 - Kitchen Supplies</v>
      </c>
      <c r="HM42" t="str">
        <v>62555 - Detention Supplies</v>
      </c>
      <c r="HN42" t="str">
        <v>62556 - Personal Care Toiletries</v>
      </c>
      <c r="HO42" t="str">
        <v>62560 - Land-Open Spaces and PW</v>
      </c>
      <c r="HP42" t="str">
        <v>62565 - Citi Lead Projects - Public Wks</v>
      </c>
      <c r="HQ42" t="str">
        <v>62567 - Professional Services</v>
      </c>
      <c r="HR42" t="str">
        <v>62568 - R O W</v>
      </c>
      <c r="HS42" t="str">
        <v>62569 - Land Improvment- Highways and Streets</v>
      </c>
      <c r="HT42" t="str">
        <v>62570 - Construction</v>
      </c>
      <c r="HU42" t="str">
        <v>62571 - Special Commissioners</v>
      </c>
      <c r="HV42" t="str">
        <v>62575 - Clothing  &amp;  Bedding</v>
      </c>
      <c r="HW42" t="str">
        <v>62580 - Reserve Deputy Bond</v>
      </c>
      <c r="HX42" t="str">
        <v>62585 - Informant Fees</v>
      </c>
      <c r="HY42" t="str">
        <v>62590 - County Auto Maintenance</v>
      </c>
      <c r="HZ42" t="str">
        <v>62595 - Vehicle Emissions Repairs</v>
      </c>
      <c r="IA42" t="str">
        <v>62610 - Auto Parts &amp; Supplies</v>
      </c>
      <c r="IB42" t="str">
        <v>62620 - Towing / Road Service</v>
      </c>
      <c r="IC42" t="str">
        <v>62630 - Radio Parts &amp; Supplies</v>
      </c>
      <c r="ID42" t="str">
        <v>62635 - Materials and Supplies</v>
      </c>
      <c r="IE42" t="str">
        <v>62640 - Maintenance/Labor on Building/Office Equipment</v>
      </c>
      <c r="IF42" t="str">
        <v>62650 - Special Equipment Maintenance</v>
      </c>
      <c r="IG42" t="str">
        <v>62660 - Computer Maintenance (Non Contractual)</v>
      </c>
      <c r="IH42" t="str">
        <v>62670 - Maintenance</v>
      </c>
      <c r="II42" t="str">
        <v>62680 - Building Material</v>
      </c>
      <c r="IJ42" t="str">
        <v>62690 - Hardware &amp; Electrical Supplies</v>
      </c>
      <c r="IK42" t="str">
        <v>62710 - Plumbing Supplies</v>
      </c>
      <c r="IL42" t="str">
        <v>62720 - Janitorial Supplies</v>
      </c>
      <c r="IM42" t="str">
        <v>62730 - Small Tools</v>
      </c>
      <c r="IN42" t="str">
        <v>62740 - Painting Supplies</v>
      </c>
      <c r="IO42" t="str">
        <v>62750 - Welding Supplies</v>
      </c>
      <c r="IP42" t="str">
        <v>62760 - Ground Maintenance</v>
      </c>
      <c r="IQ42" t="str">
        <v>62770 - Extermination/Fumigation</v>
      </c>
      <c r="IR42" t="str">
        <v>62810 - Groceries-Other</v>
      </c>
      <c r="IS42" t="str">
        <v>62815 - Jury Room Supplies</v>
      </c>
      <c r="IT42" t="str">
        <v>62818 - FM-Minor Building Alterations</v>
      </c>
      <c r="IU42" t="str">
        <v>62820 - Agricultural Supplies</v>
      </c>
      <c r="IV42" t="str">
        <v>62825 - Animal &amp; Livestock Feed &amp; Supplies</v>
      </c>
      <c r="IW42" t="str">
        <v>62830 - Animal Disposal</v>
      </c>
      <c r="IX42" t="str">
        <v>62835 - Autopsy Supplies</v>
      </c>
      <c r="IY42" t="str">
        <v>62840 - Laboratory Supplies</v>
      </c>
      <c r="IZ42" t="str">
        <v>62845 - Chemicals</v>
      </c>
      <c r="JA42" t="str">
        <v>62846 - Cylinder Gases</v>
      </c>
      <c r="JB42" t="str">
        <v>62847 - Drafting /Survey Supplies</v>
      </c>
      <c r="JC42" t="str">
        <v>62860 - FM-ADA Improvements</v>
      </c>
      <c r="JD42" t="str">
        <v>62861 - FM-Flooring updates</v>
      </c>
      <c r="JE42" t="str">
        <v>62862 - FM-Environmental Remediation</v>
      </c>
      <c r="JF42" t="str">
        <v>62863 - FM-HVAC Repair</v>
      </c>
      <c r="JG42" t="str">
        <v>62864 - FM-Minor Building Alterations</v>
      </c>
      <c r="JH42" t="str">
        <v>62865 - FM-Landscaping</v>
      </c>
      <c r="JI42" t="str">
        <v>62866 - FM-ADA Improvements</v>
      </c>
      <c r="JJ42" t="str">
        <v>62867 - FM-Lighting</v>
      </c>
      <c r="JK42" t="str">
        <v>62868 - FM-Other Facility Expense</v>
      </c>
      <c r="JL42" t="str">
        <v>62869 - FM-Fire Alarm&amp; Smoke Detectors</v>
      </c>
      <c r="JM42" t="str">
        <v>62871 - FM-Other Facility Expense</v>
      </c>
      <c r="JN42" t="str">
        <v>62872 - FM-Parking Program</v>
      </c>
      <c r="JO42" t="str">
        <v>62873 - FM-Emergency Management System</v>
      </c>
      <c r="JP42" t="str">
        <v>62874 - FM-Electrical</v>
      </c>
      <c r="JQ42" t="str">
        <v>62875 - FM-Plumbing</v>
      </c>
      <c r="JR42" t="str">
        <v>62876 - FM-Elevators</v>
      </c>
      <c r="JS42" t="str">
        <v>62880 - Election Supplies</v>
      </c>
      <c r="JT42" t="str">
        <v>62890 - Voting Machine Supplies</v>
      </c>
      <c r="JU42" t="str">
        <v>62910 - Voting Machine Transportation</v>
      </c>
      <c r="JV42" t="str">
        <v>62920 - Drug &amp; Medical Supplies</v>
      </c>
      <c r="JW42" t="str">
        <v>62930 - Photo Supplies</v>
      </c>
      <c r="JX42" t="str">
        <v>62935 - Two-Way Radios</v>
      </c>
      <c r="JY42" t="str">
        <v>62940 - Laundry &amp; Cleaning Supplies</v>
      </c>
      <c r="JZ42" t="str">
        <v>62950 - Books &amp; Supplements</v>
      </c>
      <c r="KA42" t="str">
        <v>62960 - Training Supplies</v>
      </c>
      <c r="KB42" t="str">
        <v>62970 - Uniforms</v>
      </c>
      <c r="KC42" t="str">
        <v>62975 - Payment Old Cancelled Warrants</v>
      </c>
      <c r="KD42" t="str">
        <v>62980 - Auto Expense - Incidental</v>
      </c>
      <c r="KE42" t="str">
        <v>62990 - Special Allocation - Welfare Dept.</v>
      </c>
      <c r="KF42" t="str">
        <v>62995 - Lease Expenses</v>
      </c>
      <c r="KG42" t="str">
        <v>63101 - GT6112-Substitute Teacher Salaries</v>
      </c>
      <c r="KH42" t="str">
        <v>63102 - GT6119-Teachers and Other Prof</v>
      </c>
      <c r="KI42" t="str">
        <v>63103 - GT6121-Extra Duty Pay /Overtime</v>
      </c>
      <c r="KJ42" t="str">
        <v>63104 - GT6129-Support Salaries</v>
      </c>
      <c r="KK42" t="str">
        <v>63105 - GT6141-Social Security / Medic</v>
      </c>
      <c r="KL42" t="str">
        <v>63106 - GT6142-Group Health and Life I</v>
      </c>
      <c r="KM42" t="str">
        <v>63107 - GT6143-Workers Compensation</v>
      </c>
      <c r="KN42" t="str">
        <v>63108 - GT6145-Unemployment Compensation</v>
      </c>
      <c r="KO42" t="str">
        <v>63109 - GT6146-Teacher Retirement / TR</v>
      </c>
      <c r="KP42" t="str">
        <v>63110 - GT6200-No Description</v>
      </c>
      <c r="KQ42" t="str">
        <v>63111 - GT6211-Legal Services</v>
      </c>
      <c r="KR42" t="str">
        <v>63112 - GT6212-Audit Services</v>
      </c>
      <c r="KS42" t="str">
        <v>63113 - GT6239-Education Service Center</v>
      </c>
      <c r="KT42" t="str">
        <v>63114 - GT6249-Maintenance and Repair</v>
      </c>
      <c r="KU42" t="str">
        <v>63115 - GT6259-Utilities</v>
      </c>
      <c r="KV42" t="str">
        <v>63116 - GT6269-Rentals - Operating Lea</v>
      </c>
      <c r="KW42" t="str">
        <v>63117 - GT6299-No Description</v>
      </c>
      <c r="KX42" t="str">
        <v>63118 - GT6319-Supplies for Maintenanc</v>
      </c>
      <c r="KY42" t="str">
        <v>63119 - GT6321-Textbooks</v>
      </c>
      <c r="KZ42" t="str">
        <v>63120 - GT6329-No Description</v>
      </c>
      <c r="LA42" t="str">
        <v>63121 - GT6339-Testing Materials</v>
      </c>
      <c r="LB42" t="str">
        <v>63122 - GT6399-Supplies and Materials</v>
      </c>
      <c r="LC42" t="str">
        <v>63123 - GT6411-Employee Travel</v>
      </c>
      <c r="LD42" t="str">
        <v>63124 - GT6429-Insurance Cost</v>
      </c>
      <c r="LE42" t="str">
        <v>63125 - GT6494-No Description</v>
      </c>
      <c r="LF42" t="str">
        <v>63126 - GT6499-Fees, Dues and Other Ex</v>
      </c>
      <c r="LG42" t="str">
        <v>67520 - Interest Payment</v>
      </c>
      <c r="LH42" t="str">
        <v>67525 - Premium &amp; Discount Amortization - Debt</v>
      </c>
      <c r="LI42" t="str">
        <v>67530 - Principal Payment</v>
      </c>
      <c r="LJ42" t="str">
        <v>67532 - Debt Issuance Costs</v>
      </c>
      <c r="LK42" t="str">
        <v>67535 - Deferred Debt Issuance Amortization</v>
      </c>
      <c r="LL42" t="str">
        <v>68001 - Property - Budget Only</v>
      </c>
      <c r="LM42" t="str">
        <v>68010 - Engineering &amp; Design ( Other than CMAQ)</v>
      </c>
      <c r="LN42" t="str">
        <v>68011 - Capital Outlay Other</v>
      </c>
      <c r="LO42" t="str">
        <v>68020 - Professional/Consultant Fees</v>
      </c>
      <c r="LP42" t="str">
        <v>68050 - Administrative Costs- Property</v>
      </c>
      <c r="LQ42" t="str">
        <v>68110 - Land - DO NOT USE</v>
      </c>
      <c r="LR42" t="str">
        <v>68111 - Land-NEW</v>
      </c>
      <c r="LS42" t="str">
        <v>68115 - Land Improvements</v>
      </c>
      <c r="LT42" t="str">
        <v>68116 - Land Improvements-NEW</v>
      </c>
      <c r="LU42" t="str">
        <v>68120 - Buildings</v>
      </c>
      <c r="LV42" t="str">
        <v>68121 - Building Reno - 20 year</v>
      </c>
      <c r="LW42" t="str">
        <v>68130 - Building Improvements</v>
      </c>
      <c r="LX42" t="str">
        <v>68131 - Tenant Build Out - Leasehold</v>
      </c>
      <c r="LY42" t="str">
        <v>68132 - Major Elevator Improvements</v>
      </c>
      <c r="LZ42" t="str">
        <v>68136 - Capx Temp Buildings</v>
      </c>
      <c r="MA42" t="str">
        <v>68141 - R-O-W - Land</v>
      </c>
      <c r="MB42" t="str">
        <v>68144 - R-O-W - Appraisers Fees</v>
      </c>
      <c r="MC42" t="str">
        <v>68147 - R-O-W - Title Expense</v>
      </c>
      <c r="MD42" t="str">
        <v>68149 - R-O-W - Sole Expense of State</v>
      </c>
      <c r="ME42" t="str">
        <v>68180 - Property Inspection</v>
      </c>
      <c r="MF42" t="str">
        <v>68185 - Archeological Survey</v>
      </c>
      <c r="MG42" t="str">
        <v>68190 - Architects Fees</v>
      </c>
      <c r="MH42" t="str">
        <v>68210 - Construction in Progress_A08210</v>
      </c>
      <c r="MI42" t="str">
        <v>68293 - Computer Hardware - Non capital outlay</v>
      </c>
      <c r="MJ42" t="str">
        <v>68294 - Computer Software As A Service - Not capitallized</v>
      </c>
      <c r="MK42" t="str">
        <v>68295 - Software Purchase - Non CAP</v>
      </c>
      <c r="ML42" t="str">
        <v>68311 - Roads</v>
      </c>
      <c r="MM42" t="str">
        <v>68312 - Bridges</v>
      </c>
      <c r="MN42" t="str">
        <v>68314 - Quality Control - Roads &amp; Bridge</v>
      </c>
      <c r="MO42" t="str">
        <v>68318 - Capital exp-cities</v>
      </c>
      <c r="MP42" t="str">
        <v>68319 - Capital - Contra (Reimbursement from Cities</v>
      </c>
      <c r="MQ42" t="str">
        <v>68330 - Curb, Gutter, &amp; Drainage</v>
      </c>
      <c r="MR42" t="str">
        <v>68399 - Capital-contra-cities</v>
      </c>
      <c r="MS42" t="str">
        <v>68410 - Furniture &amp; Equipment</v>
      </c>
      <c r="MT42" t="str">
        <v>68414 - Office Equipment</v>
      </c>
      <c r="MU42" t="str">
        <v>68415 - Equipment, Fixed Assets</v>
      </c>
      <c r="MV42" t="str">
        <v>68416 - Medical Equipment</v>
      </c>
      <c r="MW42" t="str">
        <v>68417 - Telephone Equipment</v>
      </c>
      <c r="MX42" t="str">
        <v>68418 - General Equipment</v>
      </c>
      <c r="MY42" t="str">
        <v>68419 - Laundry Equipment</v>
      </c>
      <c r="MZ42" t="str">
        <v>68520 - Telecommunication Equipment</v>
      </c>
      <c r="NA42" t="str">
        <v>68530 - Law Library Books (Complete Se</v>
      </c>
      <c r="NB42" t="str">
        <v>68610 - Special Equipment Maintenance</v>
      </c>
      <c r="NC42" t="str">
        <v>68615 - Road Construction Equipment</v>
      </c>
      <c r="ND42" t="str">
        <v>68616 - Laboratory Equipment</v>
      </c>
      <c r="NE42" t="str">
        <v>68620 - Vehicles</v>
      </c>
      <c r="NF42" t="str">
        <v>68621 - Electric Vehicles</v>
      </c>
      <c r="NG42" t="str">
        <v>68625 - Trucks</v>
      </c>
      <c r="NH42" t="str">
        <v>68630 - Computer Hardware</v>
      </c>
      <c r="NI42" t="str">
        <v>68639 - Software - Other Exp</v>
      </c>
      <c r="NJ42" t="str">
        <v>68640 - Computer Software over $10000</v>
      </c>
      <c r="NK42" t="str">
        <v>68641 - Software Dev, Imp, Cons Fees</v>
      </c>
      <c r="NL42" t="str">
        <v>68642 - Leases NonCapitalized F196 only</v>
      </c>
      <c r="NM42" t="str">
        <v>68643 - Capital Leases</v>
      </c>
      <c r="NN42" t="str">
        <v>68708 - Property - Traffic Signs</v>
      </c>
      <c r="NO42" t="str">
        <v>68713 - Property - Kitchen Equipment</v>
      </c>
      <c r="NP42" t="str">
        <v>68801 - Flooring Updates</v>
      </c>
      <c r="NQ42" t="str">
        <v>68803 - FM-Electrical</v>
      </c>
      <c r="NR42" t="str">
        <v>68806 - FM-Energy Management system</v>
      </c>
      <c r="NS42" t="str">
        <v>68809 - FM-Environmental Remediation</v>
      </c>
      <c r="NT42" t="str">
        <v>68812 - FM-Fire Alarm&amp; Smoke Detectors</v>
      </c>
      <c r="NU42" t="str">
        <v>68815 - FM-HVAC Repair</v>
      </c>
      <c r="NV42" t="str">
        <v>68818 - FM-Minor building alterations</v>
      </c>
      <c r="NW42" t="str">
        <v>68821 - FM-Painting</v>
      </c>
      <c r="NX42" t="str">
        <v>68824 - FM-Parking Program</v>
      </c>
      <c r="NY42" t="str">
        <v>68827 - FM_Plumbing</v>
      </c>
      <c r="NZ42" t="str">
        <v>68830 - FM-Roofing</v>
      </c>
      <c r="OA42" t="str">
        <v>68833 - Telcom</v>
      </c>
      <c r="OB42" t="str">
        <v>68836 - FM-Waterproofing</v>
      </c>
      <c r="OC42" t="str">
        <v>68839 - FM-Windows</v>
      </c>
      <c r="OD42" t="str">
        <v>68842 - FM-Landscaping</v>
      </c>
      <c r="OE42" t="str">
        <v>68845 - FM-ADA Improvements</v>
      </c>
      <c r="OF42" t="str">
        <v>68851 - FM-Lighting</v>
      </c>
      <c r="OG42" t="str">
        <v>68871 - FM-Other Facility Expense</v>
      </c>
      <c r="OH42" t="str">
        <v>68950 - Depreciation</v>
      </c>
      <c r="OI42" t="str">
        <v xml:space="preserve">68951 - Amortization </v>
      </c>
      <c r="OJ42" t="str">
        <v>68955 - Depreciation Adjustment - FA</v>
      </c>
      <c r="OK42" t="str">
        <v>68960 - Gain/Loss - NBV - FA</v>
      </c>
      <c r="OL42" t="str">
        <v>68961 - Cost of Removal Gain/Loss</v>
      </c>
      <c r="OM42" t="str">
        <v>69305 - Retiree-Health</v>
      </c>
      <c r="ON42" t="str">
        <v>69310 - W. Comp. Admin. Fee Expenses</v>
      </c>
      <c r="OO42" t="str">
        <v>69315 - Prescriptions</v>
      </c>
      <c r="OP42" t="str">
        <v>69320 - Administrative Fees-INS TRUST</v>
      </c>
      <c r="OQ42" t="str">
        <v>69325 - Trust - Section 125 Flex Claims</v>
      </c>
      <c r="OR42" t="str">
        <v>69330 - Trust - Optumhealth Bank</v>
      </c>
      <c r="OS42" t="str">
        <v>69335 - Trust - Miscellaneous Expenses</v>
      </c>
      <c r="OT42" t="str">
        <v>69340 - North Texas Alliance</v>
      </c>
      <c r="OU42" t="str">
        <v>69345 - Trust - Texas Health Choice</v>
      </c>
      <c r="OV42" t="str">
        <v>69350 - Trust - Safeguard Dental</v>
      </c>
      <c r="OW42" t="str">
        <v>69355 - Trust-Mental Health Network services</v>
      </c>
      <c r="OX42" t="str">
        <v>69360 - Trust - Refunds Medical Payments</v>
      </c>
      <c r="OY42" t="str">
        <v>69365 - Affordalbe Care ACT</v>
      </c>
      <c r="OZ42" t="str">
        <v>69370 - Special &amp; Trust Disbursements</v>
      </c>
      <c r="PA42" t="str">
        <v>69375 - ISF-Workers Comp Expenses</v>
      </c>
    </row>
    <row r="43" spans="1:417" x14ac:dyDescent="0.25">
      <c r="A43" t="str" cm="1">
        <f t="array" ref="A43:PA43">TRANSPOSE(_xlfn._xlws.SORT(_xlfn._xlws.FILTER(TableAccount[Account List],ISNUMBER(SEARCH(Travel!AA44,TableAccount[Account List])))))</f>
        <v>61010 - Salaries - Official</v>
      </c>
      <c r="B43" t="str">
        <v>61011 - District Court Judges(Tex. Govt. Code Sec. 659.012(a)(1))</v>
      </c>
      <c r="C43" t="str">
        <v>61012 - Court of Appeals Justices(Tex. Govt. Code Sec. 659.012(a)(2))</v>
      </c>
      <c r="D43" t="str">
        <v>61013 - Supreme Court Justices &amp; Court of Criminal Appeals Judges(Tex. Govt. Code Sec. 659.012(a)(3))</v>
      </c>
      <c r="E43" t="str">
        <v>61014 - County Court at Law Judges (Tex. Govt. Code Sec. 25.0005)</v>
      </c>
      <c r="F43" t="str">
        <v>61015 - Probate Court Judges(Tex. Govt. Code Sec. 25.0023)</v>
      </c>
      <c r="G43" t="str">
        <v>61016 - Appointed Directors</v>
      </c>
      <c r="H43" t="str">
        <v>61020 - Salaries - Assistant</v>
      </c>
      <c r="I43" t="str">
        <v>61025 - Supplemental Pay</v>
      </c>
      <c r="J43" t="str">
        <v>61030 - Salaries - Court Coordinators</v>
      </c>
      <c r="K43" t="str">
        <v>61040 - Salaries - Court Reporters</v>
      </c>
      <c r="L43" t="str">
        <v>61050 - Salaries - Overtime</v>
      </c>
      <c r="M43" t="str">
        <v>61060 - Salaries - Extra Help</v>
      </c>
      <c r="N43" t="str">
        <v>61061 - Salaries - Part-time Regular</v>
      </c>
      <c r="O43" t="str">
        <v>61062 - Salaries - Part-time Temporary</v>
      </c>
      <c r="P43" t="str">
        <v>61070 - Automobile Allowance</v>
      </c>
      <c r="Q43" t="str">
        <v>61080 - Mileage Reimbursement</v>
      </c>
      <c r="R43" t="str">
        <v>61090 - Salary Lag Account</v>
      </c>
      <c r="S43" t="str">
        <v>61110 - Social Security</v>
      </c>
      <c r="T43" t="str">
        <v>61111 - FICA_A01111</v>
      </c>
      <c r="U43" t="str">
        <v>61112 - Medicare_A01112</v>
      </c>
      <c r="V43" t="str">
        <v>61113 - PARS</v>
      </c>
      <c r="W43" t="str">
        <v>61120 - Sick Leave Payoff</v>
      </c>
      <c r="X43" t="str">
        <v>61140 - Insurance -Employer</v>
      </c>
      <c r="Y43" t="str">
        <v>61150 - Fringe Benefits Retirement-Employer</v>
      </c>
      <c r="Z43" t="str">
        <v>61160 - Unemployment Insurance</v>
      </c>
      <c r="AA43" t="str">
        <v>61190 - Workers Compensation- County</v>
      </c>
      <c r="AB43" t="str">
        <v>62001 - Operating - Budget Only</v>
      </c>
      <c r="AC43" t="str">
        <v>62010 - Advertising</v>
      </c>
      <c r="AD43" t="str">
        <v>62011 - Classified Advertising</v>
      </c>
      <c r="AE43" t="str">
        <v>62012 - Advertisement for Bids</v>
      </c>
      <c r="AF43" t="str">
        <v>62013 - Legal Notices</v>
      </c>
      <c r="AG43" t="str">
        <v>62014 - Other</v>
      </c>
      <c r="AH43" t="str">
        <v>62015 - Forfeiture Disbursements</v>
      </c>
      <c r="AI43" t="str">
        <v>62021 - Truck  Rental</v>
      </c>
      <c r="AJ43" t="str">
        <v>62022 - Equipment Rental</v>
      </c>
      <c r="AK43" t="str">
        <v>62023 - Building Rental</v>
      </c>
      <c r="AL43" t="str">
        <v>62024 - Other  Rental</v>
      </c>
      <c r="AM43" t="str">
        <v>62025 - Voting Machine Rental</v>
      </c>
      <c r="AN43" t="str">
        <v>62026 - Business Travel</v>
      </c>
      <c r="AO43" t="str">
        <v>62027 - Conference Travel</v>
      </c>
      <c r="AP43" t="str">
        <v>62028 - Legislative Travel</v>
      </c>
      <c r="AQ43" t="str">
        <v>62029 - Recruiting Travel</v>
      </c>
      <c r="AR43" t="str">
        <v>62030 - Administrative Expense</v>
      </c>
      <c r="AS43" t="str">
        <v>62031 - Administrative Expense Contra</v>
      </c>
      <c r="AT43" t="str">
        <v>62035 - Late Fees/Finance Charges</v>
      </c>
      <c r="AU43" t="str">
        <v>62036 - Day Treatment Program</v>
      </c>
      <c r="AV43" t="str">
        <v>62037 - Electronic Monitoring</v>
      </c>
      <c r="AW43" t="str">
        <v>62038 - Juvenile Groceries</v>
      </c>
      <c r="AX43" t="str">
        <v>62039 - Emergency Foster Care</v>
      </c>
      <c r="AY43" t="str">
        <v>62040 - Emergency Food Assistance</v>
      </c>
      <c r="AZ43" t="str">
        <v>62041 - Emergency Medical Assistance</v>
      </c>
      <c r="BA43" t="str">
        <v>62042 - School/Recreation Expense</v>
      </c>
      <c r="BB43" t="str">
        <v>62043 - Residential Placement</v>
      </c>
      <c r="BC43" t="str">
        <v>62044 - Medical Expenses</v>
      </c>
      <c r="BD43" t="str">
        <v>62050 - Conference/Staff Development Expense</v>
      </c>
      <c r="BE43" t="str">
        <v>62080 - Dues &amp; Subscriptions</v>
      </c>
      <c r="BF43" t="str">
        <v>62081 - Organizational Dues</v>
      </c>
      <c r="BG43" t="str">
        <v>62082 - Subscriptions</v>
      </c>
      <c r="BH43" t="str">
        <v>62083 - Refunds</v>
      </c>
      <c r="BI43" t="str">
        <v>62084 - Reporting Vital Statistics</v>
      </c>
      <c r="BJ43" t="str">
        <v>62090 - Property Less than $5000</v>
      </c>
      <c r="BK43" t="str">
        <v>62093 - Computer Hardware less than $5000</v>
      </c>
      <c r="BL43" t="str">
        <v>62094 - Software as a service</v>
      </c>
      <c r="BM43" t="str">
        <v>62095 - Computer Software</v>
      </c>
      <c r="BN43" t="str">
        <v>62097 - Radios less than $5000 (8/30/01)</v>
      </c>
      <c r="BO43" t="str">
        <v>62098 - Weapons - Guns, Rifles</v>
      </c>
      <c r="BP43" t="str">
        <v>62125 - Questioned Cost Reimbursement</v>
      </c>
      <c r="BQ43" t="str">
        <v>62136 - Court Appointed Interpreter</v>
      </c>
      <c r="BR43" t="str">
        <v>62140 - Transportation Assistance</v>
      </c>
      <c r="BS43" t="str">
        <v>62150 - License &amp; Permit Fees</v>
      </c>
      <c r="BT43" t="str">
        <v>62151 - Rental Assistance- Emergency</v>
      </c>
      <c r="BU43" t="str">
        <v>62152 - Rental Assistance - Long Term</v>
      </c>
      <c r="BV43" t="str">
        <v>62153 - Rental Assistance - Client ERAP</v>
      </c>
      <c r="BW43" t="str">
        <v>62154 - Furnishings Assistance</v>
      </c>
      <c r="BX43" t="str">
        <v>62155 - Juror Housing &amp; Meals</v>
      </c>
      <c r="BY43" t="str">
        <v>62156 - Notary /Bonds Fees</v>
      </c>
      <c r="BZ43" t="str">
        <v>62157 - Rental Assistance - Portability Vouchers</v>
      </c>
      <c r="CA43" t="str">
        <v>62160 - Office Supplies</v>
      </c>
      <c r="CB43" t="str">
        <v>62170 - Postage</v>
      </c>
      <c r="CC43" t="str">
        <v>62175 - Printing / Imaging Expense</v>
      </c>
      <c r="CD43" t="str">
        <v>62179 - Water/Sewer/Garbage</v>
      </c>
      <c r="CE43" t="str">
        <v>62180 - Emergency Assistance</v>
      </c>
      <c r="CF43" t="str">
        <v>62181 - Utilities Assistance - Elderly</v>
      </c>
      <c r="CG43" t="str">
        <v>62182 - Utilities Assistance - Emergency</v>
      </c>
      <c r="CH43" t="str">
        <v>62183 - Utilities Assistance - Co Payment</v>
      </c>
      <c r="CI43" t="str">
        <v>62184 - Utilities Assistance - Mortgage</v>
      </c>
      <c r="CJ43" t="str">
        <v>62185 - Utitlities Assitance - ERAP Client</v>
      </c>
      <c r="CK43" t="str">
        <v>62186 - Utilities Assistance</v>
      </c>
      <c r="CL43" t="str">
        <v>62187 - Utilities</v>
      </c>
      <c r="CM43" t="str">
        <v>62188 - Print Shop Expenses</v>
      </c>
      <c r="CN43" t="str">
        <v>62189 - Publications</v>
      </c>
      <c r="CO43" t="str">
        <v>62190 - Testing Expense</v>
      </c>
      <c r="CP43" t="str">
        <v>62191 - Mortgage Assistance</v>
      </c>
      <c r="CQ43" t="str">
        <v>62192 - Transportation Assistance</v>
      </c>
      <c r="CR43" t="str">
        <v>62195 - Other Miscellaneous</v>
      </c>
      <c r="CS43" t="str">
        <v>62200 - Engineering</v>
      </c>
      <c r="CT43" t="str">
        <v>62210 - Shipping &amp; Handing (Freight)</v>
      </c>
      <c r="CU43" t="str">
        <v>62211 - Telephones</v>
      </c>
      <c r="CV43" t="str">
        <v>62212 - Cellular Phones</v>
      </c>
      <c r="CW43" t="str">
        <v>62213 - Pagers</v>
      </c>
      <c r="CX43" t="str">
        <v>62214 - Internet Access</v>
      </c>
      <c r="CY43" t="str">
        <v>62215 - Telecom maintenance and repair</v>
      </c>
      <c r="CZ43" t="str">
        <v>62216 - Telecom contracts</v>
      </c>
      <c r="DA43" t="str">
        <v>62217 - Telecommunications</v>
      </c>
      <c r="DB43" t="str">
        <v>62218 - Telephone Reimbursement</v>
      </c>
      <c r="DC43" t="str">
        <v>62219 - Long Distance</v>
      </c>
      <c r="DD43" t="str">
        <v>62221 - Financial &amp; Audit</v>
      </c>
      <c r="DE43" t="str">
        <v>62222 - Sign Painting &amp; Lettering</v>
      </c>
      <c r="DF43" t="str">
        <v>62223 - Medical Services</v>
      </c>
      <c r="DG43" t="str">
        <v>62225 - Other Professional Fees</v>
      </c>
      <c r="DH43" t="str">
        <v>62226 - Professional Fees - Sub-Recipients</v>
      </c>
      <c r="DI43" t="str">
        <v>62227 - Collection Fees - Linebarger</v>
      </c>
      <c r="DJ43" t="str">
        <v>62228 - Judical Region - Local Issue</v>
      </c>
      <c r="DK43" t="str">
        <v>62229 - Contra - Reimbursement from Ci</v>
      </c>
      <c r="DL43" t="str">
        <v>62235 - DDA - Spendable Balance</v>
      </c>
      <c r="DM43" t="str">
        <v>62240 - Incentives- Participants</v>
      </c>
      <c r="DN43" t="str">
        <v>62250 - Incentives- Grants</v>
      </c>
      <c r="DO43" t="str">
        <v>62254 - Lumber</v>
      </c>
      <c r="DP43" t="str">
        <v>62255 - Steel &amp; Iron</v>
      </c>
      <c r="DQ43" t="str">
        <v>62256 - Concrete Pipes</v>
      </c>
      <c r="DR43" t="str">
        <v>62257 - Sand</v>
      </c>
      <c r="DS43" t="str">
        <v>62258 - Chat</v>
      </c>
      <c r="DT43" t="str">
        <v>62259 - Liquid Asphalt</v>
      </c>
      <c r="DU43" t="str">
        <v>62260 - Asphalt Plant Mix</v>
      </c>
      <c r="DV43" t="str">
        <v>62261 - Cement Slurry</v>
      </c>
      <c r="DW43" t="str">
        <v>62262 - Road Gravel</v>
      </c>
      <c r="DX43" t="str">
        <v>62263 - Hazardous Waste Disposal</v>
      </c>
      <c r="DY43" t="str">
        <v>62264 - Waste Disposal</v>
      </c>
      <c r="DZ43" t="str">
        <v>62265 - Trash / Litter Removal</v>
      </c>
      <c r="EA43" t="str">
        <v>62266 - Cement Sacrete</v>
      </c>
      <c r="EB43" t="str">
        <v>62267 - Signage</v>
      </c>
      <c r="EC43" t="str">
        <v>62268 - Surety Bonds</v>
      </c>
      <c r="ED43" t="str">
        <v>62269 - Death/Burial Expense</v>
      </c>
      <c r="EE43" t="str">
        <v>62270 - Line Stabilizer</v>
      </c>
      <c r="EF43" t="str">
        <v>62271 - Delivery Service</v>
      </c>
      <c r="EG43" t="str">
        <v>62275 - Usage Equipment</v>
      </c>
      <c r="EH43" t="str">
        <v>62280 - Usage Materials/Burdened</v>
      </c>
      <c r="EI43" t="str">
        <v>62285 - Fuel</v>
      </c>
      <c r="EJ43" t="str">
        <v>62310 - Petit Jury</v>
      </c>
      <c r="EK43" t="str">
        <v>62320 - Grand Jury</v>
      </c>
      <c r="EL43" t="str">
        <v>62330 - Visiting Judges</v>
      </c>
      <c r="EM43" t="str">
        <v>62340 - Visiting Court Reporters</v>
      </c>
      <c r="EN43" t="str">
        <v>62350 - Election Workers</v>
      </c>
      <c r="EO43" t="str">
        <v>62351 - DCCCD  Fitness Center</v>
      </c>
      <c r="EP43" t="str">
        <v>62352 - Room &amp; Board</v>
      </c>
      <c r="EQ43" t="str">
        <v>62353 - Cable Television</v>
      </c>
      <c r="ER43" t="str">
        <v>62354 - Relocation Expense</v>
      </c>
      <c r="ES43" t="str">
        <v>62355 - Miscellaneous Reimbursables</v>
      </c>
      <c r="ET43" t="str">
        <v>62356 - Maintenance Contracts</v>
      </c>
      <c r="EU43" t="str">
        <v>62357 - CPS Contracts</v>
      </c>
      <c r="EV43" t="str">
        <v>62358 - General Liability</v>
      </c>
      <c r="EW43" t="str">
        <v>62359 - Property Insurance</v>
      </c>
      <c r="EX43" t="str">
        <v>62360 - Insurance</v>
      </c>
      <c r="EY43" t="str">
        <v>62361 - Data Processing Contract</v>
      </c>
      <c r="EZ43" t="str">
        <v>62362 - Workers Comp (Courtesy Patrol)</v>
      </c>
      <c r="FA43" t="str">
        <v>62363 - Fire Fighting</v>
      </c>
      <c r="FB43" t="str">
        <v>62364 - Claims Against County</v>
      </c>
      <c r="FC43" t="str">
        <v>62365 - Janitorial Service -Contractual</v>
      </c>
      <c r="FD43" t="str">
        <v>62366 - Records Management Contracts</v>
      </c>
      <c r="FE43" t="str">
        <v>62367 - Other Contractual Services</v>
      </c>
      <c r="FF43" t="str">
        <v>62368 - Water Improvements - CDBG</v>
      </c>
      <c r="FG43" t="str">
        <v>62369 - Streets/Sidewalks - CDBG</v>
      </c>
      <c r="FH43" t="str">
        <v>62370 - Housing Reconstruction - CDBG</v>
      </c>
      <c r="FI43" t="str">
        <v>62371 - Transfer to State</v>
      </c>
      <c r="FJ43" t="str">
        <v>62372 - Indirect Costs</v>
      </c>
      <c r="FK43" t="str">
        <v>62373 - EMS Service</v>
      </c>
      <c r="FL43" t="str">
        <v>62374 - Mental Health State Contracts</v>
      </c>
      <c r="FM43" t="str">
        <v>62375 - Blight Removal/Demolition - CDBG</v>
      </c>
      <c r="FN43" t="str">
        <v>62376 - Housing Construction - CDBG</v>
      </c>
      <c r="FO43" t="str">
        <v>62377 - Building Improvements - CDBG</v>
      </c>
      <c r="FP43" t="str">
        <v>62378 - Sewer Improvements - CDBG</v>
      </c>
      <c r="FQ43" t="str">
        <v>62379 - Code Adminisstrator - CDBF</v>
      </c>
      <c r="FR43" t="str">
        <v>62405 - Tuition Reimbursement</v>
      </c>
      <c r="FS43" t="str">
        <v>62410 - Substitute Court Reporters</v>
      </c>
      <c r="FT43" t="str">
        <v>62430 - Consulting Fees</v>
      </c>
      <c r="FU43" t="str">
        <v>62440 - Classroom Training</v>
      </c>
      <c r="FV43" t="str">
        <v>62460 - Training Fees</v>
      </c>
      <c r="FW43" t="str">
        <v>62462 - Registration Fees - Training</v>
      </c>
      <c r="FX43" t="str">
        <v>62465 - Court Appointed Masters/Refere</v>
      </c>
      <c r="FY43" t="str">
        <v>62470 - Court Appted Atty - Other allowable Exp District Court</v>
      </c>
      <c r="FZ43" t="str">
        <v>62471 - Court Appted Atty - Other allowable Exp County Court</v>
      </c>
      <c r="GA43" t="str">
        <v>62472 - Court Appted Atty - Other allowable Exp Appeals</v>
      </c>
      <c r="GB43" t="str">
        <v>62473 - Court Appted Atty - Misdemeanor</v>
      </c>
      <c r="GC43" t="str">
        <v>62474 - Court Appted Atty - County Court Appeal</v>
      </c>
      <c r="GD43" t="str">
        <v>62475 - Court Appted Atty - Felony</v>
      </c>
      <c r="GE43" t="str">
        <v>62476 - Court Appted Atty - Captial Murder</v>
      </c>
      <c r="GF43" t="str">
        <v>62477 - Court Appted Atty - Writs</v>
      </c>
      <c r="GG43" t="str">
        <v>62478 - Court Appted Atty - Investigator</v>
      </c>
      <c r="GH43" t="str">
        <v>62479 - Court Appted Atty -Child Welfare</v>
      </c>
      <c r="GI43" t="str">
        <v>62480 - Court Appted Atty - Delinquency</v>
      </c>
      <c r="GJ43" t="str">
        <v>62481 - Court Appointed Atty. -   Death Penalty</v>
      </c>
      <c r="GK43" t="str">
        <v>62482 - Court Appted Atty - No Charges</v>
      </c>
      <c r="GL43" t="str">
        <v>62483 - Court Appted Atty - District Court Appeal</v>
      </c>
      <c r="GM43" t="str">
        <v>62484 - Courty Appted Atty - Other allowable Exp Capital</v>
      </c>
      <c r="GN43" t="str">
        <v>62485 - Ct. Appt. Ad-Iitem Full Guardianship</v>
      </c>
      <c r="GO43" t="str">
        <v>62486 - Court Appointed Advocates</v>
      </c>
      <c r="GP43" t="str">
        <v>62488 - Trial Expense Other Court Costs</v>
      </c>
      <c r="GQ43" t="str">
        <v>62491 - Transcripts of Proceedings</v>
      </c>
      <c r="GR43" t="str">
        <v>62492 - Mediators</v>
      </c>
      <c r="GS43" t="str">
        <v>62493 - Witness Fees</v>
      </c>
      <c r="GT43" t="str">
        <v>62494 - Expenses -Visiting Judges &amp; CT Reporters</v>
      </c>
      <c r="GU43" t="str">
        <v>62495 - Attorney Pro Tem</v>
      </c>
      <c r="GV43" t="str">
        <v>62496 - Appraisal District Share</v>
      </c>
      <c r="GW43" t="str">
        <v>62497 - Expert Testimony - Non PSYCH</v>
      </c>
      <c r="GX43" t="str">
        <v>62498 - Expert Testimony - Psych</v>
      </c>
      <c r="GY43" t="str">
        <v>62499 - Expert Testimony - Non Psych Capital</v>
      </c>
      <c r="GZ43" t="str">
        <v>62500 - Expert Testimony - PD</v>
      </c>
      <c r="HA43" t="str">
        <v>62501 - Expert Testimony - Psych Capital</v>
      </c>
      <c r="HB43" t="str">
        <v>62502 - Capital Public Defender Expert Witness</v>
      </c>
      <c r="HC43" t="str">
        <v>62505 - Investigator - Capital</v>
      </c>
      <c r="HD43" t="str">
        <v>62510 - Ammunition/Explosives</v>
      </c>
      <c r="HE43" t="str">
        <v>62520 - Crime Scene Supplies</v>
      </c>
      <c r="HF43" t="str">
        <v>62530 - Law Enforcement Badges</v>
      </c>
      <c r="HG43" t="str">
        <v>62535 - Bulletproof Vests</v>
      </c>
      <c r="HH43" t="str">
        <v>62540 - Groceries</v>
      </c>
      <c r="HI43" t="str">
        <v>62543 - Vehicles Insurance</v>
      </c>
      <c r="HJ43" t="str">
        <v>62544 - Other</v>
      </c>
      <c r="HK43" t="str">
        <v>62545 - Household Utensils</v>
      </c>
      <c r="HL43" t="str">
        <v>62550 - Kitchen Supplies</v>
      </c>
      <c r="HM43" t="str">
        <v>62555 - Detention Supplies</v>
      </c>
      <c r="HN43" t="str">
        <v>62556 - Personal Care Toiletries</v>
      </c>
      <c r="HO43" t="str">
        <v>62560 - Land-Open Spaces and PW</v>
      </c>
      <c r="HP43" t="str">
        <v>62565 - Citi Lead Projects - Public Wks</v>
      </c>
      <c r="HQ43" t="str">
        <v>62567 - Professional Services</v>
      </c>
      <c r="HR43" t="str">
        <v>62568 - R O W</v>
      </c>
      <c r="HS43" t="str">
        <v>62569 - Land Improvment- Highways and Streets</v>
      </c>
      <c r="HT43" t="str">
        <v>62570 - Construction</v>
      </c>
      <c r="HU43" t="str">
        <v>62571 - Special Commissioners</v>
      </c>
      <c r="HV43" t="str">
        <v>62575 - Clothing  &amp;  Bedding</v>
      </c>
      <c r="HW43" t="str">
        <v>62580 - Reserve Deputy Bond</v>
      </c>
      <c r="HX43" t="str">
        <v>62585 - Informant Fees</v>
      </c>
      <c r="HY43" t="str">
        <v>62590 - County Auto Maintenance</v>
      </c>
      <c r="HZ43" t="str">
        <v>62595 - Vehicle Emissions Repairs</v>
      </c>
      <c r="IA43" t="str">
        <v>62610 - Auto Parts &amp; Supplies</v>
      </c>
      <c r="IB43" t="str">
        <v>62620 - Towing / Road Service</v>
      </c>
      <c r="IC43" t="str">
        <v>62630 - Radio Parts &amp; Supplies</v>
      </c>
      <c r="ID43" t="str">
        <v>62635 - Materials and Supplies</v>
      </c>
      <c r="IE43" t="str">
        <v>62640 - Maintenance/Labor on Building/Office Equipment</v>
      </c>
      <c r="IF43" t="str">
        <v>62650 - Special Equipment Maintenance</v>
      </c>
      <c r="IG43" t="str">
        <v>62660 - Computer Maintenance (Non Contractual)</v>
      </c>
      <c r="IH43" t="str">
        <v>62670 - Maintenance</v>
      </c>
      <c r="II43" t="str">
        <v>62680 - Building Material</v>
      </c>
      <c r="IJ43" t="str">
        <v>62690 - Hardware &amp; Electrical Supplies</v>
      </c>
      <c r="IK43" t="str">
        <v>62710 - Plumbing Supplies</v>
      </c>
      <c r="IL43" t="str">
        <v>62720 - Janitorial Supplies</v>
      </c>
      <c r="IM43" t="str">
        <v>62730 - Small Tools</v>
      </c>
      <c r="IN43" t="str">
        <v>62740 - Painting Supplies</v>
      </c>
      <c r="IO43" t="str">
        <v>62750 - Welding Supplies</v>
      </c>
      <c r="IP43" t="str">
        <v>62760 - Ground Maintenance</v>
      </c>
      <c r="IQ43" t="str">
        <v>62770 - Extermination/Fumigation</v>
      </c>
      <c r="IR43" t="str">
        <v>62810 - Groceries-Other</v>
      </c>
      <c r="IS43" t="str">
        <v>62815 - Jury Room Supplies</v>
      </c>
      <c r="IT43" t="str">
        <v>62818 - FM-Minor Building Alterations</v>
      </c>
      <c r="IU43" t="str">
        <v>62820 - Agricultural Supplies</v>
      </c>
      <c r="IV43" t="str">
        <v>62825 - Animal &amp; Livestock Feed &amp; Supplies</v>
      </c>
      <c r="IW43" t="str">
        <v>62830 - Animal Disposal</v>
      </c>
      <c r="IX43" t="str">
        <v>62835 - Autopsy Supplies</v>
      </c>
      <c r="IY43" t="str">
        <v>62840 - Laboratory Supplies</v>
      </c>
      <c r="IZ43" t="str">
        <v>62845 - Chemicals</v>
      </c>
      <c r="JA43" t="str">
        <v>62846 - Cylinder Gases</v>
      </c>
      <c r="JB43" t="str">
        <v>62847 - Drafting /Survey Supplies</v>
      </c>
      <c r="JC43" t="str">
        <v>62860 - FM-ADA Improvements</v>
      </c>
      <c r="JD43" t="str">
        <v>62861 - FM-Flooring updates</v>
      </c>
      <c r="JE43" t="str">
        <v>62862 - FM-Environmental Remediation</v>
      </c>
      <c r="JF43" t="str">
        <v>62863 - FM-HVAC Repair</v>
      </c>
      <c r="JG43" t="str">
        <v>62864 - FM-Minor Building Alterations</v>
      </c>
      <c r="JH43" t="str">
        <v>62865 - FM-Landscaping</v>
      </c>
      <c r="JI43" t="str">
        <v>62866 - FM-ADA Improvements</v>
      </c>
      <c r="JJ43" t="str">
        <v>62867 - FM-Lighting</v>
      </c>
      <c r="JK43" t="str">
        <v>62868 - FM-Other Facility Expense</v>
      </c>
      <c r="JL43" t="str">
        <v>62869 - FM-Fire Alarm&amp; Smoke Detectors</v>
      </c>
      <c r="JM43" t="str">
        <v>62871 - FM-Other Facility Expense</v>
      </c>
      <c r="JN43" t="str">
        <v>62872 - FM-Parking Program</v>
      </c>
      <c r="JO43" t="str">
        <v>62873 - FM-Emergency Management System</v>
      </c>
      <c r="JP43" t="str">
        <v>62874 - FM-Electrical</v>
      </c>
      <c r="JQ43" t="str">
        <v>62875 - FM-Plumbing</v>
      </c>
      <c r="JR43" t="str">
        <v>62876 - FM-Elevators</v>
      </c>
      <c r="JS43" t="str">
        <v>62880 - Election Supplies</v>
      </c>
      <c r="JT43" t="str">
        <v>62890 - Voting Machine Supplies</v>
      </c>
      <c r="JU43" t="str">
        <v>62910 - Voting Machine Transportation</v>
      </c>
      <c r="JV43" t="str">
        <v>62920 - Drug &amp; Medical Supplies</v>
      </c>
      <c r="JW43" t="str">
        <v>62930 - Photo Supplies</v>
      </c>
      <c r="JX43" t="str">
        <v>62935 - Two-Way Radios</v>
      </c>
      <c r="JY43" t="str">
        <v>62940 - Laundry &amp; Cleaning Supplies</v>
      </c>
      <c r="JZ43" t="str">
        <v>62950 - Books &amp; Supplements</v>
      </c>
      <c r="KA43" t="str">
        <v>62960 - Training Supplies</v>
      </c>
      <c r="KB43" t="str">
        <v>62970 - Uniforms</v>
      </c>
      <c r="KC43" t="str">
        <v>62975 - Payment Old Cancelled Warrants</v>
      </c>
      <c r="KD43" t="str">
        <v>62980 - Auto Expense - Incidental</v>
      </c>
      <c r="KE43" t="str">
        <v>62990 - Special Allocation - Welfare Dept.</v>
      </c>
      <c r="KF43" t="str">
        <v>62995 - Lease Expenses</v>
      </c>
      <c r="KG43" t="str">
        <v>63101 - GT6112-Substitute Teacher Salaries</v>
      </c>
      <c r="KH43" t="str">
        <v>63102 - GT6119-Teachers and Other Prof</v>
      </c>
      <c r="KI43" t="str">
        <v>63103 - GT6121-Extra Duty Pay /Overtime</v>
      </c>
      <c r="KJ43" t="str">
        <v>63104 - GT6129-Support Salaries</v>
      </c>
      <c r="KK43" t="str">
        <v>63105 - GT6141-Social Security / Medic</v>
      </c>
      <c r="KL43" t="str">
        <v>63106 - GT6142-Group Health and Life I</v>
      </c>
      <c r="KM43" t="str">
        <v>63107 - GT6143-Workers Compensation</v>
      </c>
      <c r="KN43" t="str">
        <v>63108 - GT6145-Unemployment Compensation</v>
      </c>
      <c r="KO43" t="str">
        <v>63109 - GT6146-Teacher Retirement / TR</v>
      </c>
      <c r="KP43" t="str">
        <v>63110 - GT6200-No Description</v>
      </c>
      <c r="KQ43" t="str">
        <v>63111 - GT6211-Legal Services</v>
      </c>
      <c r="KR43" t="str">
        <v>63112 - GT6212-Audit Services</v>
      </c>
      <c r="KS43" t="str">
        <v>63113 - GT6239-Education Service Center</v>
      </c>
      <c r="KT43" t="str">
        <v>63114 - GT6249-Maintenance and Repair</v>
      </c>
      <c r="KU43" t="str">
        <v>63115 - GT6259-Utilities</v>
      </c>
      <c r="KV43" t="str">
        <v>63116 - GT6269-Rentals - Operating Lea</v>
      </c>
      <c r="KW43" t="str">
        <v>63117 - GT6299-No Description</v>
      </c>
      <c r="KX43" t="str">
        <v>63118 - GT6319-Supplies for Maintenanc</v>
      </c>
      <c r="KY43" t="str">
        <v>63119 - GT6321-Textbooks</v>
      </c>
      <c r="KZ43" t="str">
        <v>63120 - GT6329-No Description</v>
      </c>
      <c r="LA43" t="str">
        <v>63121 - GT6339-Testing Materials</v>
      </c>
      <c r="LB43" t="str">
        <v>63122 - GT6399-Supplies and Materials</v>
      </c>
      <c r="LC43" t="str">
        <v>63123 - GT6411-Employee Travel</v>
      </c>
      <c r="LD43" t="str">
        <v>63124 - GT6429-Insurance Cost</v>
      </c>
      <c r="LE43" t="str">
        <v>63125 - GT6494-No Description</v>
      </c>
      <c r="LF43" t="str">
        <v>63126 - GT6499-Fees, Dues and Other Ex</v>
      </c>
      <c r="LG43" t="str">
        <v>67520 - Interest Payment</v>
      </c>
      <c r="LH43" t="str">
        <v>67525 - Premium &amp; Discount Amortization - Debt</v>
      </c>
      <c r="LI43" t="str">
        <v>67530 - Principal Payment</v>
      </c>
      <c r="LJ43" t="str">
        <v>67532 - Debt Issuance Costs</v>
      </c>
      <c r="LK43" t="str">
        <v>67535 - Deferred Debt Issuance Amortization</v>
      </c>
      <c r="LL43" t="str">
        <v>68001 - Property - Budget Only</v>
      </c>
      <c r="LM43" t="str">
        <v>68010 - Engineering &amp; Design ( Other than CMAQ)</v>
      </c>
      <c r="LN43" t="str">
        <v>68011 - Capital Outlay Other</v>
      </c>
      <c r="LO43" t="str">
        <v>68020 - Professional/Consultant Fees</v>
      </c>
      <c r="LP43" t="str">
        <v>68050 - Administrative Costs- Property</v>
      </c>
      <c r="LQ43" t="str">
        <v>68110 - Land - DO NOT USE</v>
      </c>
      <c r="LR43" t="str">
        <v>68111 - Land-NEW</v>
      </c>
      <c r="LS43" t="str">
        <v>68115 - Land Improvements</v>
      </c>
      <c r="LT43" t="str">
        <v>68116 - Land Improvements-NEW</v>
      </c>
      <c r="LU43" t="str">
        <v>68120 - Buildings</v>
      </c>
      <c r="LV43" t="str">
        <v>68121 - Building Reno - 20 year</v>
      </c>
      <c r="LW43" t="str">
        <v>68130 - Building Improvements</v>
      </c>
      <c r="LX43" t="str">
        <v>68131 - Tenant Build Out - Leasehold</v>
      </c>
      <c r="LY43" t="str">
        <v>68132 - Major Elevator Improvements</v>
      </c>
      <c r="LZ43" t="str">
        <v>68136 - Capx Temp Buildings</v>
      </c>
      <c r="MA43" t="str">
        <v>68141 - R-O-W - Land</v>
      </c>
      <c r="MB43" t="str">
        <v>68144 - R-O-W - Appraisers Fees</v>
      </c>
      <c r="MC43" t="str">
        <v>68147 - R-O-W - Title Expense</v>
      </c>
      <c r="MD43" t="str">
        <v>68149 - R-O-W - Sole Expense of State</v>
      </c>
      <c r="ME43" t="str">
        <v>68180 - Property Inspection</v>
      </c>
      <c r="MF43" t="str">
        <v>68185 - Archeological Survey</v>
      </c>
      <c r="MG43" t="str">
        <v>68190 - Architects Fees</v>
      </c>
      <c r="MH43" t="str">
        <v>68210 - Construction in Progress_A08210</v>
      </c>
      <c r="MI43" t="str">
        <v>68293 - Computer Hardware - Non capital outlay</v>
      </c>
      <c r="MJ43" t="str">
        <v>68294 - Computer Software As A Service - Not capitallized</v>
      </c>
      <c r="MK43" t="str">
        <v>68295 - Software Purchase - Non CAP</v>
      </c>
      <c r="ML43" t="str">
        <v>68311 - Roads</v>
      </c>
      <c r="MM43" t="str">
        <v>68312 - Bridges</v>
      </c>
      <c r="MN43" t="str">
        <v>68314 - Quality Control - Roads &amp; Bridge</v>
      </c>
      <c r="MO43" t="str">
        <v>68318 - Capital exp-cities</v>
      </c>
      <c r="MP43" t="str">
        <v>68319 - Capital - Contra (Reimbursement from Cities</v>
      </c>
      <c r="MQ43" t="str">
        <v>68330 - Curb, Gutter, &amp; Drainage</v>
      </c>
      <c r="MR43" t="str">
        <v>68399 - Capital-contra-cities</v>
      </c>
      <c r="MS43" t="str">
        <v>68410 - Furniture &amp; Equipment</v>
      </c>
      <c r="MT43" t="str">
        <v>68414 - Office Equipment</v>
      </c>
      <c r="MU43" t="str">
        <v>68415 - Equipment, Fixed Assets</v>
      </c>
      <c r="MV43" t="str">
        <v>68416 - Medical Equipment</v>
      </c>
      <c r="MW43" t="str">
        <v>68417 - Telephone Equipment</v>
      </c>
      <c r="MX43" t="str">
        <v>68418 - General Equipment</v>
      </c>
      <c r="MY43" t="str">
        <v>68419 - Laundry Equipment</v>
      </c>
      <c r="MZ43" t="str">
        <v>68520 - Telecommunication Equipment</v>
      </c>
      <c r="NA43" t="str">
        <v>68530 - Law Library Books (Complete Se</v>
      </c>
      <c r="NB43" t="str">
        <v>68610 - Special Equipment Maintenance</v>
      </c>
      <c r="NC43" t="str">
        <v>68615 - Road Construction Equipment</v>
      </c>
      <c r="ND43" t="str">
        <v>68616 - Laboratory Equipment</v>
      </c>
      <c r="NE43" t="str">
        <v>68620 - Vehicles</v>
      </c>
      <c r="NF43" t="str">
        <v>68621 - Electric Vehicles</v>
      </c>
      <c r="NG43" t="str">
        <v>68625 - Trucks</v>
      </c>
      <c r="NH43" t="str">
        <v>68630 - Computer Hardware</v>
      </c>
      <c r="NI43" t="str">
        <v>68639 - Software - Other Exp</v>
      </c>
      <c r="NJ43" t="str">
        <v>68640 - Computer Software over $10000</v>
      </c>
      <c r="NK43" t="str">
        <v>68641 - Software Dev, Imp, Cons Fees</v>
      </c>
      <c r="NL43" t="str">
        <v>68642 - Leases NonCapitalized F196 only</v>
      </c>
      <c r="NM43" t="str">
        <v>68643 - Capital Leases</v>
      </c>
      <c r="NN43" t="str">
        <v>68708 - Property - Traffic Signs</v>
      </c>
      <c r="NO43" t="str">
        <v>68713 - Property - Kitchen Equipment</v>
      </c>
      <c r="NP43" t="str">
        <v>68801 - Flooring Updates</v>
      </c>
      <c r="NQ43" t="str">
        <v>68803 - FM-Electrical</v>
      </c>
      <c r="NR43" t="str">
        <v>68806 - FM-Energy Management system</v>
      </c>
      <c r="NS43" t="str">
        <v>68809 - FM-Environmental Remediation</v>
      </c>
      <c r="NT43" t="str">
        <v>68812 - FM-Fire Alarm&amp; Smoke Detectors</v>
      </c>
      <c r="NU43" t="str">
        <v>68815 - FM-HVAC Repair</v>
      </c>
      <c r="NV43" t="str">
        <v>68818 - FM-Minor building alterations</v>
      </c>
      <c r="NW43" t="str">
        <v>68821 - FM-Painting</v>
      </c>
      <c r="NX43" t="str">
        <v>68824 - FM-Parking Program</v>
      </c>
      <c r="NY43" t="str">
        <v>68827 - FM_Plumbing</v>
      </c>
      <c r="NZ43" t="str">
        <v>68830 - FM-Roofing</v>
      </c>
      <c r="OA43" t="str">
        <v>68833 - Telcom</v>
      </c>
      <c r="OB43" t="str">
        <v>68836 - FM-Waterproofing</v>
      </c>
      <c r="OC43" t="str">
        <v>68839 - FM-Windows</v>
      </c>
      <c r="OD43" t="str">
        <v>68842 - FM-Landscaping</v>
      </c>
      <c r="OE43" t="str">
        <v>68845 - FM-ADA Improvements</v>
      </c>
      <c r="OF43" t="str">
        <v>68851 - FM-Lighting</v>
      </c>
      <c r="OG43" t="str">
        <v>68871 - FM-Other Facility Expense</v>
      </c>
      <c r="OH43" t="str">
        <v>68950 - Depreciation</v>
      </c>
      <c r="OI43" t="str">
        <v xml:space="preserve">68951 - Amortization </v>
      </c>
      <c r="OJ43" t="str">
        <v>68955 - Depreciation Adjustment - FA</v>
      </c>
      <c r="OK43" t="str">
        <v>68960 - Gain/Loss - NBV - FA</v>
      </c>
      <c r="OL43" t="str">
        <v>68961 - Cost of Removal Gain/Loss</v>
      </c>
      <c r="OM43" t="str">
        <v>69305 - Retiree-Health</v>
      </c>
      <c r="ON43" t="str">
        <v>69310 - W. Comp. Admin. Fee Expenses</v>
      </c>
      <c r="OO43" t="str">
        <v>69315 - Prescriptions</v>
      </c>
      <c r="OP43" t="str">
        <v>69320 - Administrative Fees-INS TRUST</v>
      </c>
      <c r="OQ43" t="str">
        <v>69325 - Trust - Section 125 Flex Claims</v>
      </c>
      <c r="OR43" t="str">
        <v>69330 - Trust - Optumhealth Bank</v>
      </c>
      <c r="OS43" t="str">
        <v>69335 - Trust - Miscellaneous Expenses</v>
      </c>
      <c r="OT43" t="str">
        <v>69340 - North Texas Alliance</v>
      </c>
      <c r="OU43" t="str">
        <v>69345 - Trust - Texas Health Choice</v>
      </c>
      <c r="OV43" t="str">
        <v>69350 - Trust - Safeguard Dental</v>
      </c>
      <c r="OW43" t="str">
        <v>69355 - Trust-Mental Health Network services</v>
      </c>
      <c r="OX43" t="str">
        <v>69360 - Trust - Refunds Medical Payments</v>
      </c>
      <c r="OY43" t="str">
        <v>69365 - Affordalbe Care ACT</v>
      </c>
      <c r="OZ43" t="str">
        <v>69370 - Special &amp; Trust Disbursements</v>
      </c>
      <c r="PA43" t="str">
        <v>69375 - ISF-Workers Comp Expenses</v>
      </c>
    </row>
    <row r="44" spans="1:417" x14ac:dyDescent="0.25">
      <c r="A44" t="str" cm="1">
        <f t="array" ref="A44:PA44">TRANSPOSE(_xlfn._xlws.SORT(_xlfn._xlws.FILTER(TableAccount[Account List],ISNUMBER(SEARCH(Travel!AA45,TableAccount[Account List])))))</f>
        <v>61010 - Salaries - Official</v>
      </c>
      <c r="B44" t="str">
        <v>61011 - District Court Judges(Tex. Govt. Code Sec. 659.012(a)(1))</v>
      </c>
      <c r="C44" t="str">
        <v>61012 - Court of Appeals Justices(Tex. Govt. Code Sec. 659.012(a)(2))</v>
      </c>
      <c r="D44" t="str">
        <v>61013 - Supreme Court Justices &amp; Court of Criminal Appeals Judges(Tex. Govt. Code Sec. 659.012(a)(3))</v>
      </c>
      <c r="E44" t="str">
        <v>61014 - County Court at Law Judges (Tex. Govt. Code Sec. 25.0005)</v>
      </c>
      <c r="F44" t="str">
        <v>61015 - Probate Court Judges(Tex. Govt. Code Sec. 25.0023)</v>
      </c>
      <c r="G44" t="str">
        <v>61016 - Appointed Directors</v>
      </c>
      <c r="H44" t="str">
        <v>61020 - Salaries - Assistant</v>
      </c>
      <c r="I44" t="str">
        <v>61025 - Supplemental Pay</v>
      </c>
      <c r="J44" t="str">
        <v>61030 - Salaries - Court Coordinators</v>
      </c>
      <c r="K44" t="str">
        <v>61040 - Salaries - Court Reporters</v>
      </c>
      <c r="L44" t="str">
        <v>61050 - Salaries - Overtime</v>
      </c>
      <c r="M44" t="str">
        <v>61060 - Salaries - Extra Help</v>
      </c>
      <c r="N44" t="str">
        <v>61061 - Salaries - Part-time Regular</v>
      </c>
      <c r="O44" t="str">
        <v>61062 - Salaries - Part-time Temporary</v>
      </c>
      <c r="P44" t="str">
        <v>61070 - Automobile Allowance</v>
      </c>
      <c r="Q44" t="str">
        <v>61080 - Mileage Reimbursement</v>
      </c>
      <c r="R44" t="str">
        <v>61090 - Salary Lag Account</v>
      </c>
      <c r="S44" t="str">
        <v>61110 - Social Security</v>
      </c>
      <c r="T44" t="str">
        <v>61111 - FICA_A01111</v>
      </c>
      <c r="U44" t="str">
        <v>61112 - Medicare_A01112</v>
      </c>
      <c r="V44" t="str">
        <v>61113 - PARS</v>
      </c>
      <c r="W44" t="str">
        <v>61120 - Sick Leave Payoff</v>
      </c>
      <c r="X44" t="str">
        <v>61140 - Insurance -Employer</v>
      </c>
      <c r="Y44" t="str">
        <v>61150 - Fringe Benefits Retirement-Employer</v>
      </c>
      <c r="Z44" t="str">
        <v>61160 - Unemployment Insurance</v>
      </c>
      <c r="AA44" t="str">
        <v>61190 - Workers Compensation- County</v>
      </c>
      <c r="AB44" t="str">
        <v>62001 - Operating - Budget Only</v>
      </c>
      <c r="AC44" t="str">
        <v>62010 - Advertising</v>
      </c>
      <c r="AD44" t="str">
        <v>62011 - Classified Advertising</v>
      </c>
      <c r="AE44" t="str">
        <v>62012 - Advertisement for Bids</v>
      </c>
      <c r="AF44" t="str">
        <v>62013 - Legal Notices</v>
      </c>
      <c r="AG44" t="str">
        <v>62014 - Other</v>
      </c>
      <c r="AH44" t="str">
        <v>62015 - Forfeiture Disbursements</v>
      </c>
      <c r="AI44" t="str">
        <v>62021 - Truck  Rental</v>
      </c>
      <c r="AJ44" t="str">
        <v>62022 - Equipment Rental</v>
      </c>
      <c r="AK44" t="str">
        <v>62023 - Building Rental</v>
      </c>
      <c r="AL44" t="str">
        <v>62024 - Other  Rental</v>
      </c>
      <c r="AM44" t="str">
        <v>62025 - Voting Machine Rental</v>
      </c>
      <c r="AN44" t="str">
        <v>62026 - Business Travel</v>
      </c>
      <c r="AO44" t="str">
        <v>62027 - Conference Travel</v>
      </c>
      <c r="AP44" t="str">
        <v>62028 - Legislative Travel</v>
      </c>
      <c r="AQ44" t="str">
        <v>62029 - Recruiting Travel</v>
      </c>
      <c r="AR44" t="str">
        <v>62030 - Administrative Expense</v>
      </c>
      <c r="AS44" t="str">
        <v>62031 - Administrative Expense Contra</v>
      </c>
      <c r="AT44" t="str">
        <v>62035 - Late Fees/Finance Charges</v>
      </c>
      <c r="AU44" t="str">
        <v>62036 - Day Treatment Program</v>
      </c>
      <c r="AV44" t="str">
        <v>62037 - Electronic Monitoring</v>
      </c>
      <c r="AW44" t="str">
        <v>62038 - Juvenile Groceries</v>
      </c>
      <c r="AX44" t="str">
        <v>62039 - Emergency Foster Care</v>
      </c>
      <c r="AY44" t="str">
        <v>62040 - Emergency Food Assistance</v>
      </c>
      <c r="AZ44" t="str">
        <v>62041 - Emergency Medical Assistance</v>
      </c>
      <c r="BA44" t="str">
        <v>62042 - School/Recreation Expense</v>
      </c>
      <c r="BB44" t="str">
        <v>62043 - Residential Placement</v>
      </c>
      <c r="BC44" t="str">
        <v>62044 - Medical Expenses</v>
      </c>
      <c r="BD44" t="str">
        <v>62050 - Conference/Staff Development Expense</v>
      </c>
      <c r="BE44" t="str">
        <v>62080 - Dues &amp; Subscriptions</v>
      </c>
      <c r="BF44" t="str">
        <v>62081 - Organizational Dues</v>
      </c>
      <c r="BG44" t="str">
        <v>62082 - Subscriptions</v>
      </c>
      <c r="BH44" t="str">
        <v>62083 - Refunds</v>
      </c>
      <c r="BI44" t="str">
        <v>62084 - Reporting Vital Statistics</v>
      </c>
      <c r="BJ44" t="str">
        <v>62090 - Property Less than $5000</v>
      </c>
      <c r="BK44" t="str">
        <v>62093 - Computer Hardware less than $5000</v>
      </c>
      <c r="BL44" t="str">
        <v>62094 - Software as a service</v>
      </c>
      <c r="BM44" t="str">
        <v>62095 - Computer Software</v>
      </c>
      <c r="BN44" t="str">
        <v>62097 - Radios less than $5000 (8/30/01)</v>
      </c>
      <c r="BO44" t="str">
        <v>62098 - Weapons - Guns, Rifles</v>
      </c>
      <c r="BP44" t="str">
        <v>62125 - Questioned Cost Reimbursement</v>
      </c>
      <c r="BQ44" t="str">
        <v>62136 - Court Appointed Interpreter</v>
      </c>
      <c r="BR44" t="str">
        <v>62140 - Transportation Assistance</v>
      </c>
      <c r="BS44" t="str">
        <v>62150 - License &amp; Permit Fees</v>
      </c>
      <c r="BT44" t="str">
        <v>62151 - Rental Assistance- Emergency</v>
      </c>
      <c r="BU44" t="str">
        <v>62152 - Rental Assistance - Long Term</v>
      </c>
      <c r="BV44" t="str">
        <v>62153 - Rental Assistance - Client ERAP</v>
      </c>
      <c r="BW44" t="str">
        <v>62154 - Furnishings Assistance</v>
      </c>
      <c r="BX44" t="str">
        <v>62155 - Juror Housing &amp; Meals</v>
      </c>
      <c r="BY44" t="str">
        <v>62156 - Notary /Bonds Fees</v>
      </c>
      <c r="BZ44" t="str">
        <v>62157 - Rental Assistance - Portability Vouchers</v>
      </c>
      <c r="CA44" t="str">
        <v>62160 - Office Supplies</v>
      </c>
      <c r="CB44" t="str">
        <v>62170 - Postage</v>
      </c>
      <c r="CC44" t="str">
        <v>62175 - Printing / Imaging Expense</v>
      </c>
      <c r="CD44" t="str">
        <v>62179 - Water/Sewer/Garbage</v>
      </c>
      <c r="CE44" t="str">
        <v>62180 - Emergency Assistance</v>
      </c>
      <c r="CF44" t="str">
        <v>62181 - Utilities Assistance - Elderly</v>
      </c>
      <c r="CG44" t="str">
        <v>62182 - Utilities Assistance - Emergency</v>
      </c>
      <c r="CH44" t="str">
        <v>62183 - Utilities Assistance - Co Payment</v>
      </c>
      <c r="CI44" t="str">
        <v>62184 - Utilities Assistance - Mortgage</v>
      </c>
      <c r="CJ44" t="str">
        <v>62185 - Utitlities Assitance - ERAP Client</v>
      </c>
      <c r="CK44" t="str">
        <v>62186 - Utilities Assistance</v>
      </c>
      <c r="CL44" t="str">
        <v>62187 - Utilities</v>
      </c>
      <c r="CM44" t="str">
        <v>62188 - Print Shop Expenses</v>
      </c>
      <c r="CN44" t="str">
        <v>62189 - Publications</v>
      </c>
      <c r="CO44" t="str">
        <v>62190 - Testing Expense</v>
      </c>
      <c r="CP44" t="str">
        <v>62191 - Mortgage Assistance</v>
      </c>
      <c r="CQ44" t="str">
        <v>62192 - Transportation Assistance</v>
      </c>
      <c r="CR44" t="str">
        <v>62195 - Other Miscellaneous</v>
      </c>
      <c r="CS44" t="str">
        <v>62200 - Engineering</v>
      </c>
      <c r="CT44" t="str">
        <v>62210 - Shipping &amp; Handing (Freight)</v>
      </c>
      <c r="CU44" t="str">
        <v>62211 - Telephones</v>
      </c>
      <c r="CV44" t="str">
        <v>62212 - Cellular Phones</v>
      </c>
      <c r="CW44" t="str">
        <v>62213 - Pagers</v>
      </c>
      <c r="CX44" t="str">
        <v>62214 - Internet Access</v>
      </c>
      <c r="CY44" t="str">
        <v>62215 - Telecom maintenance and repair</v>
      </c>
      <c r="CZ44" t="str">
        <v>62216 - Telecom contracts</v>
      </c>
      <c r="DA44" t="str">
        <v>62217 - Telecommunications</v>
      </c>
      <c r="DB44" t="str">
        <v>62218 - Telephone Reimbursement</v>
      </c>
      <c r="DC44" t="str">
        <v>62219 - Long Distance</v>
      </c>
      <c r="DD44" t="str">
        <v>62221 - Financial &amp; Audit</v>
      </c>
      <c r="DE44" t="str">
        <v>62222 - Sign Painting &amp; Lettering</v>
      </c>
      <c r="DF44" t="str">
        <v>62223 - Medical Services</v>
      </c>
      <c r="DG44" t="str">
        <v>62225 - Other Professional Fees</v>
      </c>
      <c r="DH44" t="str">
        <v>62226 - Professional Fees - Sub-Recipients</v>
      </c>
      <c r="DI44" t="str">
        <v>62227 - Collection Fees - Linebarger</v>
      </c>
      <c r="DJ44" t="str">
        <v>62228 - Judical Region - Local Issue</v>
      </c>
      <c r="DK44" t="str">
        <v>62229 - Contra - Reimbursement from Ci</v>
      </c>
      <c r="DL44" t="str">
        <v>62235 - DDA - Spendable Balance</v>
      </c>
      <c r="DM44" t="str">
        <v>62240 - Incentives- Participants</v>
      </c>
      <c r="DN44" t="str">
        <v>62250 - Incentives- Grants</v>
      </c>
      <c r="DO44" t="str">
        <v>62254 - Lumber</v>
      </c>
      <c r="DP44" t="str">
        <v>62255 - Steel &amp; Iron</v>
      </c>
      <c r="DQ44" t="str">
        <v>62256 - Concrete Pipes</v>
      </c>
      <c r="DR44" t="str">
        <v>62257 - Sand</v>
      </c>
      <c r="DS44" t="str">
        <v>62258 - Chat</v>
      </c>
      <c r="DT44" t="str">
        <v>62259 - Liquid Asphalt</v>
      </c>
      <c r="DU44" t="str">
        <v>62260 - Asphalt Plant Mix</v>
      </c>
      <c r="DV44" t="str">
        <v>62261 - Cement Slurry</v>
      </c>
      <c r="DW44" t="str">
        <v>62262 - Road Gravel</v>
      </c>
      <c r="DX44" t="str">
        <v>62263 - Hazardous Waste Disposal</v>
      </c>
      <c r="DY44" t="str">
        <v>62264 - Waste Disposal</v>
      </c>
      <c r="DZ44" t="str">
        <v>62265 - Trash / Litter Removal</v>
      </c>
      <c r="EA44" t="str">
        <v>62266 - Cement Sacrete</v>
      </c>
      <c r="EB44" t="str">
        <v>62267 - Signage</v>
      </c>
      <c r="EC44" t="str">
        <v>62268 - Surety Bonds</v>
      </c>
      <c r="ED44" t="str">
        <v>62269 - Death/Burial Expense</v>
      </c>
      <c r="EE44" t="str">
        <v>62270 - Line Stabilizer</v>
      </c>
      <c r="EF44" t="str">
        <v>62271 - Delivery Service</v>
      </c>
      <c r="EG44" t="str">
        <v>62275 - Usage Equipment</v>
      </c>
      <c r="EH44" t="str">
        <v>62280 - Usage Materials/Burdened</v>
      </c>
      <c r="EI44" t="str">
        <v>62285 - Fuel</v>
      </c>
      <c r="EJ44" t="str">
        <v>62310 - Petit Jury</v>
      </c>
      <c r="EK44" t="str">
        <v>62320 - Grand Jury</v>
      </c>
      <c r="EL44" t="str">
        <v>62330 - Visiting Judges</v>
      </c>
      <c r="EM44" t="str">
        <v>62340 - Visiting Court Reporters</v>
      </c>
      <c r="EN44" t="str">
        <v>62350 - Election Workers</v>
      </c>
      <c r="EO44" t="str">
        <v>62351 - DCCCD  Fitness Center</v>
      </c>
      <c r="EP44" t="str">
        <v>62352 - Room &amp; Board</v>
      </c>
      <c r="EQ44" t="str">
        <v>62353 - Cable Television</v>
      </c>
      <c r="ER44" t="str">
        <v>62354 - Relocation Expense</v>
      </c>
      <c r="ES44" t="str">
        <v>62355 - Miscellaneous Reimbursables</v>
      </c>
      <c r="ET44" t="str">
        <v>62356 - Maintenance Contracts</v>
      </c>
      <c r="EU44" t="str">
        <v>62357 - CPS Contracts</v>
      </c>
      <c r="EV44" t="str">
        <v>62358 - General Liability</v>
      </c>
      <c r="EW44" t="str">
        <v>62359 - Property Insurance</v>
      </c>
      <c r="EX44" t="str">
        <v>62360 - Insurance</v>
      </c>
      <c r="EY44" t="str">
        <v>62361 - Data Processing Contract</v>
      </c>
      <c r="EZ44" t="str">
        <v>62362 - Workers Comp (Courtesy Patrol)</v>
      </c>
      <c r="FA44" t="str">
        <v>62363 - Fire Fighting</v>
      </c>
      <c r="FB44" t="str">
        <v>62364 - Claims Against County</v>
      </c>
      <c r="FC44" t="str">
        <v>62365 - Janitorial Service -Contractual</v>
      </c>
      <c r="FD44" t="str">
        <v>62366 - Records Management Contracts</v>
      </c>
      <c r="FE44" t="str">
        <v>62367 - Other Contractual Services</v>
      </c>
      <c r="FF44" t="str">
        <v>62368 - Water Improvements - CDBG</v>
      </c>
      <c r="FG44" t="str">
        <v>62369 - Streets/Sidewalks - CDBG</v>
      </c>
      <c r="FH44" t="str">
        <v>62370 - Housing Reconstruction - CDBG</v>
      </c>
      <c r="FI44" t="str">
        <v>62371 - Transfer to State</v>
      </c>
      <c r="FJ44" t="str">
        <v>62372 - Indirect Costs</v>
      </c>
      <c r="FK44" t="str">
        <v>62373 - EMS Service</v>
      </c>
      <c r="FL44" t="str">
        <v>62374 - Mental Health State Contracts</v>
      </c>
      <c r="FM44" t="str">
        <v>62375 - Blight Removal/Demolition - CDBG</v>
      </c>
      <c r="FN44" t="str">
        <v>62376 - Housing Construction - CDBG</v>
      </c>
      <c r="FO44" t="str">
        <v>62377 - Building Improvements - CDBG</v>
      </c>
      <c r="FP44" t="str">
        <v>62378 - Sewer Improvements - CDBG</v>
      </c>
      <c r="FQ44" t="str">
        <v>62379 - Code Adminisstrator - CDBF</v>
      </c>
      <c r="FR44" t="str">
        <v>62405 - Tuition Reimbursement</v>
      </c>
      <c r="FS44" t="str">
        <v>62410 - Substitute Court Reporters</v>
      </c>
      <c r="FT44" t="str">
        <v>62430 - Consulting Fees</v>
      </c>
      <c r="FU44" t="str">
        <v>62440 - Classroom Training</v>
      </c>
      <c r="FV44" t="str">
        <v>62460 - Training Fees</v>
      </c>
      <c r="FW44" t="str">
        <v>62462 - Registration Fees - Training</v>
      </c>
      <c r="FX44" t="str">
        <v>62465 - Court Appointed Masters/Refere</v>
      </c>
      <c r="FY44" t="str">
        <v>62470 - Court Appted Atty - Other allowable Exp District Court</v>
      </c>
      <c r="FZ44" t="str">
        <v>62471 - Court Appted Atty - Other allowable Exp County Court</v>
      </c>
      <c r="GA44" t="str">
        <v>62472 - Court Appted Atty - Other allowable Exp Appeals</v>
      </c>
      <c r="GB44" t="str">
        <v>62473 - Court Appted Atty - Misdemeanor</v>
      </c>
      <c r="GC44" t="str">
        <v>62474 - Court Appted Atty - County Court Appeal</v>
      </c>
      <c r="GD44" t="str">
        <v>62475 - Court Appted Atty - Felony</v>
      </c>
      <c r="GE44" t="str">
        <v>62476 - Court Appted Atty - Captial Murder</v>
      </c>
      <c r="GF44" t="str">
        <v>62477 - Court Appted Atty - Writs</v>
      </c>
      <c r="GG44" t="str">
        <v>62478 - Court Appted Atty - Investigator</v>
      </c>
      <c r="GH44" t="str">
        <v>62479 - Court Appted Atty -Child Welfare</v>
      </c>
      <c r="GI44" t="str">
        <v>62480 - Court Appted Atty - Delinquency</v>
      </c>
      <c r="GJ44" t="str">
        <v>62481 - Court Appointed Atty. -   Death Penalty</v>
      </c>
      <c r="GK44" t="str">
        <v>62482 - Court Appted Atty - No Charges</v>
      </c>
      <c r="GL44" t="str">
        <v>62483 - Court Appted Atty - District Court Appeal</v>
      </c>
      <c r="GM44" t="str">
        <v>62484 - Courty Appted Atty - Other allowable Exp Capital</v>
      </c>
      <c r="GN44" t="str">
        <v>62485 - Ct. Appt. Ad-Iitem Full Guardianship</v>
      </c>
      <c r="GO44" t="str">
        <v>62486 - Court Appointed Advocates</v>
      </c>
      <c r="GP44" t="str">
        <v>62488 - Trial Expense Other Court Costs</v>
      </c>
      <c r="GQ44" t="str">
        <v>62491 - Transcripts of Proceedings</v>
      </c>
      <c r="GR44" t="str">
        <v>62492 - Mediators</v>
      </c>
      <c r="GS44" t="str">
        <v>62493 - Witness Fees</v>
      </c>
      <c r="GT44" t="str">
        <v>62494 - Expenses -Visiting Judges &amp; CT Reporters</v>
      </c>
      <c r="GU44" t="str">
        <v>62495 - Attorney Pro Tem</v>
      </c>
      <c r="GV44" t="str">
        <v>62496 - Appraisal District Share</v>
      </c>
      <c r="GW44" t="str">
        <v>62497 - Expert Testimony - Non PSYCH</v>
      </c>
      <c r="GX44" t="str">
        <v>62498 - Expert Testimony - Psych</v>
      </c>
      <c r="GY44" t="str">
        <v>62499 - Expert Testimony - Non Psych Capital</v>
      </c>
      <c r="GZ44" t="str">
        <v>62500 - Expert Testimony - PD</v>
      </c>
      <c r="HA44" t="str">
        <v>62501 - Expert Testimony - Psych Capital</v>
      </c>
      <c r="HB44" t="str">
        <v>62502 - Capital Public Defender Expert Witness</v>
      </c>
      <c r="HC44" t="str">
        <v>62505 - Investigator - Capital</v>
      </c>
      <c r="HD44" t="str">
        <v>62510 - Ammunition/Explosives</v>
      </c>
      <c r="HE44" t="str">
        <v>62520 - Crime Scene Supplies</v>
      </c>
      <c r="HF44" t="str">
        <v>62530 - Law Enforcement Badges</v>
      </c>
      <c r="HG44" t="str">
        <v>62535 - Bulletproof Vests</v>
      </c>
      <c r="HH44" t="str">
        <v>62540 - Groceries</v>
      </c>
      <c r="HI44" t="str">
        <v>62543 - Vehicles Insurance</v>
      </c>
      <c r="HJ44" t="str">
        <v>62544 - Other</v>
      </c>
      <c r="HK44" t="str">
        <v>62545 - Household Utensils</v>
      </c>
      <c r="HL44" t="str">
        <v>62550 - Kitchen Supplies</v>
      </c>
      <c r="HM44" t="str">
        <v>62555 - Detention Supplies</v>
      </c>
      <c r="HN44" t="str">
        <v>62556 - Personal Care Toiletries</v>
      </c>
      <c r="HO44" t="str">
        <v>62560 - Land-Open Spaces and PW</v>
      </c>
      <c r="HP44" t="str">
        <v>62565 - Citi Lead Projects - Public Wks</v>
      </c>
      <c r="HQ44" t="str">
        <v>62567 - Professional Services</v>
      </c>
      <c r="HR44" t="str">
        <v>62568 - R O W</v>
      </c>
      <c r="HS44" t="str">
        <v>62569 - Land Improvment- Highways and Streets</v>
      </c>
      <c r="HT44" t="str">
        <v>62570 - Construction</v>
      </c>
      <c r="HU44" t="str">
        <v>62571 - Special Commissioners</v>
      </c>
      <c r="HV44" t="str">
        <v>62575 - Clothing  &amp;  Bedding</v>
      </c>
      <c r="HW44" t="str">
        <v>62580 - Reserve Deputy Bond</v>
      </c>
      <c r="HX44" t="str">
        <v>62585 - Informant Fees</v>
      </c>
      <c r="HY44" t="str">
        <v>62590 - County Auto Maintenance</v>
      </c>
      <c r="HZ44" t="str">
        <v>62595 - Vehicle Emissions Repairs</v>
      </c>
      <c r="IA44" t="str">
        <v>62610 - Auto Parts &amp; Supplies</v>
      </c>
      <c r="IB44" t="str">
        <v>62620 - Towing / Road Service</v>
      </c>
      <c r="IC44" t="str">
        <v>62630 - Radio Parts &amp; Supplies</v>
      </c>
      <c r="ID44" t="str">
        <v>62635 - Materials and Supplies</v>
      </c>
      <c r="IE44" t="str">
        <v>62640 - Maintenance/Labor on Building/Office Equipment</v>
      </c>
      <c r="IF44" t="str">
        <v>62650 - Special Equipment Maintenance</v>
      </c>
      <c r="IG44" t="str">
        <v>62660 - Computer Maintenance (Non Contractual)</v>
      </c>
      <c r="IH44" t="str">
        <v>62670 - Maintenance</v>
      </c>
      <c r="II44" t="str">
        <v>62680 - Building Material</v>
      </c>
      <c r="IJ44" t="str">
        <v>62690 - Hardware &amp; Electrical Supplies</v>
      </c>
      <c r="IK44" t="str">
        <v>62710 - Plumbing Supplies</v>
      </c>
      <c r="IL44" t="str">
        <v>62720 - Janitorial Supplies</v>
      </c>
      <c r="IM44" t="str">
        <v>62730 - Small Tools</v>
      </c>
      <c r="IN44" t="str">
        <v>62740 - Painting Supplies</v>
      </c>
      <c r="IO44" t="str">
        <v>62750 - Welding Supplies</v>
      </c>
      <c r="IP44" t="str">
        <v>62760 - Ground Maintenance</v>
      </c>
      <c r="IQ44" t="str">
        <v>62770 - Extermination/Fumigation</v>
      </c>
      <c r="IR44" t="str">
        <v>62810 - Groceries-Other</v>
      </c>
      <c r="IS44" t="str">
        <v>62815 - Jury Room Supplies</v>
      </c>
      <c r="IT44" t="str">
        <v>62818 - FM-Minor Building Alterations</v>
      </c>
      <c r="IU44" t="str">
        <v>62820 - Agricultural Supplies</v>
      </c>
      <c r="IV44" t="str">
        <v>62825 - Animal &amp; Livestock Feed &amp; Supplies</v>
      </c>
      <c r="IW44" t="str">
        <v>62830 - Animal Disposal</v>
      </c>
      <c r="IX44" t="str">
        <v>62835 - Autopsy Supplies</v>
      </c>
      <c r="IY44" t="str">
        <v>62840 - Laboratory Supplies</v>
      </c>
      <c r="IZ44" t="str">
        <v>62845 - Chemicals</v>
      </c>
      <c r="JA44" t="str">
        <v>62846 - Cylinder Gases</v>
      </c>
      <c r="JB44" t="str">
        <v>62847 - Drafting /Survey Supplies</v>
      </c>
      <c r="JC44" t="str">
        <v>62860 - FM-ADA Improvements</v>
      </c>
      <c r="JD44" t="str">
        <v>62861 - FM-Flooring updates</v>
      </c>
      <c r="JE44" t="str">
        <v>62862 - FM-Environmental Remediation</v>
      </c>
      <c r="JF44" t="str">
        <v>62863 - FM-HVAC Repair</v>
      </c>
      <c r="JG44" t="str">
        <v>62864 - FM-Minor Building Alterations</v>
      </c>
      <c r="JH44" t="str">
        <v>62865 - FM-Landscaping</v>
      </c>
      <c r="JI44" t="str">
        <v>62866 - FM-ADA Improvements</v>
      </c>
      <c r="JJ44" t="str">
        <v>62867 - FM-Lighting</v>
      </c>
      <c r="JK44" t="str">
        <v>62868 - FM-Other Facility Expense</v>
      </c>
      <c r="JL44" t="str">
        <v>62869 - FM-Fire Alarm&amp; Smoke Detectors</v>
      </c>
      <c r="JM44" t="str">
        <v>62871 - FM-Other Facility Expense</v>
      </c>
      <c r="JN44" t="str">
        <v>62872 - FM-Parking Program</v>
      </c>
      <c r="JO44" t="str">
        <v>62873 - FM-Emergency Management System</v>
      </c>
      <c r="JP44" t="str">
        <v>62874 - FM-Electrical</v>
      </c>
      <c r="JQ44" t="str">
        <v>62875 - FM-Plumbing</v>
      </c>
      <c r="JR44" t="str">
        <v>62876 - FM-Elevators</v>
      </c>
      <c r="JS44" t="str">
        <v>62880 - Election Supplies</v>
      </c>
      <c r="JT44" t="str">
        <v>62890 - Voting Machine Supplies</v>
      </c>
      <c r="JU44" t="str">
        <v>62910 - Voting Machine Transportation</v>
      </c>
      <c r="JV44" t="str">
        <v>62920 - Drug &amp; Medical Supplies</v>
      </c>
      <c r="JW44" t="str">
        <v>62930 - Photo Supplies</v>
      </c>
      <c r="JX44" t="str">
        <v>62935 - Two-Way Radios</v>
      </c>
      <c r="JY44" t="str">
        <v>62940 - Laundry &amp; Cleaning Supplies</v>
      </c>
      <c r="JZ44" t="str">
        <v>62950 - Books &amp; Supplements</v>
      </c>
      <c r="KA44" t="str">
        <v>62960 - Training Supplies</v>
      </c>
      <c r="KB44" t="str">
        <v>62970 - Uniforms</v>
      </c>
      <c r="KC44" t="str">
        <v>62975 - Payment Old Cancelled Warrants</v>
      </c>
      <c r="KD44" t="str">
        <v>62980 - Auto Expense - Incidental</v>
      </c>
      <c r="KE44" t="str">
        <v>62990 - Special Allocation - Welfare Dept.</v>
      </c>
      <c r="KF44" t="str">
        <v>62995 - Lease Expenses</v>
      </c>
      <c r="KG44" t="str">
        <v>63101 - GT6112-Substitute Teacher Salaries</v>
      </c>
      <c r="KH44" t="str">
        <v>63102 - GT6119-Teachers and Other Prof</v>
      </c>
      <c r="KI44" t="str">
        <v>63103 - GT6121-Extra Duty Pay /Overtime</v>
      </c>
      <c r="KJ44" t="str">
        <v>63104 - GT6129-Support Salaries</v>
      </c>
      <c r="KK44" t="str">
        <v>63105 - GT6141-Social Security / Medic</v>
      </c>
      <c r="KL44" t="str">
        <v>63106 - GT6142-Group Health and Life I</v>
      </c>
      <c r="KM44" t="str">
        <v>63107 - GT6143-Workers Compensation</v>
      </c>
      <c r="KN44" t="str">
        <v>63108 - GT6145-Unemployment Compensation</v>
      </c>
      <c r="KO44" t="str">
        <v>63109 - GT6146-Teacher Retirement / TR</v>
      </c>
      <c r="KP44" t="str">
        <v>63110 - GT6200-No Description</v>
      </c>
      <c r="KQ44" t="str">
        <v>63111 - GT6211-Legal Services</v>
      </c>
      <c r="KR44" t="str">
        <v>63112 - GT6212-Audit Services</v>
      </c>
      <c r="KS44" t="str">
        <v>63113 - GT6239-Education Service Center</v>
      </c>
      <c r="KT44" t="str">
        <v>63114 - GT6249-Maintenance and Repair</v>
      </c>
      <c r="KU44" t="str">
        <v>63115 - GT6259-Utilities</v>
      </c>
      <c r="KV44" t="str">
        <v>63116 - GT6269-Rentals - Operating Lea</v>
      </c>
      <c r="KW44" t="str">
        <v>63117 - GT6299-No Description</v>
      </c>
      <c r="KX44" t="str">
        <v>63118 - GT6319-Supplies for Maintenanc</v>
      </c>
      <c r="KY44" t="str">
        <v>63119 - GT6321-Textbooks</v>
      </c>
      <c r="KZ44" t="str">
        <v>63120 - GT6329-No Description</v>
      </c>
      <c r="LA44" t="str">
        <v>63121 - GT6339-Testing Materials</v>
      </c>
      <c r="LB44" t="str">
        <v>63122 - GT6399-Supplies and Materials</v>
      </c>
      <c r="LC44" t="str">
        <v>63123 - GT6411-Employee Travel</v>
      </c>
      <c r="LD44" t="str">
        <v>63124 - GT6429-Insurance Cost</v>
      </c>
      <c r="LE44" t="str">
        <v>63125 - GT6494-No Description</v>
      </c>
      <c r="LF44" t="str">
        <v>63126 - GT6499-Fees, Dues and Other Ex</v>
      </c>
      <c r="LG44" t="str">
        <v>67520 - Interest Payment</v>
      </c>
      <c r="LH44" t="str">
        <v>67525 - Premium &amp; Discount Amortization - Debt</v>
      </c>
      <c r="LI44" t="str">
        <v>67530 - Principal Payment</v>
      </c>
      <c r="LJ44" t="str">
        <v>67532 - Debt Issuance Costs</v>
      </c>
      <c r="LK44" t="str">
        <v>67535 - Deferred Debt Issuance Amortization</v>
      </c>
      <c r="LL44" t="str">
        <v>68001 - Property - Budget Only</v>
      </c>
      <c r="LM44" t="str">
        <v>68010 - Engineering &amp; Design ( Other than CMAQ)</v>
      </c>
      <c r="LN44" t="str">
        <v>68011 - Capital Outlay Other</v>
      </c>
      <c r="LO44" t="str">
        <v>68020 - Professional/Consultant Fees</v>
      </c>
      <c r="LP44" t="str">
        <v>68050 - Administrative Costs- Property</v>
      </c>
      <c r="LQ44" t="str">
        <v>68110 - Land - DO NOT USE</v>
      </c>
      <c r="LR44" t="str">
        <v>68111 - Land-NEW</v>
      </c>
      <c r="LS44" t="str">
        <v>68115 - Land Improvements</v>
      </c>
      <c r="LT44" t="str">
        <v>68116 - Land Improvements-NEW</v>
      </c>
      <c r="LU44" t="str">
        <v>68120 - Buildings</v>
      </c>
      <c r="LV44" t="str">
        <v>68121 - Building Reno - 20 year</v>
      </c>
      <c r="LW44" t="str">
        <v>68130 - Building Improvements</v>
      </c>
      <c r="LX44" t="str">
        <v>68131 - Tenant Build Out - Leasehold</v>
      </c>
      <c r="LY44" t="str">
        <v>68132 - Major Elevator Improvements</v>
      </c>
      <c r="LZ44" t="str">
        <v>68136 - Capx Temp Buildings</v>
      </c>
      <c r="MA44" t="str">
        <v>68141 - R-O-W - Land</v>
      </c>
      <c r="MB44" t="str">
        <v>68144 - R-O-W - Appraisers Fees</v>
      </c>
      <c r="MC44" t="str">
        <v>68147 - R-O-W - Title Expense</v>
      </c>
      <c r="MD44" t="str">
        <v>68149 - R-O-W - Sole Expense of State</v>
      </c>
      <c r="ME44" t="str">
        <v>68180 - Property Inspection</v>
      </c>
      <c r="MF44" t="str">
        <v>68185 - Archeological Survey</v>
      </c>
      <c r="MG44" t="str">
        <v>68190 - Architects Fees</v>
      </c>
      <c r="MH44" t="str">
        <v>68210 - Construction in Progress_A08210</v>
      </c>
      <c r="MI44" t="str">
        <v>68293 - Computer Hardware - Non capital outlay</v>
      </c>
      <c r="MJ44" t="str">
        <v>68294 - Computer Software As A Service - Not capitallized</v>
      </c>
      <c r="MK44" t="str">
        <v>68295 - Software Purchase - Non CAP</v>
      </c>
      <c r="ML44" t="str">
        <v>68311 - Roads</v>
      </c>
      <c r="MM44" t="str">
        <v>68312 - Bridges</v>
      </c>
      <c r="MN44" t="str">
        <v>68314 - Quality Control - Roads &amp; Bridge</v>
      </c>
      <c r="MO44" t="str">
        <v>68318 - Capital exp-cities</v>
      </c>
      <c r="MP44" t="str">
        <v>68319 - Capital - Contra (Reimbursement from Cities</v>
      </c>
      <c r="MQ44" t="str">
        <v>68330 - Curb, Gutter, &amp; Drainage</v>
      </c>
      <c r="MR44" t="str">
        <v>68399 - Capital-contra-cities</v>
      </c>
      <c r="MS44" t="str">
        <v>68410 - Furniture &amp; Equipment</v>
      </c>
      <c r="MT44" t="str">
        <v>68414 - Office Equipment</v>
      </c>
      <c r="MU44" t="str">
        <v>68415 - Equipment, Fixed Assets</v>
      </c>
      <c r="MV44" t="str">
        <v>68416 - Medical Equipment</v>
      </c>
      <c r="MW44" t="str">
        <v>68417 - Telephone Equipment</v>
      </c>
      <c r="MX44" t="str">
        <v>68418 - General Equipment</v>
      </c>
      <c r="MY44" t="str">
        <v>68419 - Laundry Equipment</v>
      </c>
      <c r="MZ44" t="str">
        <v>68520 - Telecommunication Equipment</v>
      </c>
      <c r="NA44" t="str">
        <v>68530 - Law Library Books (Complete Se</v>
      </c>
      <c r="NB44" t="str">
        <v>68610 - Special Equipment Maintenance</v>
      </c>
      <c r="NC44" t="str">
        <v>68615 - Road Construction Equipment</v>
      </c>
      <c r="ND44" t="str">
        <v>68616 - Laboratory Equipment</v>
      </c>
      <c r="NE44" t="str">
        <v>68620 - Vehicles</v>
      </c>
      <c r="NF44" t="str">
        <v>68621 - Electric Vehicles</v>
      </c>
      <c r="NG44" t="str">
        <v>68625 - Trucks</v>
      </c>
      <c r="NH44" t="str">
        <v>68630 - Computer Hardware</v>
      </c>
      <c r="NI44" t="str">
        <v>68639 - Software - Other Exp</v>
      </c>
      <c r="NJ44" t="str">
        <v>68640 - Computer Software over $10000</v>
      </c>
      <c r="NK44" t="str">
        <v>68641 - Software Dev, Imp, Cons Fees</v>
      </c>
      <c r="NL44" t="str">
        <v>68642 - Leases NonCapitalized F196 only</v>
      </c>
      <c r="NM44" t="str">
        <v>68643 - Capital Leases</v>
      </c>
      <c r="NN44" t="str">
        <v>68708 - Property - Traffic Signs</v>
      </c>
      <c r="NO44" t="str">
        <v>68713 - Property - Kitchen Equipment</v>
      </c>
      <c r="NP44" t="str">
        <v>68801 - Flooring Updates</v>
      </c>
      <c r="NQ44" t="str">
        <v>68803 - FM-Electrical</v>
      </c>
      <c r="NR44" t="str">
        <v>68806 - FM-Energy Management system</v>
      </c>
      <c r="NS44" t="str">
        <v>68809 - FM-Environmental Remediation</v>
      </c>
      <c r="NT44" t="str">
        <v>68812 - FM-Fire Alarm&amp; Smoke Detectors</v>
      </c>
      <c r="NU44" t="str">
        <v>68815 - FM-HVAC Repair</v>
      </c>
      <c r="NV44" t="str">
        <v>68818 - FM-Minor building alterations</v>
      </c>
      <c r="NW44" t="str">
        <v>68821 - FM-Painting</v>
      </c>
      <c r="NX44" t="str">
        <v>68824 - FM-Parking Program</v>
      </c>
      <c r="NY44" t="str">
        <v>68827 - FM_Plumbing</v>
      </c>
      <c r="NZ44" t="str">
        <v>68830 - FM-Roofing</v>
      </c>
      <c r="OA44" t="str">
        <v>68833 - Telcom</v>
      </c>
      <c r="OB44" t="str">
        <v>68836 - FM-Waterproofing</v>
      </c>
      <c r="OC44" t="str">
        <v>68839 - FM-Windows</v>
      </c>
      <c r="OD44" t="str">
        <v>68842 - FM-Landscaping</v>
      </c>
      <c r="OE44" t="str">
        <v>68845 - FM-ADA Improvements</v>
      </c>
      <c r="OF44" t="str">
        <v>68851 - FM-Lighting</v>
      </c>
      <c r="OG44" t="str">
        <v>68871 - FM-Other Facility Expense</v>
      </c>
      <c r="OH44" t="str">
        <v>68950 - Depreciation</v>
      </c>
      <c r="OI44" t="str">
        <v xml:space="preserve">68951 - Amortization </v>
      </c>
      <c r="OJ44" t="str">
        <v>68955 - Depreciation Adjustment - FA</v>
      </c>
      <c r="OK44" t="str">
        <v>68960 - Gain/Loss - NBV - FA</v>
      </c>
      <c r="OL44" t="str">
        <v>68961 - Cost of Removal Gain/Loss</v>
      </c>
      <c r="OM44" t="str">
        <v>69305 - Retiree-Health</v>
      </c>
      <c r="ON44" t="str">
        <v>69310 - W. Comp. Admin. Fee Expenses</v>
      </c>
      <c r="OO44" t="str">
        <v>69315 - Prescriptions</v>
      </c>
      <c r="OP44" t="str">
        <v>69320 - Administrative Fees-INS TRUST</v>
      </c>
      <c r="OQ44" t="str">
        <v>69325 - Trust - Section 125 Flex Claims</v>
      </c>
      <c r="OR44" t="str">
        <v>69330 - Trust - Optumhealth Bank</v>
      </c>
      <c r="OS44" t="str">
        <v>69335 - Trust - Miscellaneous Expenses</v>
      </c>
      <c r="OT44" t="str">
        <v>69340 - North Texas Alliance</v>
      </c>
      <c r="OU44" t="str">
        <v>69345 - Trust - Texas Health Choice</v>
      </c>
      <c r="OV44" t="str">
        <v>69350 - Trust - Safeguard Dental</v>
      </c>
      <c r="OW44" t="str">
        <v>69355 - Trust-Mental Health Network services</v>
      </c>
      <c r="OX44" t="str">
        <v>69360 - Trust - Refunds Medical Payments</v>
      </c>
      <c r="OY44" t="str">
        <v>69365 - Affordalbe Care ACT</v>
      </c>
      <c r="OZ44" t="str">
        <v>69370 - Special &amp; Trust Disbursements</v>
      </c>
      <c r="PA44" t="str">
        <v>69375 - ISF-Workers Comp Expenses</v>
      </c>
    </row>
    <row r="45" spans="1:417" x14ac:dyDescent="0.25">
      <c r="A45" t="str" cm="1">
        <f t="array" ref="A45:PA45">TRANSPOSE(_xlfn._xlws.SORT(_xlfn._xlws.FILTER(TableAccount[Account List],ISNUMBER(SEARCH(Travel!AA46,TableAccount[Account List])))))</f>
        <v>61010 - Salaries - Official</v>
      </c>
      <c r="B45" t="str">
        <v>61011 - District Court Judges(Tex. Govt. Code Sec. 659.012(a)(1))</v>
      </c>
      <c r="C45" t="str">
        <v>61012 - Court of Appeals Justices(Tex. Govt. Code Sec. 659.012(a)(2))</v>
      </c>
      <c r="D45" t="str">
        <v>61013 - Supreme Court Justices &amp; Court of Criminal Appeals Judges(Tex. Govt. Code Sec. 659.012(a)(3))</v>
      </c>
      <c r="E45" t="str">
        <v>61014 - County Court at Law Judges (Tex. Govt. Code Sec. 25.0005)</v>
      </c>
      <c r="F45" t="str">
        <v>61015 - Probate Court Judges(Tex. Govt. Code Sec. 25.0023)</v>
      </c>
      <c r="G45" t="str">
        <v>61016 - Appointed Directors</v>
      </c>
      <c r="H45" t="str">
        <v>61020 - Salaries - Assistant</v>
      </c>
      <c r="I45" t="str">
        <v>61025 - Supplemental Pay</v>
      </c>
      <c r="J45" t="str">
        <v>61030 - Salaries - Court Coordinators</v>
      </c>
      <c r="K45" t="str">
        <v>61040 - Salaries - Court Reporters</v>
      </c>
      <c r="L45" t="str">
        <v>61050 - Salaries - Overtime</v>
      </c>
      <c r="M45" t="str">
        <v>61060 - Salaries - Extra Help</v>
      </c>
      <c r="N45" t="str">
        <v>61061 - Salaries - Part-time Regular</v>
      </c>
      <c r="O45" t="str">
        <v>61062 - Salaries - Part-time Temporary</v>
      </c>
      <c r="P45" t="str">
        <v>61070 - Automobile Allowance</v>
      </c>
      <c r="Q45" t="str">
        <v>61080 - Mileage Reimbursement</v>
      </c>
      <c r="R45" t="str">
        <v>61090 - Salary Lag Account</v>
      </c>
      <c r="S45" t="str">
        <v>61110 - Social Security</v>
      </c>
      <c r="T45" t="str">
        <v>61111 - FICA_A01111</v>
      </c>
      <c r="U45" t="str">
        <v>61112 - Medicare_A01112</v>
      </c>
      <c r="V45" t="str">
        <v>61113 - PARS</v>
      </c>
      <c r="W45" t="str">
        <v>61120 - Sick Leave Payoff</v>
      </c>
      <c r="X45" t="str">
        <v>61140 - Insurance -Employer</v>
      </c>
      <c r="Y45" t="str">
        <v>61150 - Fringe Benefits Retirement-Employer</v>
      </c>
      <c r="Z45" t="str">
        <v>61160 - Unemployment Insurance</v>
      </c>
      <c r="AA45" t="str">
        <v>61190 - Workers Compensation- County</v>
      </c>
      <c r="AB45" t="str">
        <v>62001 - Operating - Budget Only</v>
      </c>
      <c r="AC45" t="str">
        <v>62010 - Advertising</v>
      </c>
      <c r="AD45" t="str">
        <v>62011 - Classified Advertising</v>
      </c>
      <c r="AE45" t="str">
        <v>62012 - Advertisement for Bids</v>
      </c>
      <c r="AF45" t="str">
        <v>62013 - Legal Notices</v>
      </c>
      <c r="AG45" t="str">
        <v>62014 - Other</v>
      </c>
      <c r="AH45" t="str">
        <v>62015 - Forfeiture Disbursements</v>
      </c>
      <c r="AI45" t="str">
        <v>62021 - Truck  Rental</v>
      </c>
      <c r="AJ45" t="str">
        <v>62022 - Equipment Rental</v>
      </c>
      <c r="AK45" t="str">
        <v>62023 - Building Rental</v>
      </c>
      <c r="AL45" t="str">
        <v>62024 - Other  Rental</v>
      </c>
      <c r="AM45" t="str">
        <v>62025 - Voting Machine Rental</v>
      </c>
      <c r="AN45" t="str">
        <v>62026 - Business Travel</v>
      </c>
      <c r="AO45" t="str">
        <v>62027 - Conference Travel</v>
      </c>
      <c r="AP45" t="str">
        <v>62028 - Legislative Travel</v>
      </c>
      <c r="AQ45" t="str">
        <v>62029 - Recruiting Travel</v>
      </c>
      <c r="AR45" t="str">
        <v>62030 - Administrative Expense</v>
      </c>
      <c r="AS45" t="str">
        <v>62031 - Administrative Expense Contra</v>
      </c>
      <c r="AT45" t="str">
        <v>62035 - Late Fees/Finance Charges</v>
      </c>
      <c r="AU45" t="str">
        <v>62036 - Day Treatment Program</v>
      </c>
      <c r="AV45" t="str">
        <v>62037 - Electronic Monitoring</v>
      </c>
      <c r="AW45" t="str">
        <v>62038 - Juvenile Groceries</v>
      </c>
      <c r="AX45" t="str">
        <v>62039 - Emergency Foster Care</v>
      </c>
      <c r="AY45" t="str">
        <v>62040 - Emergency Food Assistance</v>
      </c>
      <c r="AZ45" t="str">
        <v>62041 - Emergency Medical Assistance</v>
      </c>
      <c r="BA45" t="str">
        <v>62042 - School/Recreation Expense</v>
      </c>
      <c r="BB45" t="str">
        <v>62043 - Residential Placement</v>
      </c>
      <c r="BC45" t="str">
        <v>62044 - Medical Expenses</v>
      </c>
      <c r="BD45" t="str">
        <v>62050 - Conference/Staff Development Expense</v>
      </c>
      <c r="BE45" t="str">
        <v>62080 - Dues &amp; Subscriptions</v>
      </c>
      <c r="BF45" t="str">
        <v>62081 - Organizational Dues</v>
      </c>
      <c r="BG45" t="str">
        <v>62082 - Subscriptions</v>
      </c>
      <c r="BH45" t="str">
        <v>62083 - Refunds</v>
      </c>
      <c r="BI45" t="str">
        <v>62084 - Reporting Vital Statistics</v>
      </c>
      <c r="BJ45" t="str">
        <v>62090 - Property Less than $5000</v>
      </c>
      <c r="BK45" t="str">
        <v>62093 - Computer Hardware less than $5000</v>
      </c>
      <c r="BL45" t="str">
        <v>62094 - Software as a service</v>
      </c>
      <c r="BM45" t="str">
        <v>62095 - Computer Software</v>
      </c>
      <c r="BN45" t="str">
        <v>62097 - Radios less than $5000 (8/30/01)</v>
      </c>
      <c r="BO45" t="str">
        <v>62098 - Weapons - Guns, Rifles</v>
      </c>
      <c r="BP45" t="str">
        <v>62125 - Questioned Cost Reimbursement</v>
      </c>
      <c r="BQ45" t="str">
        <v>62136 - Court Appointed Interpreter</v>
      </c>
      <c r="BR45" t="str">
        <v>62140 - Transportation Assistance</v>
      </c>
      <c r="BS45" t="str">
        <v>62150 - License &amp; Permit Fees</v>
      </c>
      <c r="BT45" t="str">
        <v>62151 - Rental Assistance- Emergency</v>
      </c>
      <c r="BU45" t="str">
        <v>62152 - Rental Assistance - Long Term</v>
      </c>
      <c r="BV45" t="str">
        <v>62153 - Rental Assistance - Client ERAP</v>
      </c>
      <c r="BW45" t="str">
        <v>62154 - Furnishings Assistance</v>
      </c>
      <c r="BX45" t="str">
        <v>62155 - Juror Housing &amp; Meals</v>
      </c>
      <c r="BY45" t="str">
        <v>62156 - Notary /Bonds Fees</v>
      </c>
      <c r="BZ45" t="str">
        <v>62157 - Rental Assistance - Portability Vouchers</v>
      </c>
      <c r="CA45" t="str">
        <v>62160 - Office Supplies</v>
      </c>
      <c r="CB45" t="str">
        <v>62170 - Postage</v>
      </c>
      <c r="CC45" t="str">
        <v>62175 - Printing / Imaging Expense</v>
      </c>
      <c r="CD45" t="str">
        <v>62179 - Water/Sewer/Garbage</v>
      </c>
      <c r="CE45" t="str">
        <v>62180 - Emergency Assistance</v>
      </c>
      <c r="CF45" t="str">
        <v>62181 - Utilities Assistance - Elderly</v>
      </c>
      <c r="CG45" t="str">
        <v>62182 - Utilities Assistance - Emergency</v>
      </c>
      <c r="CH45" t="str">
        <v>62183 - Utilities Assistance - Co Payment</v>
      </c>
      <c r="CI45" t="str">
        <v>62184 - Utilities Assistance - Mortgage</v>
      </c>
      <c r="CJ45" t="str">
        <v>62185 - Utitlities Assitance - ERAP Client</v>
      </c>
      <c r="CK45" t="str">
        <v>62186 - Utilities Assistance</v>
      </c>
      <c r="CL45" t="str">
        <v>62187 - Utilities</v>
      </c>
      <c r="CM45" t="str">
        <v>62188 - Print Shop Expenses</v>
      </c>
      <c r="CN45" t="str">
        <v>62189 - Publications</v>
      </c>
      <c r="CO45" t="str">
        <v>62190 - Testing Expense</v>
      </c>
      <c r="CP45" t="str">
        <v>62191 - Mortgage Assistance</v>
      </c>
      <c r="CQ45" t="str">
        <v>62192 - Transportation Assistance</v>
      </c>
      <c r="CR45" t="str">
        <v>62195 - Other Miscellaneous</v>
      </c>
      <c r="CS45" t="str">
        <v>62200 - Engineering</v>
      </c>
      <c r="CT45" t="str">
        <v>62210 - Shipping &amp; Handing (Freight)</v>
      </c>
      <c r="CU45" t="str">
        <v>62211 - Telephones</v>
      </c>
      <c r="CV45" t="str">
        <v>62212 - Cellular Phones</v>
      </c>
      <c r="CW45" t="str">
        <v>62213 - Pagers</v>
      </c>
      <c r="CX45" t="str">
        <v>62214 - Internet Access</v>
      </c>
      <c r="CY45" t="str">
        <v>62215 - Telecom maintenance and repair</v>
      </c>
      <c r="CZ45" t="str">
        <v>62216 - Telecom contracts</v>
      </c>
      <c r="DA45" t="str">
        <v>62217 - Telecommunications</v>
      </c>
      <c r="DB45" t="str">
        <v>62218 - Telephone Reimbursement</v>
      </c>
      <c r="DC45" t="str">
        <v>62219 - Long Distance</v>
      </c>
      <c r="DD45" t="str">
        <v>62221 - Financial &amp; Audit</v>
      </c>
      <c r="DE45" t="str">
        <v>62222 - Sign Painting &amp; Lettering</v>
      </c>
      <c r="DF45" t="str">
        <v>62223 - Medical Services</v>
      </c>
      <c r="DG45" t="str">
        <v>62225 - Other Professional Fees</v>
      </c>
      <c r="DH45" t="str">
        <v>62226 - Professional Fees - Sub-Recipients</v>
      </c>
      <c r="DI45" t="str">
        <v>62227 - Collection Fees - Linebarger</v>
      </c>
      <c r="DJ45" t="str">
        <v>62228 - Judical Region - Local Issue</v>
      </c>
      <c r="DK45" t="str">
        <v>62229 - Contra - Reimbursement from Ci</v>
      </c>
      <c r="DL45" t="str">
        <v>62235 - DDA - Spendable Balance</v>
      </c>
      <c r="DM45" t="str">
        <v>62240 - Incentives- Participants</v>
      </c>
      <c r="DN45" t="str">
        <v>62250 - Incentives- Grants</v>
      </c>
      <c r="DO45" t="str">
        <v>62254 - Lumber</v>
      </c>
      <c r="DP45" t="str">
        <v>62255 - Steel &amp; Iron</v>
      </c>
      <c r="DQ45" t="str">
        <v>62256 - Concrete Pipes</v>
      </c>
      <c r="DR45" t="str">
        <v>62257 - Sand</v>
      </c>
      <c r="DS45" t="str">
        <v>62258 - Chat</v>
      </c>
      <c r="DT45" t="str">
        <v>62259 - Liquid Asphalt</v>
      </c>
      <c r="DU45" t="str">
        <v>62260 - Asphalt Plant Mix</v>
      </c>
      <c r="DV45" t="str">
        <v>62261 - Cement Slurry</v>
      </c>
      <c r="DW45" t="str">
        <v>62262 - Road Gravel</v>
      </c>
      <c r="DX45" t="str">
        <v>62263 - Hazardous Waste Disposal</v>
      </c>
      <c r="DY45" t="str">
        <v>62264 - Waste Disposal</v>
      </c>
      <c r="DZ45" t="str">
        <v>62265 - Trash / Litter Removal</v>
      </c>
      <c r="EA45" t="str">
        <v>62266 - Cement Sacrete</v>
      </c>
      <c r="EB45" t="str">
        <v>62267 - Signage</v>
      </c>
      <c r="EC45" t="str">
        <v>62268 - Surety Bonds</v>
      </c>
      <c r="ED45" t="str">
        <v>62269 - Death/Burial Expense</v>
      </c>
      <c r="EE45" t="str">
        <v>62270 - Line Stabilizer</v>
      </c>
      <c r="EF45" t="str">
        <v>62271 - Delivery Service</v>
      </c>
      <c r="EG45" t="str">
        <v>62275 - Usage Equipment</v>
      </c>
      <c r="EH45" t="str">
        <v>62280 - Usage Materials/Burdened</v>
      </c>
      <c r="EI45" t="str">
        <v>62285 - Fuel</v>
      </c>
      <c r="EJ45" t="str">
        <v>62310 - Petit Jury</v>
      </c>
      <c r="EK45" t="str">
        <v>62320 - Grand Jury</v>
      </c>
      <c r="EL45" t="str">
        <v>62330 - Visiting Judges</v>
      </c>
      <c r="EM45" t="str">
        <v>62340 - Visiting Court Reporters</v>
      </c>
      <c r="EN45" t="str">
        <v>62350 - Election Workers</v>
      </c>
      <c r="EO45" t="str">
        <v>62351 - DCCCD  Fitness Center</v>
      </c>
      <c r="EP45" t="str">
        <v>62352 - Room &amp; Board</v>
      </c>
      <c r="EQ45" t="str">
        <v>62353 - Cable Television</v>
      </c>
      <c r="ER45" t="str">
        <v>62354 - Relocation Expense</v>
      </c>
      <c r="ES45" t="str">
        <v>62355 - Miscellaneous Reimbursables</v>
      </c>
      <c r="ET45" t="str">
        <v>62356 - Maintenance Contracts</v>
      </c>
      <c r="EU45" t="str">
        <v>62357 - CPS Contracts</v>
      </c>
      <c r="EV45" t="str">
        <v>62358 - General Liability</v>
      </c>
      <c r="EW45" t="str">
        <v>62359 - Property Insurance</v>
      </c>
      <c r="EX45" t="str">
        <v>62360 - Insurance</v>
      </c>
      <c r="EY45" t="str">
        <v>62361 - Data Processing Contract</v>
      </c>
      <c r="EZ45" t="str">
        <v>62362 - Workers Comp (Courtesy Patrol)</v>
      </c>
      <c r="FA45" t="str">
        <v>62363 - Fire Fighting</v>
      </c>
      <c r="FB45" t="str">
        <v>62364 - Claims Against County</v>
      </c>
      <c r="FC45" t="str">
        <v>62365 - Janitorial Service -Contractual</v>
      </c>
      <c r="FD45" t="str">
        <v>62366 - Records Management Contracts</v>
      </c>
      <c r="FE45" t="str">
        <v>62367 - Other Contractual Services</v>
      </c>
      <c r="FF45" t="str">
        <v>62368 - Water Improvements - CDBG</v>
      </c>
      <c r="FG45" t="str">
        <v>62369 - Streets/Sidewalks - CDBG</v>
      </c>
      <c r="FH45" t="str">
        <v>62370 - Housing Reconstruction - CDBG</v>
      </c>
      <c r="FI45" t="str">
        <v>62371 - Transfer to State</v>
      </c>
      <c r="FJ45" t="str">
        <v>62372 - Indirect Costs</v>
      </c>
      <c r="FK45" t="str">
        <v>62373 - EMS Service</v>
      </c>
      <c r="FL45" t="str">
        <v>62374 - Mental Health State Contracts</v>
      </c>
      <c r="FM45" t="str">
        <v>62375 - Blight Removal/Demolition - CDBG</v>
      </c>
      <c r="FN45" t="str">
        <v>62376 - Housing Construction - CDBG</v>
      </c>
      <c r="FO45" t="str">
        <v>62377 - Building Improvements - CDBG</v>
      </c>
      <c r="FP45" t="str">
        <v>62378 - Sewer Improvements - CDBG</v>
      </c>
      <c r="FQ45" t="str">
        <v>62379 - Code Adminisstrator - CDBF</v>
      </c>
      <c r="FR45" t="str">
        <v>62405 - Tuition Reimbursement</v>
      </c>
      <c r="FS45" t="str">
        <v>62410 - Substitute Court Reporters</v>
      </c>
      <c r="FT45" t="str">
        <v>62430 - Consulting Fees</v>
      </c>
      <c r="FU45" t="str">
        <v>62440 - Classroom Training</v>
      </c>
      <c r="FV45" t="str">
        <v>62460 - Training Fees</v>
      </c>
      <c r="FW45" t="str">
        <v>62462 - Registration Fees - Training</v>
      </c>
      <c r="FX45" t="str">
        <v>62465 - Court Appointed Masters/Refere</v>
      </c>
      <c r="FY45" t="str">
        <v>62470 - Court Appted Atty - Other allowable Exp District Court</v>
      </c>
      <c r="FZ45" t="str">
        <v>62471 - Court Appted Atty - Other allowable Exp County Court</v>
      </c>
      <c r="GA45" t="str">
        <v>62472 - Court Appted Atty - Other allowable Exp Appeals</v>
      </c>
      <c r="GB45" t="str">
        <v>62473 - Court Appted Atty - Misdemeanor</v>
      </c>
      <c r="GC45" t="str">
        <v>62474 - Court Appted Atty - County Court Appeal</v>
      </c>
      <c r="GD45" t="str">
        <v>62475 - Court Appted Atty - Felony</v>
      </c>
      <c r="GE45" t="str">
        <v>62476 - Court Appted Atty - Captial Murder</v>
      </c>
      <c r="GF45" t="str">
        <v>62477 - Court Appted Atty - Writs</v>
      </c>
      <c r="GG45" t="str">
        <v>62478 - Court Appted Atty - Investigator</v>
      </c>
      <c r="GH45" t="str">
        <v>62479 - Court Appted Atty -Child Welfare</v>
      </c>
      <c r="GI45" t="str">
        <v>62480 - Court Appted Atty - Delinquency</v>
      </c>
      <c r="GJ45" t="str">
        <v>62481 - Court Appointed Atty. -   Death Penalty</v>
      </c>
      <c r="GK45" t="str">
        <v>62482 - Court Appted Atty - No Charges</v>
      </c>
      <c r="GL45" t="str">
        <v>62483 - Court Appted Atty - District Court Appeal</v>
      </c>
      <c r="GM45" t="str">
        <v>62484 - Courty Appted Atty - Other allowable Exp Capital</v>
      </c>
      <c r="GN45" t="str">
        <v>62485 - Ct. Appt. Ad-Iitem Full Guardianship</v>
      </c>
      <c r="GO45" t="str">
        <v>62486 - Court Appointed Advocates</v>
      </c>
      <c r="GP45" t="str">
        <v>62488 - Trial Expense Other Court Costs</v>
      </c>
      <c r="GQ45" t="str">
        <v>62491 - Transcripts of Proceedings</v>
      </c>
      <c r="GR45" t="str">
        <v>62492 - Mediators</v>
      </c>
      <c r="GS45" t="str">
        <v>62493 - Witness Fees</v>
      </c>
      <c r="GT45" t="str">
        <v>62494 - Expenses -Visiting Judges &amp; CT Reporters</v>
      </c>
      <c r="GU45" t="str">
        <v>62495 - Attorney Pro Tem</v>
      </c>
      <c r="GV45" t="str">
        <v>62496 - Appraisal District Share</v>
      </c>
      <c r="GW45" t="str">
        <v>62497 - Expert Testimony - Non PSYCH</v>
      </c>
      <c r="GX45" t="str">
        <v>62498 - Expert Testimony - Psych</v>
      </c>
      <c r="GY45" t="str">
        <v>62499 - Expert Testimony - Non Psych Capital</v>
      </c>
      <c r="GZ45" t="str">
        <v>62500 - Expert Testimony - PD</v>
      </c>
      <c r="HA45" t="str">
        <v>62501 - Expert Testimony - Psych Capital</v>
      </c>
      <c r="HB45" t="str">
        <v>62502 - Capital Public Defender Expert Witness</v>
      </c>
      <c r="HC45" t="str">
        <v>62505 - Investigator - Capital</v>
      </c>
      <c r="HD45" t="str">
        <v>62510 - Ammunition/Explosives</v>
      </c>
      <c r="HE45" t="str">
        <v>62520 - Crime Scene Supplies</v>
      </c>
      <c r="HF45" t="str">
        <v>62530 - Law Enforcement Badges</v>
      </c>
      <c r="HG45" t="str">
        <v>62535 - Bulletproof Vests</v>
      </c>
      <c r="HH45" t="str">
        <v>62540 - Groceries</v>
      </c>
      <c r="HI45" t="str">
        <v>62543 - Vehicles Insurance</v>
      </c>
      <c r="HJ45" t="str">
        <v>62544 - Other</v>
      </c>
      <c r="HK45" t="str">
        <v>62545 - Household Utensils</v>
      </c>
      <c r="HL45" t="str">
        <v>62550 - Kitchen Supplies</v>
      </c>
      <c r="HM45" t="str">
        <v>62555 - Detention Supplies</v>
      </c>
      <c r="HN45" t="str">
        <v>62556 - Personal Care Toiletries</v>
      </c>
      <c r="HO45" t="str">
        <v>62560 - Land-Open Spaces and PW</v>
      </c>
      <c r="HP45" t="str">
        <v>62565 - Citi Lead Projects - Public Wks</v>
      </c>
      <c r="HQ45" t="str">
        <v>62567 - Professional Services</v>
      </c>
      <c r="HR45" t="str">
        <v>62568 - R O W</v>
      </c>
      <c r="HS45" t="str">
        <v>62569 - Land Improvment- Highways and Streets</v>
      </c>
      <c r="HT45" t="str">
        <v>62570 - Construction</v>
      </c>
      <c r="HU45" t="str">
        <v>62571 - Special Commissioners</v>
      </c>
      <c r="HV45" t="str">
        <v>62575 - Clothing  &amp;  Bedding</v>
      </c>
      <c r="HW45" t="str">
        <v>62580 - Reserve Deputy Bond</v>
      </c>
      <c r="HX45" t="str">
        <v>62585 - Informant Fees</v>
      </c>
      <c r="HY45" t="str">
        <v>62590 - County Auto Maintenance</v>
      </c>
      <c r="HZ45" t="str">
        <v>62595 - Vehicle Emissions Repairs</v>
      </c>
      <c r="IA45" t="str">
        <v>62610 - Auto Parts &amp; Supplies</v>
      </c>
      <c r="IB45" t="str">
        <v>62620 - Towing / Road Service</v>
      </c>
      <c r="IC45" t="str">
        <v>62630 - Radio Parts &amp; Supplies</v>
      </c>
      <c r="ID45" t="str">
        <v>62635 - Materials and Supplies</v>
      </c>
      <c r="IE45" t="str">
        <v>62640 - Maintenance/Labor on Building/Office Equipment</v>
      </c>
      <c r="IF45" t="str">
        <v>62650 - Special Equipment Maintenance</v>
      </c>
      <c r="IG45" t="str">
        <v>62660 - Computer Maintenance (Non Contractual)</v>
      </c>
      <c r="IH45" t="str">
        <v>62670 - Maintenance</v>
      </c>
      <c r="II45" t="str">
        <v>62680 - Building Material</v>
      </c>
      <c r="IJ45" t="str">
        <v>62690 - Hardware &amp; Electrical Supplies</v>
      </c>
      <c r="IK45" t="str">
        <v>62710 - Plumbing Supplies</v>
      </c>
      <c r="IL45" t="str">
        <v>62720 - Janitorial Supplies</v>
      </c>
      <c r="IM45" t="str">
        <v>62730 - Small Tools</v>
      </c>
      <c r="IN45" t="str">
        <v>62740 - Painting Supplies</v>
      </c>
      <c r="IO45" t="str">
        <v>62750 - Welding Supplies</v>
      </c>
      <c r="IP45" t="str">
        <v>62760 - Ground Maintenance</v>
      </c>
      <c r="IQ45" t="str">
        <v>62770 - Extermination/Fumigation</v>
      </c>
      <c r="IR45" t="str">
        <v>62810 - Groceries-Other</v>
      </c>
      <c r="IS45" t="str">
        <v>62815 - Jury Room Supplies</v>
      </c>
      <c r="IT45" t="str">
        <v>62818 - FM-Minor Building Alterations</v>
      </c>
      <c r="IU45" t="str">
        <v>62820 - Agricultural Supplies</v>
      </c>
      <c r="IV45" t="str">
        <v>62825 - Animal &amp; Livestock Feed &amp; Supplies</v>
      </c>
      <c r="IW45" t="str">
        <v>62830 - Animal Disposal</v>
      </c>
      <c r="IX45" t="str">
        <v>62835 - Autopsy Supplies</v>
      </c>
      <c r="IY45" t="str">
        <v>62840 - Laboratory Supplies</v>
      </c>
      <c r="IZ45" t="str">
        <v>62845 - Chemicals</v>
      </c>
      <c r="JA45" t="str">
        <v>62846 - Cylinder Gases</v>
      </c>
      <c r="JB45" t="str">
        <v>62847 - Drafting /Survey Supplies</v>
      </c>
      <c r="JC45" t="str">
        <v>62860 - FM-ADA Improvements</v>
      </c>
      <c r="JD45" t="str">
        <v>62861 - FM-Flooring updates</v>
      </c>
      <c r="JE45" t="str">
        <v>62862 - FM-Environmental Remediation</v>
      </c>
      <c r="JF45" t="str">
        <v>62863 - FM-HVAC Repair</v>
      </c>
      <c r="JG45" t="str">
        <v>62864 - FM-Minor Building Alterations</v>
      </c>
      <c r="JH45" t="str">
        <v>62865 - FM-Landscaping</v>
      </c>
      <c r="JI45" t="str">
        <v>62866 - FM-ADA Improvements</v>
      </c>
      <c r="JJ45" t="str">
        <v>62867 - FM-Lighting</v>
      </c>
      <c r="JK45" t="str">
        <v>62868 - FM-Other Facility Expense</v>
      </c>
      <c r="JL45" t="str">
        <v>62869 - FM-Fire Alarm&amp; Smoke Detectors</v>
      </c>
      <c r="JM45" t="str">
        <v>62871 - FM-Other Facility Expense</v>
      </c>
      <c r="JN45" t="str">
        <v>62872 - FM-Parking Program</v>
      </c>
      <c r="JO45" t="str">
        <v>62873 - FM-Emergency Management System</v>
      </c>
      <c r="JP45" t="str">
        <v>62874 - FM-Electrical</v>
      </c>
      <c r="JQ45" t="str">
        <v>62875 - FM-Plumbing</v>
      </c>
      <c r="JR45" t="str">
        <v>62876 - FM-Elevators</v>
      </c>
      <c r="JS45" t="str">
        <v>62880 - Election Supplies</v>
      </c>
      <c r="JT45" t="str">
        <v>62890 - Voting Machine Supplies</v>
      </c>
      <c r="JU45" t="str">
        <v>62910 - Voting Machine Transportation</v>
      </c>
      <c r="JV45" t="str">
        <v>62920 - Drug &amp; Medical Supplies</v>
      </c>
      <c r="JW45" t="str">
        <v>62930 - Photo Supplies</v>
      </c>
      <c r="JX45" t="str">
        <v>62935 - Two-Way Radios</v>
      </c>
      <c r="JY45" t="str">
        <v>62940 - Laundry &amp; Cleaning Supplies</v>
      </c>
      <c r="JZ45" t="str">
        <v>62950 - Books &amp; Supplements</v>
      </c>
      <c r="KA45" t="str">
        <v>62960 - Training Supplies</v>
      </c>
      <c r="KB45" t="str">
        <v>62970 - Uniforms</v>
      </c>
      <c r="KC45" t="str">
        <v>62975 - Payment Old Cancelled Warrants</v>
      </c>
      <c r="KD45" t="str">
        <v>62980 - Auto Expense - Incidental</v>
      </c>
      <c r="KE45" t="str">
        <v>62990 - Special Allocation - Welfare Dept.</v>
      </c>
      <c r="KF45" t="str">
        <v>62995 - Lease Expenses</v>
      </c>
      <c r="KG45" t="str">
        <v>63101 - GT6112-Substitute Teacher Salaries</v>
      </c>
      <c r="KH45" t="str">
        <v>63102 - GT6119-Teachers and Other Prof</v>
      </c>
      <c r="KI45" t="str">
        <v>63103 - GT6121-Extra Duty Pay /Overtime</v>
      </c>
      <c r="KJ45" t="str">
        <v>63104 - GT6129-Support Salaries</v>
      </c>
      <c r="KK45" t="str">
        <v>63105 - GT6141-Social Security / Medic</v>
      </c>
      <c r="KL45" t="str">
        <v>63106 - GT6142-Group Health and Life I</v>
      </c>
      <c r="KM45" t="str">
        <v>63107 - GT6143-Workers Compensation</v>
      </c>
      <c r="KN45" t="str">
        <v>63108 - GT6145-Unemployment Compensation</v>
      </c>
      <c r="KO45" t="str">
        <v>63109 - GT6146-Teacher Retirement / TR</v>
      </c>
      <c r="KP45" t="str">
        <v>63110 - GT6200-No Description</v>
      </c>
      <c r="KQ45" t="str">
        <v>63111 - GT6211-Legal Services</v>
      </c>
      <c r="KR45" t="str">
        <v>63112 - GT6212-Audit Services</v>
      </c>
      <c r="KS45" t="str">
        <v>63113 - GT6239-Education Service Center</v>
      </c>
      <c r="KT45" t="str">
        <v>63114 - GT6249-Maintenance and Repair</v>
      </c>
      <c r="KU45" t="str">
        <v>63115 - GT6259-Utilities</v>
      </c>
      <c r="KV45" t="str">
        <v>63116 - GT6269-Rentals - Operating Lea</v>
      </c>
      <c r="KW45" t="str">
        <v>63117 - GT6299-No Description</v>
      </c>
      <c r="KX45" t="str">
        <v>63118 - GT6319-Supplies for Maintenanc</v>
      </c>
      <c r="KY45" t="str">
        <v>63119 - GT6321-Textbooks</v>
      </c>
      <c r="KZ45" t="str">
        <v>63120 - GT6329-No Description</v>
      </c>
      <c r="LA45" t="str">
        <v>63121 - GT6339-Testing Materials</v>
      </c>
      <c r="LB45" t="str">
        <v>63122 - GT6399-Supplies and Materials</v>
      </c>
      <c r="LC45" t="str">
        <v>63123 - GT6411-Employee Travel</v>
      </c>
      <c r="LD45" t="str">
        <v>63124 - GT6429-Insurance Cost</v>
      </c>
      <c r="LE45" t="str">
        <v>63125 - GT6494-No Description</v>
      </c>
      <c r="LF45" t="str">
        <v>63126 - GT6499-Fees, Dues and Other Ex</v>
      </c>
      <c r="LG45" t="str">
        <v>67520 - Interest Payment</v>
      </c>
      <c r="LH45" t="str">
        <v>67525 - Premium &amp; Discount Amortization - Debt</v>
      </c>
      <c r="LI45" t="str">
        <v>67530 - Principal Payment</v>
      </c>
      <c r="LJ45" t="str">
        <v>67532 - Debt Issuance Costs</v>
      </c>
      <c r="LK45" t="str">
        <v>67535 - Deferred Debt Issuance Amortization</v>
      </c>
      <c r="LL45" t="str">
        <v>68001 - Property - Budget Only</v>
      </c>
      <c r="LM45" t="str">
        <v>68010 - Engineering &amp; Design ( Other than CMAQ)</v>
      </c>
      <c r="LN45" t="str">
        <v>68011 - Capital Outlay Other</v>
      </c>
      <c r="LO45" t="str">
        <v>68020 - Professional/Consultant Fees</v>
      </c>
      <c r="LP45" t="str">
        <v>68050 - Administrative Costs- Property</v>
      </c>
      <c r="LQ45" t="str">
        <v>68110 - Land - DO NOT USE</v>
      </c>
      <c r="LR45" t="str">
        <v>68111 - Land-NEW</v>
      </c>
      <c r="LS45" t="str">
        <v>68115 - Land Improvements</v>
      </c>
      <c r="LT45" t="str">
        <v>68116 - Land Improvements-NEW</v>
      </c>
      <c r="LU45" t="str">
        <v>68120 - Buildings</v>
      </c>
      <c r="LV45" t="str">
        <v>68121 - Building Reno - 20 year</v>
      </c>
      <c r="LW45" t="str">
        <v>68130 - Building Improvements</v>
      </c>
      <c r="LX45" t="str">
        <v>68131 - Tenant Build Out - Leasehold</v>
      </c>
      <c r="LY45" t="str">
        <v>68132 - Major Elevator Improvements</v>
      </c>
      <c r="LZ45" t="str">
        <v>68136 - Capx Temp Buildings</v>
      </c>
      <c r="MA45" t="str">
        <v>68141 - R-O-W - Land</v>
      </c>
      <c r="MB45" t="str">
        <v>68144 - R-O-W - Appraisers Fees</v>
      </c>
      <c r="MC45" t="str">
        <v>68147 - R-O-W - Title Expense</v>
      </c>
      <c r="MD45" t="str">
        <v>68149 - R-O-W - Sole Expense of State</v>
      </c>
      <c r="ME45" t="str">
        <v>68180 - Property Inspection</v>
      </c>
      <c r="MF45" t="str">
        <v>68185 - Archeological Survey</v>
      </c>
      <c r="MG45" t="str">
        <v>68190 - Architects Fees</v>
      </c>
      <c r="MH45" t="str">
        <v>68210 - Construction in Progress_A08210</v>
      </c>
      <c r="MI45" t="str">
        <v>68293 - Computer Hardware - Non capital outlay</v>
      </c>
      <c r="MJ45" t="str">
        <v>68294 - Computer Software As A Service - Not capitallized</v>
      </c>
      <c r="MK45" t="str">
        <v>68295 - Software Purchase - Non CAP</v>
      </c>
      <c r="ML45" t="str">
        <v>68311 - Roads</v>
      </c>
      <c r="MM45" t="str">
        <v>68312 - Bridges</v>
      </c>
      <c r="MN45" t="str">
        <v>68314 - Quality Control - Roads &amp; Bridge</v>
      </c>
      <c r="MO45" t="str">
        <v>68318 - Capital exp-cities</v>
      </c>
      <c r="MP45" t="str">
        <v>68319 - Capital - Contra (Reimbursement from Cities</v>
      </c>
      <c r="MQ45" t="str">
        <v>68330 - Curb, Gutter, &amp; Drainage</v>
      </c>
      <c r="MR45" t="str">
        <v>68399 - Capital-contra-cities</v>
      </c>
      <c r="MS45" t="str">
        <v>68410 - Furniture &amp; Equipment</v>
      </c>
      <c r="MT45" t="str">
        <v>68414 - Office Equipment</v>
      </c>
      <c r="MU45" t="str">
        <v>68415 - Equipment, Fixed Assets</v>
      </c>
      <c r="MV45" t="str">
        <v>68416 - Medical Equipment</v>
      </c>
      <c r="MW45" t="str">
        <v>68417 - Telephone Equipment</v>
      </c>
      <c r="MX45" t="str">
        <v>68418 - General Equipment</v>
      </c>
      <c r="MY45" t="str">
        <v>68419 - Laundry Equipment</v>
      </c>
      <c r="MZ45" t="str">
        <v>68520 - Telecommunication Equipment</v>
      </c>
      <c r="NA45" t="str">
        <v>68530 - Law Library Books (Complete Se</v>
      </c>
      <c r="NB45" t="str">
        <v>68610 - Special Equipment Maintenance</v>
      </c>
      <c r="NC45" t="str">
        <v>68615 - Road Construction Equipment</v>
      </c>
      <c r="ND45" t="str">
        <v>68616 - Laboratory Equipment</v>
      </c>
      <c r="NE45" t="str">
        <v>68620 - Vehicles</v>
      </c>
      <c r="NF45" t="str">
        <v>68621 - Electric Vehicles</v>
      </c>
      <c r="NG45" t="str">
        <v>68625 - Trucks</v>
      </c>
      <c r="NH45" t="str">
        <v>68630 - Computer Hardware</v>
      </c>
      <c r="NI45" t="str">
        <v>68639 - Software - Other Exp</v>
      </c>
      <c r="NJ45" t="str">
        <v>68640 - Computer Software over $10000</v>
      </c>
      <c r="NK45" t="str">
        <v>68641 - Software Dev, Imp, Cons Fees</v>
      </c>
      <c r="NL45" t="str">
        <v>68642 - Leases NonCapitalized F196 only</v>
      </c>
      <c r="NM45" t="str">
        <v>68643 - Capital Leases</v>
      </c>
      <c r="NN45" t="str">
        <v>68708 - Property - Traffic Signs</v>
      </c>
      <c r="NO45" t="str">
        <v>68713 - Property - Kitchen Equipment</v>
      </c>
      <c r="NP45" t="str">
        <v>68801 - Flooring Updates</v>
      </c>
      <c r="NQ45" t="str">
        <v>68803 - FM-Electrical</v>
      </c>
      <c r="NR45" t="str">
        <v>68806 - FM-Energy Management system</v>
      </c>
      <c r="NS45" t="str">
        <v>68809 - FM-Environmental Remediation</v>
      </c>
      <c r="NT45" t="str">
        <v>68812 - FM-Fire Alarm&amp; Smoke Detectors</v>
      </c>
      <c r="NU45" t="str">
        <v>68815 - FM-HVAC Repair</v>
      </c>
      <c r="NV45" t="str">
        <v>68818 - FM-Minor building alterations</v>
      </c>
      <c r="NW45" t="str">
        <v>68821 - FM-Painting</v>
      </c>
      <c r="NX45" t="str">
        <v>68824 - FM-Parking Program</v>
      </c>
      <c r="NY45" t="str">
        <v>68827 - FM_Plumbing</v>
      </c>
      <c r="NZ45" t="str">
        <v>68830 - FM-Roofing</v>
      </c>
      <c r="OA45" t="str">
        <v>68833 - Telcom</v>
      </c>
      <c r="OB45" t="str">
        <v>68836 - FM-Waterproofing</v>
      </c>
      <c r="OC45" t="str">
        <v>68839 - FM-Windows</v>
      </c>
      <c r="OD45" t="str">
        <v>68842 - FM-Landscaping</v>
      </c>
      <c r="OE45" t="str">
        <v>68845 - FM-ADA Improvements</v>
      </c>
      <c r="OF45" t="str">
        <v>68851 - FM-Lighting</v>
      </c>
      <c r="OG45" t="str">
        <v>68871 - FM-Other Facility Expense</v>
      </c>
      <c r="OH45" t="str">
        <v>68950 - Depreciation</v>
      </c>
      <c r="OI45" t="str">
        <v xml:space="preserve">68951 - Amortization </v>
      </c>
      <c r="OJ45" t="str">
        <v>68955 - Depreciation Adjustment - FA</v>
      </c>
      <c r="OK45" t="str">
        <v>68960 - Gain/Loss - NBV - FA</v>
      </c>
      <c r="OL45" t="str">
        <v>68961 - Cost of Removal Gain/Loss</v>
      </c>
      <c r="OM45" t="str">
        <v>69305 - Retiree-Health</v>
      </c>
      <c r="ON45" t="str">
        <v>69310 - W. Comp. Admin. Fee Expenses</v>
      </c>
      <c r="OO45" t="str">
        <v>69315 - Prescriptions</v>
      </c>
      <c r="OP45" t="str">
        <v>69320 - Administrative Fees-INS TRUST</v>
      </c>
      <c r="OQ45" t="str">
        <v>69325 - Trust - Section 125 Flex Claims</v>
      </c>
      <c r="OR45" t="str">
        <v>69330 - Trust - Optumhealth Bank</v>
      </c>
      <c r="OS45" t="str">
        <v>69335 - Trust - Miscellaneous Expenses</v>
      </c>
      <c r="OT45" t="str">
        <v>69340 - North Texas Alliance</v>
      </c>
      <c r="OU45" t="str">
        <v>69345 - Trust - Texas Health Choice</v>
      </c>
      <c r="OV45" t="str">
        <v>69350 - Trust - Safeguard Dental</v>
      </c>
      <c r="OW45" t="str">
        <v>69355 - Trust-Mental Health Network services</v>
      </c>
      <c r="OX45" t="str">
        <v>69360 - Trust - Refunds Medical Payments</v>
      </c>
      <c r="OY45" t="str">
        <v>69365 - Affordalbe Care ACT</v>
      </c>
      <c r="OZ45" t="str">
        <v>69370 - Special &amp; Trust Disbursements</v>
      </c>
      <c r="PA45" t="str">
        <v>69375 - ISF-Workers Comp Expenses</v>
      </c>
    </row>
    <row r="46" spans="1:417" x14ac:dyDescent="0.25">
      <c r="A46" t="str" cm="1">
        <f t="array" ref="A46:PA46">TRANSPOSE(_xlfn._xlws.SORT(_xlfn._xlws.FILTER(TableAccount[Account List],ISNUMBER(SEARCH(Travel!AA47,TableAccount[Account List])))))</f>
        <v>61010 - Salaries - Official</v>
      </c>
      <c r="B46" t="str">
        <v>61011 - District Court Judges(Tex. Govt. Code Sec. 659.012(a)(1))</v>
      </c>
      <c r="C46" t="str">
        <v>61012 - Court of Appeals Justices(Tex. Govt. Code Sec. 659.012(a)(2))</v>
      </c>
      <c r="D46" t="str">
        <v>61013 - Supreme Court Justices &amp; Court of Criminal Appeals Judges(Tex. Govt. Code Sec. 659.012(a)(3))</v>
      </c>
      <c r="E46" t="str">
        <v>61014 - County Court at Law Judges (Tex. Govt. Code Sec. 25.0005)</v>
      </c>
      <c r="F46" t="str">
        <v>61015 - Probate Court Judges(Tex. Govt. Code Sec. 25.0023)</v>
      </c>
      <c r="G46" t="str">
        <v>61016 - Appointed Directors</v>
      </c>
      <c r="H46" t="str">
        <v>61020 - Salaries - Assistant</v>
      </c>
      <c r="I46" t="str">
        <v>61025 - Supplemental Pay</v>
      </c>
      <c r="J46" t="str">
        <v>61030 - Salaries - Court Coordinators</v>
      </c>
      <c r="K46" t="str">
        <v>61040 - Salaries - Court Reporters</v>
      </c>
      <c r="L46" t="str">
        <v>61050 - Salaries - Overtime</v>
      </c>
      <c r="M46" t="str">
        <v>61060 - Salaries - Extra Help</v>
      </c>
      <c r="N46" t="str">
        <v>61061 - Salaries - Part-time Regular</v>
      </c>
      <c r="O46" t="str">
        <v>61062 - Salaries - Part-time Temporary</v>
      </c>
      <c r="P46" t="str">
        <v>61070 - Automobile Allowance</v>
      </c>
      <c r="Q46" t="str">
        <v>61080 - Mileage Reimbursement</v>
      </c>
      <c r="R46" t="str">
        <v>61090 - Salary Lag Account</v>
      </c>
      <c r="S46" t="str">
        <v>61110 - Social Security</v>
      </c>
      <c r="T46" t="str">
        <v>61111 - FICA_A01111</v>
      </c>
      <c r="U46" t="str">
        <v>61112 - Medicare_A01112</v>
      </c>
      <c r="V46" t="str">
        <v>61113 - PARS</v>
      </c>
      <c r="W46" t="str">
        <v>61120 - Sick Leave Payoff</v>
      </c>
      <c r="X46" t="str">
        <v>61140 - Insurance -Employer</v>
      </c>
      <c r="Y46" t="str">
        <v>61150 - Fringe Benefits Retirement-Employer</v>
      </c>
      <c r="Z46" t="str">
        <v>61160 - Unemployment Insurance</v>
      </c>
      <c r="AA46" t="str">
        <v>61190 - Workers Compensation- County</v>
      </c>
      <c r="AB46" t="str">
        <v>62001 - Operating - Budget Only</v>
      </c>
      <c r="AC46" t="str">
        <v>62010 - Advertising</v>
      </c>
      <c r="AD46" t="str">
        <v>62011 - Classified Advertising</v>
      </c>
      <c r="AE46" t="str">
        <v>62012 - Advertisement for Bids</v>
      </c>
      <c r="AF46" t="str">
        <v>62013 - Legal Notices</v>
      </c>
      <c r="AG46" t="str">
        <v>62014 - Other</v>
      </c>
      <c r="AH46" t="str">
        <v>62015 - Forfeiture Disbursements</v>
      </c>
      <c r="AI46" t="str">
        <v>62021 - Truck  Rental</v>
      </c>
      <c r="AJ46" t="str">
        <v>62022 - Equipment Rental</v>
      </c>
      <c r="AK46" t="str">
        <v>62023 - Building Rental</v>
      </c>
      <c r="AL46" t="str">
        <v>62024 - Other  Rental</v>
      </c>
      <c r="AM46" t="str">
        <v>62025 - Voting Machine Rental</v>
      </c>
      <c r="AN46" t="str">
        <v>62026 - Business Travel</v>
      </c>
      <c r="AO46" t="str">
        <v>62027 - Conference Travel</v>
      </c>
      <c r="AP46" t="str">
        <v>62028 - Legislative Travel</v>
      </c>
      <c r="AQ46" t="str">
        <v>62029 - Recruiting Travel</v>
      </c>
      <c r="AR46" t="str">
        <v>62030 - Administrative Expense</v>
      </c>
      <c r="AS46" t="str">
        <v>62031 - Administrative Expense Contra</v>
      </c>
      <c r="AT46" t="str">
        <v>62035 - Late Fees/Finance Charges</v>
      </c>
      <c r="AU46" t="str">
        <v>62036 - Day Treatment Program</v>
      </c>
      <c r="AV46" t="str">
        <v>62037 - Electronic Monitoring</v>
      </c>
      <c r="AW46" t="str">
        <v>62038 - Juvenile Groceries</v>
      </c>
      <c r="AX46" t="str">
        <v>62039 - Emergency Foster Care</v>
      </c>
      <c r="AY46" t="str">
        <v>62040 - Emergency Food Assistance</v>
      </c>
      <c r="AZ46" t="str">
        <v>62041 - Emergency Medical Assistance</v>
      </c>
      <c r="BA46" t="str">
        <v>62042 - School/Recreation Expense</v>
      </c>
      <c r="BB46" t="str">
        <v>62043 - Residential Placement</v>
      </c>
      <c r="BC46" t="str">
        <v>62044 - Medical Expenses</v>
      </c>
      <c r="BD46" t="str">
        <v>62050 - Conference/Staff Development Expense</v>
      </c>
      <c r="BE46" t="str">
        <v>62080 - Dues &amp; Subscriptions</v>
      </c>
      <c r="BF46" t="str">
        <v>62081 - Organizational Dues</v>
      </c>
      <c r="BG46" t="str">
        <v>62082 - Subscriptions</v>
      </c>
      <c r="BH46" t="str">
        <v>62083 - Refunds</v>
      </c>
      <c r="BI46" t="str">
        <v>62084 - Reporting Vital Statistics</v>
      </c>
      <c r="BJ46" t="str">
        <v>62090 - Property Less than $5000</v>
      </c>
      <c r="BK46" t="str">
        <v>62093 - Computer Hardware less than $5000</v>
      </c>
      <c r="BL46" t="str">
        <v>62094 - Software as a service</v>
      </c>
      <c r="BM46" t="str">
        <v>62095 - Computer Software</v>
      </c>
      <c r="BN46" t="str">
        <v>62097 - Radios less than $5000 (8/30/01)</v>
      </c>
      <c r="BO46" t="str">
        <v>62098 - Weapons - Guns, Rifles</v>
      </c>
      <c r="BP46" t="str">
        <v>62125 - Questioned Cost Reimbursement</v>
      </c>
      <c r="BQ46" t="str">
        <v>62136 - Court Appointed Interpreter</v>
      </c>
      <c r="BR46" t="str">
        <v>62140 - Transportation Assistance</v>
      </c>
      <c r="BS46" t="str">
        <v>62150 - License &amp; Permit Fees</v>
      </c>
      <c r="BT46" t="str">
        <v>62151 - Rental Assistance- Emergency</v>
      </c>
      <c r="BU46" t="str">
        <v>62152 - Rental Assistance - Long Term</v>
      </c>
      <c r="BV46" t="str">
        <v>62153 - Rental Assistance - Client ERAP</v>
      </c>
      <c r="BW46" t="str">
        <v>62154 - Furnishings Assistance</v>
      </c>
      <c r="BX46" t="str">
        <v>62155 - Juror Housing &amp; Meals</v>
      </c>
      <c r="BY46" t="str">
        <v>62156 - Notary /Bonds Fees</v>
      </c>
      <c r="BZ46" t="str">
        <v>62157 - Rental Assistance - Portability Vouchers</v>
      </c>
      <c r="CA46" t="str">
        <v>62160 - Office Supplies</v>
      </c>
      <c r="CB46" t="str">
        <v>62170 - Postage</v>
      </c>
      <c r="CC46" t="str">
        <v>62175 - Printing / Imaging Expense</v>
      </c>
      <c r="CD46" t="str">
        <v>62179 - Water/Sewer/Garbage</v>
      </c>
      <c r="CE46" t="str">
        <v>62180 - Emergency Assistance</v>
      </c>
      <c r="CF46" t="str">
        <v>62181 - Utilities Assistance - Elderly</v>
      </c>
      <c r="CG46" t="str">
        <v>62182 - Utilities Assistance - Emergency</v>
      </c>
      <c r="CH46" t="str">
        <v>62183 - Utilities Assistance - Co Payment</v>
      </c>
      <c r="CI46" t="str">
        <v>62184 - Utilities Assistance - Mortgage</v>
      </c>
      <c r="CJ46" t="str">
        <v>62185 - Utitlities Assitance - ERAP Client</v>
      </c>
      <c r="CK46" t="str">
        <v>62186 - Utilities Assistance</v>
      </c>
      <c r="CL46" t="str">
        <v>62187 - Utilities</v>
      </c>
      <c r="CM46" t="str">
        <v>62188 - Print Shop Expenses</v>
      </c>
      <c r="CN46" t="str">
        <v>62189 - Publications</v>
      </c>
      <c r="CO46" t="str">
        <v>62190 - Testing Expense</v>
      </c>
      <c r="CP46" t="str">
        <v>62191 - Mortgage Assistance</v>
      </c>
      <c r="CQ46" t="str">
        <v>62192 - Transportation Assistance</v>
      </c>
      <c r="CR46" t="str">
        <v>62195 - Other Miscellaneous</v>
      </c>
      <c r="CS46" t="str">
        <v>62200 - Engineering</v>
      </c>
      <c r="CT46" t="str">
        <v>62210 - Shipping &amp; Handing (Freight)</v>
      </c>
      <c r="CU46" t="str">
        <v>62211 - Telephones</v>
      </c>
      <c r="CV46" t="str">
        <v>62212 - Cellular Phones</v>
      </c>
      <c r="CW46" t="str">
        <v>62213 - Pagers</v>
      </c>
      <c r="CX46" t="str">
        <v>62214 - Internet Access</v>
      </c>
      <c r="CY46" t="str">
        <v>62215 - Telecom maintenance and repair</v>
      </c>
      <c r="CZ46" t="str">
        <v>62216 - Telecom contracts</v>
      </c>
      <c r="DA46" t="str">
        <v>62217 - Telecommunications</v>
      </c>
      <c r="DB46" t="str">
        <v>62218 - Telephone Reimbursement</v>
      </c>
      <c r="DC46" t="str">
        <v>62219 - Long Distance</v>
      </c>
      <c r="DD46" t="str">
        <v>62221 - Financial &amp; Audit</v>
      </c>
      <c r="DE46" t="str">
        <v>62222 - Sign Painting &amp; Lettering</v>
      </c>
      <c r="DF46" t="str">
        <v>62223 - Medical Services</v>
      </c>
      <c r="DG46" t="str">
        <v>62225 - Other Professional Fees</v>
      </c>
      <c r="DH46" t="str">
        <v>62226 - Professional Fees - Sub-Recipients</v>
      </c>
      <c r="DI46" t="str">
        <v>62227 - Collection Fees - Linebarger</v>
      </c>
      <c r="DJ46" t="str">
        <v>62228 - Judical Region - Local Issue</v>
      </c>
      <c r="DK46" t="str">
        <v>62229 - Contra - Reimbursement from Ci</v>
      </c>
      <c r="DL46" t="str">
        <v>62235 - DDA - Spendable Balance</v>
      </c>
      <c r="DM46" t="str">
        <v>62240 - Incentives- Participants</v>
      </c>
      <c r="DN46" t="str">
        <v>62250 - Incentives- Grants</v>
      </c>
      <c r="DO46" t="str">
        <v>62254 - Lumber</v>
      </c>
      <c r="DP46" t="str">
        <v>62255 - Steel &amp; Iron</v>
      </c>
      <c r="DQ46" t="str">
        <v>62256 - Concrete Pipes</v>
      </c>
      <c r="DR46" t="str">
        <v>62257 - Sand</v>
      </c>
      <c r="DS46" t="str">
        <v>62258 - Chat</v>
      </c>
      <c r="DT46" t="str">
        <v>62259 - Liquid Asphalt</v>
      </c>
      <c r="DU46" t="str">
        <v>62260 - Asphalt Plant Mix</v>
      </c>
      <c r="DV46" t="str">
        <v>62261 - Cement Slurry</v>
      </c>
      <c r="DW46" t="str">
        <v>62262 - Road Gravel</v>
      </c>
      <c r="DX46" t="str">
        <v>62263 - Hazardous Waste Disposal</v>
      </c>
      <c r="DY46" t="str">
        <v>62264 - Waste Disposal</v>
      </c>
      <c r="DZ46" t="str">
        <v>62265 - Trash / Litter Removal</v>
      </c>
      <c r="EA46" t="str">
        <v>62266 - Cement Sacrete</v>
      </c>
      <c r="EB46" t="str">
        <v>62267 - Signage</v>
      </c>
      <c r="EC46" t="str">
        <v>62268 - Surety Bonds</v>
      </c>
      <c r="ED46" t="str">
        <v>62269 - Death/Burial Expense</v>
      </c>
      <c r="EE46" t="str">
        <v>62270 - Line Stabilizer</v>
      </c>
      <c r="EF46" t="str">
        <v>62271 - Delivery Service</v>
      </c>
      <c r="EG46" t="str">
        <v>62275 - Usage Equipment</v>
      </c>
      <c r="EH46" t="str">
        <v>62280 - Usage Materials/Burdened</v>
      </c>
      <c r="EI46" t="str">
        <v>62285 - Fuel</v>
      </c>
      <c r="EJ46" t="str">
        <v>62310 - Petit Jury</v>
      </c>
      <c r="EK46" t="str">
        <v>62320 - Grand Jury</v>
      </c>
      <c r="EL46" t="str">
        <v>62330 - Visiting Judges</v>
      </c>
      <c r="EM46" t="str">
        <v>62340 - Visiting Court Reporters</v>
      </c>
      <c r="EN46" t="str">
        <v>62350 - Election Workers</v>
      </c>
      <c r="EO46" t="str">
        <v>62351 - DCCCD  Fitness Center</v>
      </c>
      <c r="EP46" t="str">
        <v>62352 - Room &amp; Board</v>
      </c>
      <c r="EQ46" t="str">
        <v>62353 - Cable Television</v>
      </c>
      <c r="ER46" t="str">
        <v>62354 - Relocation Expense</v>
      </c>
      <c r="ES46" t="str">
        <v>62355 - Miscellaneous Reimbursables</v>
      </c>
      <c r="ET46" t="str">
        <v>62356 - Maintenance Contracts</v>
      </c>
      <c r="EU46" t="str">
        <v>62357 - CPS Contracts</v>
      </c>
      <c r="EV46" t="str">
        <v>62358 - General Liability</v>
      </c>
      <c r="EW46" t="str">
        <v>62359 - Property Insurance</v>
      </c>
      <c r="EX46" t="str">
        <v>62360 - Insurance</v>
      </c>
      <c r="EY46" t="str">
        <v>62361 - Data Processing Contract</v>
      </c>
      <c r="EZ46" t="str">
        <v>62362 - Workers Comp (Courtesy Patrol)</v>
      </c>
      <c r="FA46" t="str">
        <v>62363 - Fire Fighting</v>
      </c>
      <c r="FB46" t="str">
        <v>62364 - Claims Against County</v>
      </c>
      <c r="FC46" t="str">
        <v>62365 - Janitorial Service -Contractual</v>
      </c>
      <c r="FD46" t="str">
        <v>62366 - Records Management Contracts</v>
      </c>
      <c r="FE46" t="str">
        <v>62367 - Other Contractual Services</v>
      </c>
      <c r="FF46" t="str">
        <v>62368 - Water Improvements - CDBG</v>
      </c>
      <c r="FG46" t="str">
        <v>62369 - Streets/Sidewalks - CDBG</v>
      </c>
      <c r="FH46" t="str">
        <v>62370 - Housing Reconstruction - CDBG</v>
      </c>
      <c r="FI46" t="str">
        <v>62371 - Transfer to State</v>
      </c>
      <c r="FJ46" t="str">
        <v>62372 - Indirect Costs</v>
      </c>
      <c r="FK46" t="str">
        <v>62373 - EMS Service</v>
      </c>
      <c r="FL46" t="str">
        <v>62374 - Mental Health State Contracts</v>
      </c>
      <c r="FM46" t="str">
        <v>62375 - Blight Removal/Demolition - CDBG</v>
      </c>
      <c r="FN46" t="str">
        <v>62376 - Housing Construction - CDBG</v>
      </c>
      <c r="FO46" t="str">
        <v>62377 - Building Improvements - CDBG</v>
      </c>
      <c r="FP46" t="str">
        <v>62378 - Sewer Improvements - CDBG</v>
      </c>
      <c r="FQ46" t="str">
        <v>62379 - Code Adminisstrator - CDBF</v>
      </c>
      <c r="FR46" t="str">
        <v>62405 - Tuition Reimbursement</v>
      </c>
      <c r="FS46" t="str">
        <v>62410 - Substitute Court Reporters</v>
      </c>
      <c r="FT46" t="str">
        <v>62430 - Consulting Fees</v>
      </c>
      <c r="FU46" t="str">
        <v>62440 - Classroom Training</v>
      </c>
      <c r="FV46" t="str">
        <v>62460 - Training Fees</v>
      </c>
      <c r="FW46" t="str">
        <v>62462 - Registration Fees - Training</v>
      </c>
      <c r="FX46" t="str">
        <v>62465 - Court Appointed Masters/Refere</v>
      </c>
      <c r="FY46" t="str">
        <v>62470 - Court Appted Atty - Other allowable Exp District Court</v>
      </c>
      <c r="FZ46" t="str">
        <v>62471 - Court Appted Atty - Other allowable Exp County Court</v>
      </c>
      <c r="GA46" t="str">
        <v>62472 - Court Appted Atty - Other allowable Exp Appeals</v>
      </c>
      <c r="GB46" t="str">
        <v>62473 - Court Appted Atty - Misdemeanor</v>
      </c>
      <c r="GC46" t="str">
        <v>62474 - Court Appted Atty - County Court Appeal</v>
      </c>
      <c r="GD46" t="str">
        <v>62475 - Court Appted Atty - Felony</v>
      </c>
      <c r="GE46" t="str">
        <v>62476 - Court Appted Atty - Captial Murder</v>
      </c>
      <c r="GF46" t="str">
        <v>62477 - Court Appted Atty - Writs</v>
      </c>
      <c r="GG46" t="str">
        <v>62478 - Court Appted Atty - Investigator</v>
      </c>
      <c r="GH46" t="str">
        <v>62479 - Court Appted Atty -Child Welfare</v>
      </c>
      <c r="GI46" t="str">
        <v>62480 - Court Appted Atty - Delinquency</v>
      </c>
      <c r="GJ46" t="str">
        <v>62481 - Court Appointed Atty. -   Death Penalty</v>
      </c>
      <c r="GK46" t="str">
        <v>62482 - Court Appted Atty - No Charges</v>
      </c>
      <c r="GL46" t="str">
        <v>62483 - Court Appted Atty - District Court Appeal</v>
      </c>
      <c r="GM46" t="str">
        <v>62484 - Courty Appted Atty - Other allowable Exp Capital</v>
      </c>
      <c r="GN46" t="str">
        <v>62485 - Ct. Appt. Ad-Iitem Full Guardianship</v>
      </c>
      <c r="GO46" t="str">
        <v>62486 - Court Appointed Advocates</v>
      </c>
      <c r="GP46" t="str">
        <v>62488 - Trial Expense Other Court Costs</v>
      </c>
      <c r="GQ46" t="str">
        <v>62491 - Transcripts of Proceedings</v>
      </c>
      <c r="GR46" t="str">
        <v>62492 - Mediators</v>
      </c>
      <c r="GS46" t="str">
        <v>62493 - Witness Fees</v>
      </c>
      <c r="GT46" t="str">
        <v>62494 - Expenses -Visiting Judges &amp; CT Reporters</v>
      </c>
      <c r="GU46" t="str">
        <v>62495 - Attorney Pro Tem</v>
      </c>
      <c r="GV46" t="str">
        <v>62496 - Appraisal District Share</v>
      </c>
      <c r="GW46" t="str">
        <v>62497 - Expert Testimony - Non PSYCH</v>
      </c>
      <c r="GX46" t="str">
        <v>62498 - Expert Testimony - Psych</v>
      </c>
      <c r="GY46" t="str">
        <v>62499 - Expert Testimony - Non Psych Capital</v>
      </c>
      <c r="GZ46" t="str">
        <v>62500 - Expert Testimony - PD</v>
      </c>
      <c r="HA46" t="str">
        <v>62501 - Expert Testimony - Psych Capital</v>
      </c>
      <c r="HB46" t="str">
        <v>62502 - Capital Public Defender Expert Witness</v>
      </c>
      <c r="HC46" t="str">
        <v>62505 - Investigator - Capital</v>
      </c>
      <c r="HD46" t="str">
        <v>62510 - Ammunition/Explosives</v>
      </c>
      <c r="HE46" t="str">
        <v>62520 - Crime Scene Supplies</v>
      </c>
      <c r="HF46" t="str">
        <v>62530 - Law Enforcement Badges</v>
      </c>
      <c r="HG46" t="str">
        <v>62535 - Bulletproof Vests</v>
      </c>
      <c r="HH46" t="str">
        <v>62540 - Groceries</v>
      </c>
      <c r="HI46" t="str">
        <v>62543 - Vehicles Insurance</v>
      </c>
      <c r="HJ46" t="str">
        <v>62544 - Other</v>
      </c>
      <c r="HK46" t="str">
        <v>62545 - Household Utensils</v>
      </c>
      <c r="HL46" t="str">
        <v>62550 - Kitchen Supplies</v>
      </c>
      <c r="HM46" t="str">
        <v>62555 - Detention Supplies</v>
      </c>
      <c r="HN46" t="str">
        <v>62556 - Personal Care Toiletries</v>
      </c>
      <c r="HO46" t="str">
        <v>62560 - Land-Open Spaces and PW</v>
      </c>
      <c r="HP46" t="str">
        <v>62565 - Citi Lead Projects - Public Wks</v>
      </c>
      <c r="HQ46" t="str">
        <v>62567 - Professional Services</v>
      </c>
      <c r="HR46" t="str">
        <v>62568 - R O W</v>
      </c>
      <c r="HS46" t="str">
        <v>62569 - Land Improvment- Highways and Streets</v>
      </c>
      <c r="HT46" t="str">
        <v>62570 - Construction</v>
      </c>
      <c r="HU46" t="str">
        <v>62571 - Special Commissioners</v>
      </c>
      <c r="HV46" t="str">
        <v>62575 - Clothing  &amp;  Bedding</v>
      </c>
      <c r="HW46" t="str">
        <v>62580 - Reserve Deputy Bond</v>
      </c>
      <c r="HX46" t="str">
        <v>62585 - Informant Fees</v>
      </c>
      <c r="HY46" t="str">
        <v>62590 - County Auto Maintenance</v>
      </c>
      <c r="HZ46" t="str">
        <v>62595 - Vehicle Emissions Repairs</v>
      </c>
      <c r="IA46" t="str">
        <v>62610 - Auto Parts &amp; Supplies</v>
      </c>
      <c r="IB46" t="str">
        <v>62620 - Towing / Road Service</v>
      </c>
      <c r="IC46" t="str">
        <v>62630 - Radio Parts &amp; Supplies</v>
      </c>
      <c r="ID46" t="str">
        <v>62635 - Materials and Supplies</v>
      </c>
      <c r="IE46" t="str">
        <v>62640 - Maintenance/Labor on Building/Office Equipment</v>
      </c>
      <c r="IF46" t="str">
        <v>62650 - Special Equipment Maintenance</v>
      </c>
      <c r="IG46" t="str">
        <v>62660 - Computer Maintenance (Non Contractual)</v>
      </c>
      <c r="IH46" t="str">
        <v>62670 - Maintenance</v>
      </c>
      <c r="II46" t="str">
        <v>62680 - Building Material</v>
      </c>
      <c r="IJ46" t="str">
        <v>62690 - Hardware &amp; Electrical Supplies</v>
      </c>
      <c r="IK46" t="str">
        <v>62710 - Plumbing Supplies</v>
      </c>
      <c r="IL46" t="str">
        <v>62720 - Janitorial Supplies</v>
      </c>
      <c r="IM46" t="str">
        <v>62730 - Small Tools</v>
      </c>
      <c r="IN46" t="str">
        <v>62740 - Painting Supplies</v>
      </c>
      <c r="IO46" t="str">
        <v>62750 - Welding Supplies</v>
      </c>
      <c r="IP46" t="str">
        <v>62760 - Ground Maintenance</v>
      </c>
      <c r="IQ46" t="str">
        <v>62770 - Extermination/Fumigation</v>
      </c>
      <c r="IR46" t="str">
        <v>62810 - Groceries-Other</v>
      </c>
      <c r="IS46" t="str">
        <v>62815 - Jury Room Supplies</v>
      </c>
      <c r="IT46" t="str">
        <v>62818 - FM-Minor Building Alterations</v>
      </c>
      <c r="IU46" t="str">
        <v>62820 - Agricultural Supplies</v>
      </c>
      <c r="IV46" t="str">
        <v>62825 - Animal &amp; Livestock Feed &amp; Supplies</v>
      </c>
      <c r="IW46" t="str">
        <v>62830 - Animal Disposal</v>
      </c>
      <c r="IX46" t="str">
        <v>62835 - Autopsy Supplies</v>
      </c>
      <c r="IY46" t="str">
        <v>62840 - Laboratory Supplies</v>
      </c>
      <c r="IZ46" t="str">
        <v>62845 - Chemicals</v>
      </c>
      <c r="JA46" t="str">
        <v>62846 - Cylinder Gases</v>
      </c>
      <c r="JB46" t="str">
        <v>62847 - Drafting /Survey Supplies</v>
      </c>
      <c r="JC46" t="str">
        <v>62860 - FM-ADA Improvements</v>
      </c>
      <c r="JD46" t="str">
        <v>62861 - FM-Flooring updates</v>
      </c>
      <c r="JE46" t="str">
        <v>62862 - FM-Environmental Remediation</v>
      </c>
      <c r="JF46" t="str">
        <v>62863 - FM-HVAC Repair</v>
      </c>
      <c r="JG46" t="str">
        <v>62864 - FM-Minor Building Alterations</v>
      </c>
      <c r="JH46" t="str">
        <v>62865 - FM-Landscaping</v>
      </c>
      <c r="JI46" t="str">
        <v>62866 - FM-ADA Improvements</v>
      </c>
      <c r="JJ46" t="str">
        <v>62867 - FM-Lighting</v>
      </c>
      <c r="JK46" t="str">
        <v>62868 - FM-Other Facility Expense</v>
      </c>
      <c r="JL46" t="str">
        <v>62869 - FM-Fire Alarm&amp; Smoke Detectors</v>
      </c>
      <c r="JM46" t="str">
        <v>62871 - FM-Other Facility Expense</v>
      </c>
      <c r="JN46" t="str">
        <v>62872 - FM-Parking Program</v>
      </c>
      <c r="JO46" t="str">
        <v>62873 - FM-Emergency Management System</v>
      </c>
      <c r="JP46" t="str">
        <v>62874 - FM-Electrical</v>
      </c>
      <c r="JQ46" t="str">
        <v>62875 - FM-Plumbing</v>
      </c>
      <c r="JR46" t="str">
        <v>62876 - FM-Elevators</v>
      </c>
      <c r="JS46" t="str">
        <v>62880 - Election Supplies</v>
      </c>
      <c r="JT46" t="str">
        <v>62890 - Voting Machine Supplies</v>
      </c>
      <c r="JU46" t="str">
        <v>62910 - Voting Machine Transportation</v>
      </c>
      <c r="JV46" t="str">
        <v>62920 - Drug &amp; Medical Supplies</v>
      </c>
      <c r="JW46" t="str">
        <v>62930 - Photo Supplies</v>
      </c>
      <c r="JX46" t="str">
        <v>62935 - Two-Way Radios</v>
      </c>
      <c r="JY46" t="str">
        <v>62940 - Laundry &amp; Cleaning Supplies</v>
      </c>
      <c r="JZ46" t="str">
        <v>62950 - Books &amp; Supplements</v>
      </c>
      <c r="KA46" t="str">
        <v>62960 - Training Supplies</v>
      </c>
      <c r="KB46" t="str">
        <v>62970 - Uniforms</v>
      </c>
      <c r="KC46" t="str">
        <v>62975 - Payment Old Cancelled Warrants</v>
      </c>
      <c r="KD46" t="str">
        <v>62980 - Auto Expense - Incidental</v>
      </c>
      <c r="KE46" t="str">
        <v>62990 - Special Allocation - Welfare Dept.</v>
      </c>
      <c r="KF46" t="str">
        <v>62995 - Lease Expenses</v>
      </c>
      <c r="KG46" t="str">
        <v>63101 - GT6112-Substitute Teacher Salaries</v>
      </c>
      <c r="KH46" t="str">
        <v>63102 - GT6119-Teachers and Other Prof</v>
      </c>
      <c r="KI46" t="str">
        <v>63103 - GT6121-Extra Duty Pay /Overtime</v>
      </c>
      <c r="KJ46" t="str">
        <v>63104 - GT6129-Support Salaries</v>
      </c>
      <c r="KK46" t="str">
        <v>63105 - GT6141-Social Security / Medic</v>
      </c>
      <c r="KL46" t="str">
        <v>63106 - GT6142-Group Health and Life I</v>
      </c>
      <c r="KM46" t="str">
        <v>63107 - GT6143-Workers Compensation</v>
      </c>
      <c r="KN46" t="str">
        <v>63108 - GT6145-Unemployment Compensation</v>
      </c>
      <c r="KO46" t="str">
        <v>63109 - GT6146-Teacher Retirement / TR</v>
      </c>
      <c r="KP46" t="str">
        <v>63110 - GT6200-No Description</v>
      </c>
      <c r="KQ46" t="str">
        <v>63111 - GT6211-Legal Services</v>
      </c>
      <c r="KR46" t="str">
        <v>63112 - GT6212-Audit Services</v>
      </c>
      <c r="KS46" t="str">
        <v>63113 - GT6239-Education Service Center</v>
      </c>
      <c r="KT46" t="str">
        <v>63114 - GT6249-Maintenance and Repair</v>
      </c>
      <c r="KU46" t="str">
        <v>63115 - GT6259-Utilities</v>
      </c>
      <c r="KV46" t="str">
        <v>63116 - GT6269-Rentals - Operating Lea</v>
      </c>
      <c r="KW46" t="str">
        <v>63117 - GT6299-No Description</v>
      </c>
      <c r="KX46" t="str">
        <v>63118 - GT6319-Supplies for Maintenanc</v>
      </c>
      <c r="KY46" t="str">
        <v>63119 - GT6321-Textbooks</v>
      </c>
      <c r="KZ46" t="str">
        <v>63120 - GT6329-No Description</v>
      </c>
      <c r="LA46" t="str">
        <v>63121 - GT6339-Testing Materials</v>
      </c>
      <c r="LB46" t="str">
        <v>63122 - GT6399-Supplies and Materials</v>
      </c>
      <c r="LC46" t="str">
        <v>63123 - GT6411-Employee Travel</v>
      </c>
      <c r="LD46" t="str">
        <v>63124 - GT6429-Insurance Cost</v>
      </c>
      <c r="LE46" t="str">
        <v>63125 - GT6494-No Description</v>
      </c>
      <c r="LF46" t="str">
        <v>63126 - GT6499-Fees, Dues and Other Ex</v>
      </c>
      <c r="LG46" t="str">
        <v>67520 - Interest Payment</v>
      </c>
      <c r="LH46" t="str">
        <v>67525 - Premium &amp; Discount Amortization - Debt</v>
      </c>
      <c r="LI46" t="str">
        <v>67530 - Principal Payment</v>
      </c>
      <c r="LJ46" t="str">
        <v>67532 - Debt Issuance Costs</v>
      </c>
      <c r="LK46" t="str">
        <v>67535 - Deferred Debt Issuance Amortization</v>
      </c>
      <c r="LL46" t="str">
        <v>68001 - Property - Budget Only</v>
      </c>
      <c r="LM46" t="str">
        <v>68010 - Engineering &amp; Design ( Other than CMAQ)</v>
      </c>
      <c r="LN46" t="str">
        <v>68011 - Capital Outlay Other</v>
      </c>
      <c r="LO46" t="str">
        <v>68020 - Professional/Consultant Fees</v>
      </c>
      <c r="LP46" t="str">
        <v>68050 - Administrative Costs- Property</v>
      </c>
      <c r="LQ46" t="str">
        <v>68110 - Land - DO NOT USE</v>
      </c>
      <c r="LR46" t="str">
        <v>68111 - Land-NEW</v>
      </c>
      <c r="LS46" t="str">
        <v>68115 - Land Improvements</v>
      </c>
      <c r="LT46" t="str">
        <v>68116 - Land Improvements-NEW</v>
      </c>
      <c r="LU46" t="str">
        <v>68120 - Buildings</v>
      </c>
      <c r="LV46" t="str">
        <v>68121 - Building Reno - 20 year</v>
      </c>
      <c r="LW46" t="str">
        <v>68130 - Building Improvements</v>
      </c>
      <c r="LX46" t="str">
        <v>68131 - Tenant Build Out - Leasehold</v>
      </c>
      <c r="LY46" t="str">
        <v>68132 - Major Elevator Improvements</v>
      </c>
      <c r="LZ46" t="str">
        <v>68136 - Capx Temp Buildings</v>
      </c>
      <c r="MA46" t="str">
        <v>68141 - R-O-W - Land</v>
      </c>
      <c r="MB46" t="str">
        <v>68144 - R-O-W - Appraisers Fees</v>
      </c>
      <c r="MC46" t="str">
        <v>68147 - R-O-W - Title Expense</v>
      </c>
      <c r="MD46" t="str">
        <v>68149 - R-O-W - Sole Expense of State</v>
      </c>
      <c r="ME46" t="str">
        <v>68180 - Property Inspection</v>
      </c>
      <c r="MF46" t="str">
        <v>68185 - Archeological Survey</v>
      </c>
      <c r="MG46" t="str">
        <v>68190 - Architects Fees</v>
      </c>
      <c r="MH46" t="str">
        <v>68210 - Construction in Progress_A08210</v>
      </c>
      <c r="MI46" t="str">
        <v>68293 - Computer Hardware - Non capital outlay</v>
      </c>
      <c r="MJ46" t="str">
        <v>68294 - Computer Software As A Service - Not capitallized</v>
      </c>
      <c r="MK46" t="str">
        <v>68295 - Software Purchase - Non CAP</v>
      </c>
      <c r="ML46" t="str">
        <v>68311 - Roads</v>
      </c>
      <c r="MM46" t="str">
        <v>68312 - Bridges</v>
      </c>
      <c r="MN46" t="str">
        <v>68314 - Quality Control - Roads &amp; Bridge</v>
      </c>
      <c r="MO46" t="str">
        <v>68318 - Capital exp-cities</v>
      </c>
      <c r="MP46" t="str">
        <v>68319 - Capital - Contra (Reimbursement from Cities</v>
      </c>
      <c r="MQ46" t="str">
        <v>68330 - Curb, Gutter, &amp; Drainage</v>
      </c>
      <c r="MR46" t="str">
        <v>68399 - Capital-contra-cities</v>
      </c>
      <c r="MS46" t="str">
        <v>68410 - Furniture &amp; Equipment</v>
      </c>
      <c r="MT46" t="str">
        <v>68414 - Office Equipment</v>
      </c>
      <c r="MU46" t="str">
        <v>68415 - Equipment, Fixed Assets</v>
      </c>
      <c r="MV46" t="str">
        <v>68416 - Medical Equipment</v>
      </c>
      <c r="MW46" t="str">
        <v>68417 - Telephone Equipment</v>
      </c>
      <c r="MX46" t="str">
        <v>68418 - General Equipment</v>
      </c>
      <c r="MY46" t="str">
        <v>68419 - Laundry Equipment</v>
      </c>
      <c r="MZ46" t="str">
        <v>68520 - Telecommunication Equipment</v>
      </c>
      <c r="NA46" t="str">
        <v>68530 - Law Library Books (Complete Se</v>
      </c>
      <c r="NB46" t="str">
        <v>68610 - Special Equipment Maintenance</v>
      </c>
      <c r="NC46" t="str">
        <v>68615 - Road Construction Equipment</v>
      </c>
      <c r="ND46" t="str">
        <v>68616 - Laboratory Equipment</v>
      </c>
      <c r="NE46" t="str">
        <v>68620 - Vehicles</v>
      </c>
      <c r="NF46" t="str">
        <v>68621 - Electric Vehicles</v>
      </c>
      <c r="NG46" t="str">
        <v>68625 - Trucks</v>
      </c>
      <c r="NH46" t="str">
        <v>68630 - Computer Hardware</v>
      </c>
      <c r="NI46" t="str">
        <v>68639 - Software - Other Exp</v>
      </c>
      <c r="NJ46" t="str">
        <v>68640 - Computer Software over $10000</v>
      </c>
      <c r="NK46" t="str">
        <v>68641 - Software Dev, Imp, Cons Fees</v>
      </c>
      <c r="NL46" t="str">
        <v>68642 - Leases NonCapitalized F196 only</v>
      </c>
      <c r="NM46" t="str">
        <v>68643 - Capital Leases</v>
      </c>
      <c r="NN46" t="str">
        <v>68708 - Property - Traffic Signs</v>
      </c>
      <c r="NO46" t="str">
        <v>68713 - Property - Kitchen Equipment</v>
      </c>
      <c r="NP46" t="str">
        <v>68801 - Flooring Updates</v>
      </c>
      <c r="NQ46" t="str">
        <v>68803 - FM-Electrical</v>
      </c>
      <c r="NR46" t="str">
        <v>68806 - FM-Energy Management system</v>
      </c>
      <c r="NS46" t="str">
        <v>68809 - FM-Environmental Remediation</v>
      </c>
      <c r="NT46" t="str">
        <v>68812 - FM-Fire Alarm&amp; Smoke Detectors</v>
      </c>
      <c r="NU46" t="str">
        <v>68815 - FM-HVAC Repair</v>
      </c>
      <c r="NV46" t="str">
        <v>68818 - FM-Minor building alterations</v>
      </c>
      <c r="NW46" t="str">
        <v>68821 - FM-Painting</v>
      </c>
      <c r="NX46" t="str">
        <v>68824 - FM-Parking Program</v>
      </c>
      <c r="NY46" t="str">
        <v>68827 - FM_Plumbing</v>
      </c>
      <c r="NZ46" t="str">
        <v>68830 - FM-Roofing</v>
      </c>
      <c r="OA46" t="str">
        <v>68833 - Telcom</v>
      </c>
      <c r="OB46" t="str">
        <v>68836 - FM-Waterproofing</v>
      </c>
      <c r="OC46" t="str">
        <v>68839 - FM-Windows</v>
      </c>
      <c r="OD46" t="str">
        <v>68842 - FM-Landscaping</v>
      </c>
      <c r="OE46" t="str">
        <v>68845 - FM-ADA Improvements</v>
      </c>
      <c r="OF46" t="str">
        <v>68851 - FM-Lighting</v>
      </c>
      <c r="OG46" t="str">
        <v>68871 - FM-Other Facility Expense</v>
      </c>
      <c r="OH46" t="str">
        <v>68950 - Depreciation</v>
      </c>
      <c r="OI46" t="str">
        <v xml:space="preserve">68951 - Amortization </v>
      </c>
      <c r="OJ46" t="str">
        <v>68955 - Depreciation Adjustment - FA</v>
      </c>
      <c r="OK46" t="str">
        <v>68960 - Gain/Loss - NBV - FA</v>
      </c>
      <c r="OL46" t="str">
        <v>68961 - Cost of Removal Gain/Loss</v>
      </c>
      <c r="OM46" t="str">
        <v>69305 - Retiree-Health</v>
      </c>
      <c r="ON46" t="str">
        <v>69310 - W. Comp. Admin. Fee Expenses</v>
      </c>
      <c r="OO46" t="str">
        <v>69315 - Prescriptions</v>
      </c>
      <c r="OP46" t="str">
        <v>69320 - Administrative Fees-INS TRUST</v>
      </c>
      <c r="OQ46" t="str">
        <v>69325 - Trust - Section 125 Flex Claims</v>
      </c>
      <c r="OR46" t="str">
        <v>69330 - Trust - Optumhealth Bank</v>
      </c>
      <c r="OS46" t="str">
        <v>69335 - Trust - Miscellaneous Expenses</v>
      </c>
      <c r="OT46" t="str">
        <v>69340 - North Texas Alliance</v>
      </c>
      <c r="OU46" t="str">
        <v>69345 - Trust - Texas Health Choice</v>
      </c>
      <c r="OV46" t="str">
        <v>69350 - Trust - Safeguard Dental</v>
      </c>
      <c r="OW46" t="str">
        <v>69355 - Trust-Mental Health Network services</v>
      </c>
      <c r="OX46" t="str">
        <v>69360 - Trust - Refunds Medical Payments</v>
      </c>
      <c r="OY46" t="str">
        <v>69365 - Affordalbe Care ACT</v>
      </c>
      <c r="OZ46" t="str">
        <v>69370 - Special &amp; Trust Disbursements</v>
      </c>
      <c r="PA46" t="str">
        <v>69375 - ISF-Workers Comp Expenses</v>
      </c>
    </row>
    <row r="47" spans="1:417" x14ac:dyDescent="0.25">
      <c r="A47" t="str" cm="1">
        <f t="array" ref="A47:PA47">TRANSPOSE(_xlfn._xlws.SORT(_xlfn._xlws.FILTER(TableAccount[Account List],ISNUMBER(SEARCH(Travel!AA48,TableAccount[Account List])))))</f>
        <v>61010 - Salaries - Official</v>
      </c>
      <c r="B47" t="str">
        <v>61011 - District Court Judges(Tex. Govt. Code Sec. 659.012(a)(1))</v>
      </c>
      <c r="C47" t="str">
        <v>61012 - Court of Appeals Justices(Tex. Govt. Code Sec. 659.012(a)(2))</v>
      </c>
      <c r="D47" t="str">
        <v>61013 - Supreme Court Justices &amp; Court of Criminal Appeals Judges(Tex. Govt. Code Sec. 659.012(a)(3))</v>
      </c>
      <c r="E47" t="str">
        <v>61014 - County Court at Law Judges (Tex. Govt. Code Sec. 25.0005)</v>
      </c>
      <c r="F47" t="str">
        <v>61015 - Probate Court Judges(Tex. Govt. Code Sec. 25.0023)</v>
      </c>
      <c r="G47" t="str">
        <v>61016 - Appointed Directors</v>
      </c>
      <c r="H47" t="str">
        <v>61020 - Salaries - Assistant</v>
      </c>
      <c r="I47" t="str">
        <v>61025 - Supplemental Pay</v>
      </c>
      <c r="J47" t="str">
        <v>61030 - Salaries - Court Coordinators</v>
      </c>
      <c r="K47" t="str">
        <v>61040 - Salaries - Court Reporters</v>
      </c>
      <c r="L47" t="str">
        <v>61050 - Salaries - Overtime</v>
      </c>
      <c r="M47" t="str">
        <v>61060 - Salaries - Extra Help</v>
      </c>
      <c r="N47" t="str">
        <v>61061 - Salaries - Part-time Regular</v>
      </c>
      <c r="O47" t="str">
        <v>61062 - Salaries - Part-time Temporary</v>
      </c>
      <c r="P47" t="str">
        <v>61070 - Automobile Allowance</v>
      </c>
      <c r="Q47" t="str">
        <v>61080 - Mileage Reimbursement</v>
      </c>
      <c r="R47" t="str">
        <v>61090 - Salary Lag Account</v>
      </c>
      <c r="S47" t="str">
        <v>61110 - Social Security</v>
      </c>
      <c r="T47" t="str">
        <v>61111 - FICA_A01111</v>
      </c>
      <c r="U47" t="str">
        <v>61112 - Medicare_A01112</v>
      </c>
      <c r="V47" t="str">
        <v>61113 - PARS</v>
      </c>
      <c r="W47" t="str">
        <v>61120 - Sick Leave Payoff</v>
      </c>
      <c r="X47" t="str">
        <v>61140 - Insurance -Employer</v>
      </c>
      <c r="Y47" t="str">
        <v>61150 - Fringe Benefits Retirement-Employer</v>
      </c>
      <c r="Z47" t="str">
        <v>61160 - Unemployment Insurance</v>
      </c>
      <c r="AA47" t="str">
        <v>61190 - Workers Compensation- County</v>
      </c>
      <c r="AB47" t="str">
        <v>62001 - Operating - Budget Only</v>
      </c>
      <c r="AC47" t="str">
        <v>62010 - Advertising</v>
      </c>
      <c r="AD47" t="str">
        <v>62011 - Classified Advertising</v>
      </c>
      <c r="AE47" t="str">
        <v>62012 - Advertisement for Bids</v>
      </c>
      <c r="AF47" t="str">
        <v>62013 - Legal Notices</v>
      </c>
      <c r="AG47" t="str">
        <v>62014 - Other</v>
      </c>
      <c r="AH47" t="str">
        <v>62015 - Forfeiture Disbursements</v>
      </c>
      <c r="AI47" t="str">
        <v>62021 - Truck  Rental</v>
      </c>
      <c r="AJ47" t="str">
        <v>62022 - Equipment Rental</v>
      </c>
      <c r="AK47" t="str">
        <v>62023 - Building Rental</v>
      </c>
      <c r="AL47" t="str">
        <v>62024 - Other  Rental</v>
      </c>
      <c r="AM47" t="str">
        <v>62025 - Voting Machine Rental</v>
      </c>
      <c r="AN47" t="str">
        <v>62026 - Business Travel</v>
      </c>
      <c r="AO47" t="str">
        <v>62027 - Conference Travel</v>
      </c>
      <c r="AP47" t="str">
        <v>62028 - Legislative Travel</v>
      </c>
      <c r="AQ47" t="str">
        <v>62029 - Recruiting Travel</v>
      </c>
      <c r="AR47" t="str">
        <v>62030 - Administrative Expense</v>
      </c>
      <c r="AS47" t="str">
        <v>62031 - Administrative Expense Contra</v>
      </c>
      <c r="AT47" t="str">
        <v>62035 - Late Fees/Finance Charges</v>
      </c>
      <c r="AU47" t="str">
        <v>62036 - Day Treatment Program</v>
      </c>
      <c r="AV47" t="str">
        <v>62037 - Electronic Monitoring</v>
      </c>
      <c r="AW47" t="str">
        <v>62038 - Juvenile Groceries</v>
      </c>
      <c r="AX47" t="str">
        <v>62039 - Emergency Foster Care</v>
      </c>
      <c r="AY47" t="str">
        <v>62040 - Emergency Food Assistance</v>
      </c>
      <c r="AZ47" t="str">
        <v>62041 - Emergency Medical Assistance</v>
      </c>
      <c r="BA47" t="str">
        <v>62042 - School/Recreation Expense</v>
      </c>
      <c r="BB47" t="str">
        <v>62043 - Residential Placement</v>
      </c>
      <c r="BC47" t="str">
        <v>62044 - Medical Expenses</v>
      </c>
      <c r="BD47" t="str">
        <v>62050 - Conference/Staff Development Expense</v>
      </c>
      <c r="BE47" t="str">
        <v>62080 - Dues &amp; Subscriptions</v>
      </c>
      <c r="BF47" t="str">
        <v>62081 - Organizational Dues</v>
      </c>
      <c r="BG47" t="str">
        <v>62082 - Subscriptions</v>
      </c>
      <c r="BH47" t="str">
        <v>62083 - Refunds</v>
      </c>
      <c r="BI47" t="str">
        <v>62084 - Reporting Vital Statistics</v>
      </c>
      <c r="BJ47" t="str">
        <v>62090 - Property Less than $5000</v>
      </c>
      <c r="BK47" t="str">
        <v>62093 - Computer Hardware less than $5000</v>
      </c>
      <c r="BL47" t="str">
        <v>62094 - Software as a service</v>
      </c>
      <c r="BM47" t="str">
        <v>62095 - Computer Software</v>
      </c>
      <c r="BN47" t="str">
        <v>62097 - Radios less than $5000 (8/30/01)</v>
      </c>
      <c r="BO47" t="str">
        <v>62098 - Weapons - Guns, Rifles</v>
      </c>
      <c r="BP47" t="str">
        <v>62125 - Questioned Cost Reimbursement</v>
      </c>
      <c r="BQ47" t="str">
        <v>62136 - Court Appointed Interpreter</v>
      </c>
      <c r="BR47" t="str">
        <v>62140 - Transportation Assistance</v>
      </c>
      <c r="BS47" t="str">
        <v>62150 - License &amp; Permit Fees</v>
      </c>
      <c r="BT47" t="str">
        <v>62151 - Rental Assistance- Emergency</v>
      </c>
      <c r="BU47" t="str">
        <v>62152 - Rental Assistance - Long Term</v>
      </c>
      <c r="BV47" t="str">
        <v>62153 - Rental Assistance - Client ERAP</v>
      </c>
      <c r="BW47" t="str">
        <v>62154 - Furnishings Assistance</v>
      </c>
      <c r="BX47" t="str">
        <v>62155 - Juror Housing &amp; Meals</v>
      </c>
      <c r="BY47" t="str">
        <v>62156 - Notary /Bonds Fees</v>
      </c>
      <c r="BZ47" t="str">
        <v>62157 - Rental Assistance - Portability Vouchers</v>
      </c>
      <c r="CA47" t="str">
        <v>62160 - Office Supplies</v>
      </c>
      <c r="CB47" t="str">
        <v>62170 - Postage</v>
      </c>
      <c r="CC47" t="str">
        <v>62175 - Printing / Imaging Expense</v>
      </c>
      <c r="CD47" t="str">
        <v>62179 - Water/Sewer/Garbage</v>
      </c>
      <c r="CE47" t="str">
        <v>62180 - Emergency Assistance</v>
      </c>
      <c r="CF47" t="str">
        <v>62181 - Utilities Assistance - Elderly</v>
      </c>
      <c r="CG47" t="str">
        <v>62182 - Utilities Assistance - Emergency</v>
      </c>
      <c r="CH47" t="str">
        <v>62183 - Utilities Assistance - Co Payment</v>
      </c>
      <c r="CI47" t="str">
        <v>62184 - Utilities Assistance - Mortgage</v>
      </c>
      <c r="CJ47" t="str">
        <v>62185 - Utitlities Assitance - ERAP Client</v>
      </c>
      <c r="CK47" t="str">
        <v>62186 - Utilities Assistance</v>
      </c>
      <c r="CL47" t="str">
        <v>62187 - Utilities</v>
      </c>
      <c r="CM47" t="str">
        <v>62188 - Print Shop Expenses</v>
      </c>
      <c r="CN47" t="str">
        <v>62189 - Publications</v>
      </c>
      <c r="CO47" t="str">
        <v>62190 - Testing Expense</v>
      </c>
      <c r="CP47" t="str">
        <v>62191 - Mortgage Assistance</v>
      </c>
      <c r="CQ47" t="str">
        <v>62192 - Transportation Assistance</v>
      </c>
      <c r="CR47" t="str">
        <v>62195 - Other Miscellaneous</v>
      </c>
      <c r="CS47" t="str">
        <v>62200 - Engineering</v>
      </c>
      <c r="CT47" t="str">
        <v>62210 - Shipping &amp; Handing (Freight)</v>
      </c>
      <c r="CU47" t="str">
        <v>62211 - Telephones</v>
      </c>
      <c r="CV47" t="str">
        <v>62212 - Cellular Phones</v>
      </c>
      <c r="CW47" t="str">
        <v>62213 - Pagers</v>
      </c>
      <c r="CX47" t="str">
        <v>62214 - Internet Access</v>
      </c>
      <c r="CY47" t="str">
        <v>62215 - Telecom maintenance and repair</v>
      </c>
      <c r="CZ47" t="str">
        <v>62216 - Telecom contracts</v>
      </c>
      <c r="DA47" t="str">
        <v>62217 - Telecommunications</v>
      </c>
      <c r="DB47" t="str">
        <v>62218 - Telephone Reimbursement</v>
      </c>
      <c r="DC47" t="str">
        <v>62219 - Long Distance</v>
      </c>
      <c r="DD47" t="str">
        <v>62221 - Financial &amp; Audit</v>
      </c>
      <c r="DE47" t="str">
        <v>62222 - Sign Painting &amp; Lettering</v>
      </c>
      <c r="DF47" t="str">
        <v>62223 - Medical Services</v>
      </c>
      <c r="DG47" t="str">
        <v>62225 - Other Professional Fees</v>
      </c>
      <c r="DH47" t="str">
        <v>62226 - Professional Fees - Sub-Recipients</v>
      </c>
      <c r="DI47" t="str">
        <v>62227 - Collection Fees - Linebarger</v>
      </c>
      <c r="DJ47" t="str">
        <v>62228 - Judical Region - Local Issue</v>
      </c>
      <c r="DK47" t="str">
        <v>62229 - Contra - Reimbursement from Ci</v>
      </c>
      <c r="DL47" t="str">
        <v>62235 - DDA - Spendable Balance</v>
      </c>
      <c r="DM47" t="str">
        <v>62240 - Incentives- Participants</v>
      </c>
      <c r="DN47" t="str">
        <v>62250 - Incentives- Grants</v>
      </c>
      <c r="DO47" t="str">
        <v>62254 - Lumber</v>
      </c>
      <c r="DP47" t="str">
        <v>62255 - Steel &amp; Iron</v>
      </c>
      <c r="DQ47" t="str">
        <v>62256 - Concrete Pipes</v>
      </c>
      <c r="DR47" t="str">
        <v>62257 - Sand</v>
      </c>
      <c r="DS47" t="str">
        <v>62258 - Chat</v>
      </c>
      <c r="DT47" t="str">
        <v>62259 - Liquid Asphalt</v>
      </c>
      <c r="DU47" t="str">
        <v>62260 - Asphalt Plant Mix</v>
      </c>
      <c r="DV47" t="str">
        <v>62261 - Cement Slurry</v>
      </c>
      <c r="DW47" t="str">
        <v>62262 - Road Gravel</v>
      </c>
      <c r="DX47" t="str">
        <v>62263 - Hazardous Waste Disposal</v>
      </c>
      <c r="DY47" t="str">
        <v>62264 - Waste Disposal</v>
      </c>
      <c r="DZ47" t="str">
        <v>62265 - Trash / Litter Removal</v>
      </c>
      <c r="EA47" t="str">
        <v>62266 - Cement Sacrete</v>
      </c>
      <c r="EB47" t="str">
        <v>62267 - Signage</v>
      </c>
      <c r="EC47" t="str">
        <v>62268 - Surety Bonds</v>
      </c>
      <c r="ED47" t="str">
        <v>62269 - Death/Burial Expense</v>
      </c>
      <c r="EE47" t="str">
        <v>62270 - Line Stabilizer</v>
      </c>
      <c r="EF47" t="str">
        <v>62271 - Delivery Service</v>
      </c>
      <c r="EG47" t="str">
        <v>62275 - Usage Equipment</v>
      </c>
      <c r="EH47" t="str">
        <v>62280 - Usage Materials/Burdened</v>
      </c>
      <c r="EI47" t="str">
        <v>62285 - Fuel</v>
      </c>
      <c r="EJ47" t="str">
        <v>62310 - Petit Jury</v>
      </c>
      <c r="EK47" t="str">
        <v>62320 - Grand Jury</v>
      </c>
      <c r="EL47" t="str">
        <v>62330 - Visiting Judges</v>
      </c>
      <c r="EM47" t="str">
        <v>62340 - Visiting Court Reporters</v>
      </c>
      <c r="EN47" t="str">
        <v>62350 - Election Workers</v>
      </c>
      <c r="EO47" t="str">
        <v>62351 - DCCCD  Fitness Center</v>
      </c>
      <c r="EP47" t="str">
        <v>62352 - Room &amp; Board</v>
      </c>
      <c r="EQ47" t="str">
        <v>62353 - Cable Television</v>
      </c>
      <c r="ER47" t="str">
        <v>62354 - Relocation Expense</v>
      </c>
      <c r="ES47" t="str">
        <v>62355 - Miscellaneous Reimbursables</v>
      </c>
      <c r="ET47" t="str">
        <v>62356 - Maintenance Contracts</v>
      </c>
      <c r="EU47" t="str">
        <v>62357 - CPS Contracts</v>
      </c>
      <c r="EV47" t="str">
        <v>62358 - General Liability</v>
      </c>
      <c r="EW47" t="str">
        <v>62359 - Property Insurance</v>
      </c>
      <c r="EX47" t="str">
        <v>62360 - Insurance</v>
      </c>
      <c r="EY47" t="str">
        <v>62361 - Data Processing Contract</v>
      </c>
      <c r="EZ47" t="str">
        <v>62362 - Workers Comp (Courtesy Patrol)</v>
      </c>
      <c r="FA47" t="str">
        <v>62363 - Fire Fighting</v>
      </c>
      <c r="FB47" t="str">
        <v>62364 - Claims Against County</v>
      </c>
      <c r="FC47" t="str">
        <v>62365 - Janitorial Service -Contractual</v>
      </c>
      <c r="FD47" t="str">
        <v>62366 - Records Management Contracts</v>
      </c>
      <c r="FE47" t="str">
        <v>62367 - Other Contractual Services</v>
      </c>
      <c r="FF47" t="str">
        <v>62368 - Water Improvements - CDBG</v>
      </c>
      <c r="FG47" t="str">
        <v>62369 - Streets/Sidewalks - CDBG</v>
      </c>
      <c r="FH47" t="str">
        <v>62370 - Housing Reconstruction - CDBG</v>
      </c>
      <c r="FI47" t="str">
        <v>62371 - Transfer to State</v>
      </c>
      <c r="FJ47" t="str">
        <v>62372 - Indirect Costs</v>
      </c>
      <c r="FK47" t="str">
        <v>62373 - EMS Service</v>
      </c>
      <c r="FL47" t="str">
        <v>62374 - Mental Health State Contracts</v>
      </c>
      <c r="FM47" t="str">
        <v>62375 - Blight Removal/Demolition - CDBG</v>
      </c>
      <c r="FN47" t="str">
        <v>62376 - Housing Construction - CDBG</v>
      </c>
      <c r="FO47" t="str">
        <v>62377 - Building Improvements - CDBG</v>
      </c>
      <c r="FP47" t="str">
        <v>62378 - Sewer Improvements - CDBG</v>
      </c>
      <c r="FQ47" t="str">
        <v>62379 - Code Adminisstrator - CDBF</v>
      </c>
      <c r="FR47" t="str">
        <v>62405 - Tuition Reimbursement</v>
      </c>
      <c r="FS47" t="str">
        <v>62410 - Substitute Court Reporters</v>
      </c>
      <c r="FT47" t="str">
        <v>62430 - Consulting Fees</v>
      </c>
      <c r="FU47" t="str">
        <v>62440 - Classroom Training</v>
      </c>
      <c r="FV47" t="str">
        <v>62460 - Training Fees</v>
      </c>
      <c r="FW47" t="str">
        <v>62462 - Registration Fees - Training</v>
      </c>
      <c r="FX47" t="str">
        <v>62465 - Court Appointed Masters/Refere</v>
      </c>
      <c r="FY47" t="str">
        <v>62470 - Court Appted Atty - Other allowable Exp District Court</v>
      </c>
      <c r="FZ47" t="str">
        <v>62471 - Court Appted Atty - Other allowable Exp County Court</v>
      </c>
      <c r="GA47" t="str">
        <v>62472 - Court Appted Atty - Other allowable Exp Appeals</v>
      </c>
      <c r="GB47" t="str">
        <v>62473 - Court Appted Atty - Misdemeanor</v>
      </c>
      <c r="GC47" t="str">
        <v>62474 - Court Appted Atty - County Court Appeal</v>
      </c>
      <c r="GD47" t="str">
        <v>62475 - Court Appted Atty - Felony</v>
      </c>
      <c r="GE47" t="str">
        <v>62476 - Court Appted Atty - Captial Murder</v>
      </c>
      <c r="GF47" t="str">
        <v>62477 - Court Appted Atty - Writs</v>
      </c>
      <c r="GG47" t="str">
        <v>62478 - Court Appted Atty - Investigator</v>
      </c>
      <c r="GH47" t="str">
        <v>62479 - Court Appted Atty -Child Welfare</v>
      </c>
      <c r="GI47" t="str">
        <v>62480 - Court Appted Atty - Delinquency</v>
      </c>
      <c r="GJ47" t="str">
        <v>62481 - Court Appointed Atty. -   Death Penalty</v>
      </c>
      <c r="GK47" t="str">
        <v>62482 - Court Appted Atty - No Charges</v>
      </c>
      <c r="GL47" t="str">
        <v>62483 - Court Appted Atty - District Court Appeal</v>
      </c>
      <c r="GM47" t="str">
        <v>62484 - Courty Appted Atty - Other allowable Exp Capital</v>
      </c>
      <c r="GN47" t="str">
        <v>62485 - Ct. Appt. Ad-Iitem Full Guardianship</v>
      </c>
      <c r="GO47" t="str">
        <v>62486 - Court Appointed Advocates</v>
      </c>
      <c r="GP47" t="str">
        <v>62488 - Trial Expense Other Court Costs</v>
      </c>
      <c r="GQ47" t="str">
        <v>62491 - Transcripts of Proceedings</v>
      </c>
      <c r="GR47" t="str">
        <v>62492 - Mediators</v>
      </c>
      <c r="GS47" t="str">
        <v>62493 - Witness Fees</v>
      </c>
      <c r="GT47" t="str">
        <v>62494 - Expenses -Visiting Judges &amp; CT Reporters</v>
      </c>
      <c r="GU47" t="str">
        <v>62495 - Attorney Pro Tem</v>
      </c>
      <c r="GV47" t="str">
        <v>62496 - Appraisal District Share</v>
      </c>
      <c r="GW47" t="str">
        <v>62497 - Expert Testimony - Non PSYCH</v>
      </c>
      <c r="GX47" t="str">
        <v>62498 - Expert Testimony - Psych</v>
      </c>
      <c r="GY47" t="str">
        <v>62499 - Expert Testimony - Non Psych Capital</v>
      </c>
      <c r="GZ47" t="str">
        <v>62500 - Expert Testimony - PD</v>
      </c>
      <c r="HA47" t="str">
        <v>62501 - Expert Testimony - Psych Capital</v>
      </c>
      <c r="HB47" t="str">
        <v>62502 - Capital Public Defender Expert Witness</v>
      </c>
      <c r="HC47" t="str">
        <v>62505 - Investigator - Capital</v>
      </c>
      <c r="HD47" t="str">
        <v>62510 - Ammunition/Explosives</v>
      </c>
      <c r="HE47" t="str">
        <v>62520 - Crime Scene Supplies</v>
      </c>
      <c r="HF47" t="str">
        <v>62530 - Law Enforcement Badges</v>
      </c>
      <c r="HG47" t="str">
        <v>62535 - Bulletproof Vests</v>
      </c>
      <c r="HH47" t="str">
        <v>62540 - Groceries</v>
      </c>
      <c r="HI47" t="str">
        <v>62543 - Vehicles Insurance</v>
      </c>
      <c r="HJ47" t="str">
        <v>62544 - Other</v>
      </c>
      <c r="HK47" t="str">
        <v>62545 - Household Utensils</v>
      </c>
      <c r="HL47" t="str">
        <v>62550 - Kitchen Supplies</v>
      </c>
      <c r="HM47" t="str">
        <v>62555 - Detention Supplies</v>
      </c>
      <c r="HN47" t="str">
        <v>62556 - Personal Care Toiletries</v>
      </c>
      <c r="HO47" t="str">
        <v>62560 - Land-Open Spaces and PW</v>
      </c>
      <c r="HP47" t="str">
        <v>62565 - Citi Lead Projects - Public Wks</v>
      </c>
      <c r="HQ47" t="str">
        <v>62567 - Professional Services</v>
      </c>
      <c r="HR47" t="str">
        <v>62568 - R O W</v>
      </c>
      <c r="HS47" t="str">
        <v>62569 - Land Improvment- Highways and Streets</v>
      </c>
      <c r="HT47" t="str">
        <v>62570 - Construction</v>
      </c>
      <c r="HU47" t="str">
        <v>62571 - Special Commissioners</v>
      </c>
      <c r="HV47" t="str">
        <v>62575 - Clothing  &amp;  Bedding</v>
      </c>
      <c r="HW47" t="str">
        <v>62580 - Reserve Deputy Bond</v>
      </c>
      <c r="HX47" t="str">
        <v>62585 - Informant Fees</v>
      </c>
      <c r="HY47" t="str">
        <v>62590 - County Auto Maintenance</v>
      </c>
      <c r="HZ47" t="str">
        <v>62595 - Vehicle Emissions Repairs</v>
      </c>
      <c r="IA47" t="str">
        <v>62610 - Auto Parts &amp; Supplies</v>
      </c>
      <c r="IB47" t="str">
        <v>62620 - Towing / Road Service</v>
      </c>
      <c r="IC47" t="str">
        <v>62630 - Radio Parts &amp; Supplies</v>
      </c>
      <c r="ID47" t="str">
        <v>62635 - Materials and Supplies</v>
      </c>
      <c r="IE47" t="str">
        <v>62640 - Maintenance/Labor on Building/Office Equipment</v>
      </c>
      <c r="IF47" t="str">
        <v>62650 - Special Equipment Maintenance</v>
      </c>
      <c r="IG47" t="str">
        <v>62660 - Computer Maintenance (Non Contractual)</v>
      </c>
      <c r="IH47" t="str">
        <v>62670 - Maintenance</v>
      </c>
      <c r="II47" t="str">
        <v>62680 - Building Material</v>
      </c>
      <c r="IJ47" t="str">
        <v>62690 - Hardware &amp; Electrical Supplies</v>
      </c>
      <c r="IK47" t="str">
        <v>62710 - Plumbing Supplies</v>
      </c>
      <c r="IL47" t="str">
        <v>62720 - Janitorial Supplies</v>
      </c>
      <c r="IM47" t="str">
        <v>62730 - Small Tools</v>
      </c>
      <c r="IN47" t="str">
        <v>62740 - Painting Supplies</v>
      </c>
      <c r="IO47" t="str">
        <v>62750 - Welding Supplies</v>
      </c>
      <c r="IP47" t="str">
        <v>62760 - Ground Maintenance</v>
      </c>
      <c r="IQ47" t="str">
        <v>62770 - Extermination/Fumigation</v>
      </c>
      <c r="IR47" t="str">
        <v>62810 - Groceries-Other</v>
      </c>
      <c r="IS47" t="str">
        <v>62815 - Jury Room Supplies</v>
      </c>
      <c r="IT47" t="str">
        <v>62818 - FM-Minor Building Alterations</v>
      </c>
      <c r="IU47" t="str">
        <v>62820 - Agricultural Supplies</v>
      </c>
      <c r="IV47" t="str">
        <v>62825 - Animal &amp; Livestock Feed &amp; Supplies</v>
      </c>
      <c r="IW47" t="str">
        <v>62830 - Animal Disposal</v>
      </c>
      <c r="IX47" t="str">
        <v>62835 - Autopsy Supplies</v>
      </c>
      <c r="IY47" t="str">
        <v>62840 - Laboratory Supplies</v>
      </c>
      <c r="IZ47" t="str">
        <v>62845 - Chemicals</v>
      </c>
      <c r="JA47" t="str">
        <v>62846 - Cylinder Gases</v>
      </c>
      <c r="JB47" t="str">
        <v>62847 - Drafting /Survey Supplies</v>
      </c>
      <c r="JC47" t="str">
        <v>62860 - FM-ADA Improvements</v>
      </c>
      <c r="JD47" t="str">
        <v>62861 - FM-Flooring updates</v>
      </c>
      <c r="JE47" t="str">
        <v>62862 - FM-Environmental Remediation</v>
      </c>
      <c r="JF47" t="str">
        <v>62863 - FM-HVAC Repair</v>
      </c>
      <c r="JG47" t="str">
        <v>62864 - FM-Minor Building Alterations</v>
      </c>
      <c r="JH47" t="str">
        <v>62865 - FM-Landscaping</v>
      </c>
      <c r="JI47" t="str">
        <v>62866 - FM-ADA Improvements</v>
      </c>
      <c r="JJ47" t="str">
        <v>62867 - FM-Lighting</v>
      </c>
      <c r="JK47" t="str">
        <v>62868 - FM-Other Facility Expense</v>
      </c>
      <c r="JL47" t="str">
        <v>62869 - FM-Fire Alarm&amp; Smoke Detectors</v>
      </c>
      <c r="JM47" t="str">
        <v>62871 - FM-Other Facility Expense</v>
      </c>
      <c r="JN47" t="str">
        <v>62872 - FM-Parking Program</v>
      </c>
      <c r="JO47" t="str">
        <v>62873 - FM-Emergency Management System</v>
      </c>
      <c r="JP47" t="str">
        <v>62874 - FM-Electrical</v>
      </c>
      <c r="JQ47" t="str">
        <v>62875 - FM-Plumbing</v>
      </c>
      <c r="JR47" t="str">
        <v>62876 - FM-Elevators</v>
      </c>
      <c r="JS47" t="str">
        <v>62880 - Election Supplies</v>
      </c>
      <c r="JT47" t="str">
        <v>62890 - Voting Machine Supplies</v>
      </c>
      <c r="JU47" t="str">
        <v>62910 - Voting Machine Transportation</v>
      </c>
      <c r="JV47" t="str">
        <v>62920 - Drug &amp; Medical Supplies</v>
      </c>
      <c r="JW47" t="str">
        <v>62930 - Photo Supplies</v>
      </c>
      <c r="JX47" t="str">
        <v>62935 - Two-Way Radios</v>
      </c>
      <c r="JY47" t="str">
        <v>62940 - Laundry &amp; Cleaning Supplies</v>
      </c>
      <c r="JZ47" t="str">
        <v>62950 - Books &amp; Supplements</v>
      </c>
      <c r="KA47" t="str">
        <v>62960 - Training Supplies</v>
      </c>
      <c r="KB47" t="str">
        <v>62970 - Uniforms</v>
      </c>
      <c r="KC47" t="str">
        <v>62975 - Payment Old Cancelled Warrants</v>
      </c>
      <c r="KD47" t="str">
        <v>62980 - Auto Expense - Incidental</v>
      </c>
      <c r="KE47" t="str">
        <v>62990 - Special Allocation - Welfare Dept.</v>
      </c>
      <c r="KF47" t="str">
        <v>62995 - Lease Expenses</v>
      </c>
      <c r="KG47" t="str">
        <v>63101 - GT6112-Substitute Teacher Salaries</v>
      </c>
      <c r="KH47" t="str">
        <v>63102 - GT6119-Teachers and Other Prof</v>
      </c>
      <c r="KI47" t="str">
        <v>63103 - GT6121-Extra Duty Pay /Overtime</v>
      </c>
      <c r="KJ47" t="str">
        <v>63104 - GT6129-Support Salaries</v>
      </c>
      <c r="KK47" t="str">
        <v>63105 - GT6141-Social Security / Medic</v>
      </c>
      <c r="KL47" t="str">
        <v>63106 - GT6142-Group Health and Life I</v>
      </c>
      <c r="KM47" t="str">
        <v>63107 - GT6143-Workers Compensation</v>
      </c>
      <c r="KN47" t="str">
        <v>63108 - GT6145-Unemployment Compensation</v>
      </c>
      <c r="KO47" t="str">
        <v>63109 - GT6146-Teacher Retirement / TR</v>
      </c>
      <c r="KP47" t="str">
        <v>63110 - GT6200-No Description</v>
      </c>
      <c r="KQ47" t="str">
        <v>63111 - GT6211-Legal Services</v>
      </c>
      <c r="KR47" t="str">
        <v>63112 - GT6212-Audit Services</v>
      </c>
      <c r="KS47" t="str">
        <v>63113 - GT6239-Education Service Center</v>
      </c>
      <c r="KT47" t="str">
        <v>63114 - GT6249-Maintenance and Repair</v>
      </c>
      <c r="KU47" t="str">
        <v>63115 - GT6259-Utilities</v>
      </c>
      <c r="KV47" t="str">
        <v>63116 - GT6269-Rentals - Operating Lea</v>
      </c>
      <c r="KW47" t="str">
        <v>63117 - GT6299-No Description</v>
      </c>
      <c r="KX47" t="str">
        <v>63118 - GT6319-Supplies for Maintenanc</v>
      </c>
      <c r="KY47" t="str">
        <v>63119 - GT6321-Textbooks</v>
      </c>
      <c r="KZ47" t="str">
        <v>63120 - GT6329-No Description</v>
      </c>
      <c r="LA47" t="str">
        <v>63121 - GT6339-Testing Materials</v>
      </c>
      <c r="LB47" t="str">
        <v>63122 - GT6399-Supplies and Materials</v>
      </c>
      <c r="LC47" t="str">
        <v>63123 - GT6411-Employee Travel</v>
      </c>
      <c r="LD47" t="str">
        <v>63124 - GT6429-Insurance Cost</v>
      </c>
      <c r="LE47" t="str">
        <v>63125 - GT6494-No Description</v>
      </c>
      <c r="LF47" t="str">
        <v>63126 - GT6499-Fees, Dues and Other Ex</v>
      </c>
      <c r="LG47" t="str">
        <v>67520 - Interest Payment</v>
      </c>
      <c r="LH47" t="str">
        <v>67525 - Premium &amp; Discount Amortization - Debt</v>
      </c>
      <c r="LI47" t="str">
        <v>67530 - Principal Payment</v>
      </c>
      <c r="LJ47" t="str">
        <v>67532 - Debt Issuance Costs</v>
      </c>
      <c r="LK47" t="str">
        <v>67535 - Deferred Debt Issuance Amortization</v>
      </c>
      <c r="LL47" t="str">
        <v>68001 - Property - Budget Only</v>
      </c>
      <c r="LM47" t="str">
        <v>68010 - Engineering &amp; Design ( Other than CMAQ)</v>
      </c>
      <c r="LN47" t="str">
        <v>68011 - Capital Outlay Other</v>
      </c>
      <c r="LO47" t="str">
        <v>68020 - Professional/Consultant Fees</v>
      </c>
      <c r="LP47" t="str">
        <v>68050 - Administrative Costs- Property</v>
      </c>
      <c r="LQ47" t="str">
        <v>68110 - Land - DO NOT USE</v>
      </c>
      <c r="LR47" t="str">
        <v>68111 - Land-NEW</v>
      </c>
      <c r="LS47" t="str">
        <v>68115 - Land Improvements</v>
      </c>
      <c r="LT47" t="str">
        <v>68116 - Land Improvements-NEW</v>
      </c>
      <c r="LU47" t="str">
        <v>68120 - Buildings</v>
      </c>
      <c r="LV47" t="str">
        <v>68121 - Building Reno - 20 year</v>
      </c>
      <c r="LW47" t="str">
        <v>68130 - Building Improvements</v>
      </c>
      <c r="LX47" t="str">
        <v>68131 - Tenant Build Out - Leasehold</v>
      </c>
      <c r="LY47" t="str">
        <v>68132 - Major Elevator Improvements</v>
      </c>
      <c r="LZ47" t="str">
        <v>68136 - Capx Temp Buildings</v>
      </c>
      <c r="MA47" t="str">
        <v>68141 - R-O-W - Land</v>
      </c>
      <c r="MB47" t="str">
        <v>68144 - R-O-W - Appraisers Fees</v>
      </c>
      <c r="MC47" t="str">
        <v>68147 - R-O-W - Title Expense</v>
      </c>
      <c r="MD47" t="str">
        <v>68149 - R-O-W - Sole Expense of State</v>
      </c>
      <c r="ME47" t="str">
        <v>68180 - Property Inspection</v>
      </c>
      <c r="MF47" t="str">
        <v>68185 - Archeological Survey</v>
      </c>
      <c r="MG47" t="str">
        <v>68190 - Architects Fees</v>
      </c>
      <c r="MH47" t="str">
        <v>68210 - Construction in Progress_A08210</v>
      </c>
      <c r="MI47" t="str">
        <v>68293 - Computer Hardware - Non capital outlay</v>
      </c>
      <c r="MJ47" t="str">
        <v>68294 - Computer Software As A Service - Not capitallized</v>
      </c>
      <c r="MK47" t="str">
        <v>68295 - Software Purchase - Non CAP</v>
      </c>
      <c r="ML47" t="str">
        <v>68311 - Roads</v>
      </c>
      <c r="MM47" t="str">
        <v>68312 - Bridges</v>
      </c>
      <c r="MN47" t="str">
        <v>68314 - Quality Control - Roads &amp; Bridge</v>
      </c>
      <c r="MO47" t="str">
        <v>68318 - Capital exp-cities</v>
      </c>
      <c r="MP47" t="str">
        <v>68319 - Capital - Contra (Reimbursement from Cities</v>
      </c>
      <c r="MQ47" t="str">
        <v>68330 - Curb, Gutter, &amp; Drainage</v>
      </c>
      <c r="MR47" t="str">
        <v>68399 - Capital-contra-cities</v>
      </c>
      <c r="MS47" t="str">
        <v>68410 - Furniture &amp; Equipment</v>
      </c>
      <c r="MT47" t="str">
        <v>68414 - Office Equipment</v>
      </c>
      <c r="MU47" t="str">
        <v>68415 - Equipment, Fixed Assets</v>
      </c>
      <c r="MV47" t="str">
        <v>68416 - Medical Equipment</v>
      </c>
      <c r="MW47" t="str">
        <v>68417 - Telephone Equipment</v>
      </c>
      <c r="MX47" t="str">
        <v>68418 - General Equipment</v>
      </c>
      <c r="MY47" t="str">
        <v>68419 - Laundry Equipment</v>
      </c>
      <c r="MZ47" t="str">
        <v>68520 - Telecommunication Equipment</v>
      </c>
      <c r="NA47" t="str">
        <v>68530 - Law Library Books (Complete Se</v>
      </c>
      <c r="NB47" t="str">
        <v>68610 - Special Equipment Maintenance</v>
      </c>
      <c r="NC47" t="str">
        <v>68615 - Road Construction Equipment</v>
      </c>
      <c r="ND47" t="str">
        <v>68616 - Laboratory Equipment</v>
      </c>
      <c r="NE47" t="str">
        <v>68620 - Vehicles</v>
      </c>
      <c r="NF47" t="str">
        <v>68621 - Electric Vehicles</v>
      </c>
      <c r="NG47" t="str">
        <v>68625 - Trucks</v>
      </c>
      <c r="NH47" t="str">
        <v>68630 - Computer Hardware</v>
      </c>
      <c r="NI47" t="str">
        <v>68639 - Software - Other Exp</v>
      </c>
      <c r="NJ47" t="str">
        <v>68640 - Computer Software over $10000</v>
      </c>
      <c r="NK47" t="str">
        <v>68641 - Software Dev, Imp, Cons Fees</v>
      </c>
      <c r="NL47" t="str">
        <v>68642 - Leases NonCapitalized F196 only</v>
      </c>
      <c r="NM47" t="str">
        <v>68643 - Capital Leases</v>
      </c>
      <c r="NN47" t="str">
        <v>68708 - Property - Traffic Signs</v>
      </c>
      <c r="NO47" t="str">
        <v>68713 - Property - Kitchen Equipment</v>
      </c>
      <c r="NP47" t="str">
        <v>68801 - Flooring Updates</v>
      </c>
      <c r="NQ47" t="str">
        <v>68803 - FM-Electrical</v>
      </c>
      <c r="NR47" t="str">
        <v>68806 - FM-Energy Management system</v>
      </c>
      <c r="NS47" t="str">
        <v>68809 - FM-Environmental Remediation</v>
      </c>
      <c r="NT47" t="str">
        <v>68812 - FM-Fire Alarm&amp; Smoke Detectors</v>
      </c>
      <c r="NU47" t="str">
        <v>68815 - FM-HVAC Repair</v>
      </c>
      <c r="NV47" t="str">
        <v>68818 - FM-Minor building alterations</v>
      </c>
      <c r="NW47" t="str">
        <v>68821 - FM-Painting</v>
      </c>
      <c r="NX47" t="str">
        <v>68824 - FM-Parking Program</v>
      </c>
      <c r="NY47" t="str">
        <v>68827 - FM_Plumbing</v>
      </c>
      <c r="NZ47" t="str">
        <v>68830 - FM-Roofing</v>
      </c>
      <c r="OA47" t="str">
        <v>68833 - Telcom</v>
      </c>
      <c r="OB47" t="str">
        <v>68836 - FM-Waterproofing</v>
      </c>
      <c r="OC47" t="str">
        <v>68839 - FM-Windows</v>
      </c>
      <c r="OD47" t="str">
        <v>68842 - FM-Landscaping</v>
      </c>
      <c r="OE47" t="str">
        <v>68845 - FM-ADA Improvements</v>
      </c>
      <c r="OF47" t="str">
        <v>68851 - FM-Lighting</v>
      </c>
      <c r="OG47" t="str">
        <v>68871 - FM-Other Facility Expense</v>
      </c>
      <c r="OH47" t="str">
        <v>68950 - Depreciation</v>
      </c>
      <c r="OI47" t="str">
        <v xml:space="preserve">68951 - Amortization </v>
      </c>
      <c r="OJ47" t="str">
        <v>68955 - Depreciation Adjustment - FA</v>
      </c>
      <c r="OK47" t="str">
        <v>68960 - Gain/Loss - NBV - FA</v>
      </c>
      <c r="OL47" t="str">
        <v>68961 - Cost of Removal Gain/Loss</v>
      </c>
      <c r="OM47" t="str">
        <v>69305 - Retiree-Health</v>
      </c>
      <c r="ON47" t="str">
        <v>69310 - W. Comp. Admin. Fee Expenses</v>
      </c>
      <c r="OO47" t="str">
        <v>69315 - Prescriptions</v>
      </c>
      <c r="OP47" t="str">
        <v>69320 - Administrative Fees-INS TRUST</v>
      </c>
      <c r="OQ47" t="str">
        <v>69325 - Trust - Section 125 Flex Claims</v>
      </c>
      <c r="OR47" t="str">
        <v>69330 - Trust - Optumhealth Bank</v>
      </c>
      <c r="OS47" t="str">
        <v>69335 - Trust - Miscellaneous Expenses</v>
      </c>
      <c r="OT47" t="str">
        <v>69340 - North Texas Alliance</v>
      </c>
      <c r="OU47" t="str">
        <v>69345 - Trust - Texas Health Choice</v>
      </c>
      <c r="OV47" t="str">
        <v>69350 - Trust - Safeguard Dental</v>
      </c>
      <c r="OW47" t="str">
        <v>69355 - Trust-Mental Health Network services</v>
      </c>
      <c r="OX47" t="str">
        <v>69360 - Trust - Refunds Medical Payments</v>
      </c>
      <c r="OY47" t="str">
        <v>69365 - Affordalbe Care ACT</v>
      </c>
      <c r="OZ47" t="str">
        <v>69370 - Special &amp; Trust Disbursements</v>
      </c>
      <c r="PA47" t="str">
        <v>69375 - ISF-Workers Comp Expenses</v>
      </c>
    </row>
    <row r="48" spans="1:417" x14ac:dyDescent="0.25">
      <c r="A48" t="str" cm="1">
        <f t="array" ref="A48:PA48">TRANSPOSE(_xlfn._xlws.SORT(_xlfn._xlws.FILTER(TableAccount[Account List],ISNUMBER(SEARCH(Travel!AA49,TableAccount[Account List])))))</f>
        <v>61010 - Salaries - Official</v>
      </c>
      <c r="B48" t="str">
        <v>61011 - District Court Judges(Tex. Govt. Code Sec. 659.012(a)(1))</v>
      </c>
      <c r="C48" t="str">
        <v>61012 - Court of Appeals Justices(Tex. Govt. Code Sec. 659.012(a)(2))</v>
      </c>
      <c r="D48" t="str">
        <v>61013 - Supreme Court Justices &amp; Court of Criminal Appeals Judges(Tex. Govt. Code Sec. 659.012(a)(3))</v>
      </c>
      <c r="E48" t="str">
        <v>61014 - County Court at Law Judges (Tex. Govt. Code Sec. 25.0005)</v>
      </c>
      <c r="F48" t="str">
        <v>61015 - Probate Court Judges(Tex. Govt. Code Sec. 25.0023)</v>
      </c>
      <c r="G48" t="str">
        <v>61016 - Appointed Directors</v>
      </c>
      <c r="H48" t="str">
        <v>61020 - Salaries - Assistant</v>
      </c>
      <c r="I48" t="str">
        <v>61025 - Supplemental Pay</v>
      </c>
      <c r="J48" t="str">
        <v>61030 - Salaries - Court Coordinators</v>
      </c>
      <c r="K48" t="str">
        <v>61040 - Salaries - Court Reporters</v>
      </c>
      <c r="L48" t="str">
        <v>61050 - Salaries - Overtime</v>
      </c>
      <c r="M48" t="str">
        <v>61060 - Salaries - Extra Help</v>
      </c>
      <c r="N48" t="str">
        <v>61061 - Salaries - Part-time Regular</v>
      </c>
      <c r="O48" t="str">
        <v>61062 - Salaries - Part-time Temporary</v>
      </c>
      <c r="P48" t="str">
        <v>61070 - Automobile Allowance</v>
      </c>
      <c r="Q48" t="str">
        <v>61080 - Mileage Reimbursement</v>
      </c>
      <c r="R48" t="str">
        <v>61090 - Salary Lag Account</v>
      </c>
      <c r="S48" t="str">
        <v>61110 - Social Security</v>
      </c>
      <c r="T48" t="str">
        <v>61111 - FICA_A01111</v>
      </c>
      <c r="U48" t="str">
        <v>61112 - Medicare_A01112</v>
      </c>
      <c r="V48" t="str">
        <v>61113 - PARS</v>
      </c>
      <c r="W48" t="str">
        <v>61120 - Sick Leave Payoff</v>
      </c>
      <c r="X48" t="str">
        <v>61140 - Insurance -Employer</v>
      </c>
      <c r="Y48" t="str">
        <v>61150 - Fringe Benefits Retirement-Employer</v>
      </c>
      <c r="Z48" t="str">
        <v>61160 - Unemployment Insurance</v>
      </c>
      <c r="AA48" t="str">
        <v>61190 - Workers Compensation- County</v>
      </c>
      <c r="AB48" t="str">
        <v>62001 - Operating - Budget Only</v>
      </c>
      <c r="AC48" t="str">
        <v>62010 - Advertising</v>
      </c>
      <c r="AD48" t="str">
        <v>62011 - Classified Advertising</v>
      </c>
      <c r="AE48" t="str">
        <v>62012 - Advertisement for Bids</v>
      </c>
      <c r="AF48" t="str">
        <v>62013 - Legal Notices</v>
      </c>
      <c r="AG48" t="str">
        <v>62014 - Other</v>
      </c>
      <c r="AH48" t="str">
        <v>62015 - Forfeiture Disbursements</v>
      </c>
      <c r="AI48" t="str">
        <v>62021 - Truck  Rental</v>
      </c>
      <c r="AJ48" t="str">
        <v>62022 - Equipment Rental</v>
      </c>
      <c r="AK48" t="str">
        <v>62023 - Building Rental</v>
      </c>
      <c r="AL48" t="str">
        <v>62024 - Other  Rental</v>
      </c>
      <c r="AM48" t="str">
        <v>62025 - Voting Machine Rental</v>
      </c>
      <c r="AN48" t="str">
        <v>62026 - Business Travel</v>
      </c>
      <c r="AO48" t="str">
        <v>62027 - Conference Travel</v>
      </c>
      <c r="AP48" t="str">
        <v>62028 - Legislative Travel</v>
      </c>
      <c r="AQ48" t="str">
        <v>62029 - Recruiting Travel</v>
      </c>
      <c r="AR48" t="str">
        <v>62030 - Administrative Expense</v>
      </c>
      <c r="AS48" t="str">
        <v>62031 - Administrative Expense Contra</v>
      </c>
      <c r="AT48" t="str">
        <v>62035 - Late Fees/Finance Charges</v>
      </c>
      <c r="AU48" t="str">
        <v>62036 - Day Treatment Program</v>
      </c>
      <c r="AV48" t="str">
        <v>62037 - Electronic Monitoring</v>
      </c>
      <c r="AW48" t="str">
        <v>62038 - Juvenile Groceries</v>
      </c>
      <c r="AX48" t="str">
        <v>62039 - Emergency Foster Care</v>
      </c>
      <c r="AY48" t="str">
        <v>62040 - Emergency Food Assistance</v>
      </c>
      <c r="AZ48" t="str">
        <v>62041 - Emergency Medical Assistance</v>
      </c>
      <c r="BA48" t="str">
        <v>62042 - School/Recreation Expense</v>
      </c>
      <c r="BB48" t="str">
        <v>62043 - Residential Placement</v>
      </c>
      <c r="BC48" t="str">
        <v>62044 - Medical Expenses</v>
      </c>
      <c r="BD48" t="str">
        <v>62050 - Conference/Staff Development Expense</v>
      </c>
      <c r="BE48" t="str">
        <v>62080 - Dues &amp; Subscriptions</v>
      </c>
      <c r="BF48" t="str">
        <v>62081 - Organizational Dues</v>
      </c>
      <c r="BG48" t="str">
        <v>62082 - Subscriptions</v>
      </c>
      <c r="BH48" t="str">
        <v>62083 - Refunds</v>
      </c>
      <c r="BI48" t="str">
        <v>62084 - Reporting Vital Statistics</v>
      </c>
      <c r="BJ48" t="str">
        <v>62090 - Property Less than $5000</v>
      </c>
      <c r="BK48" t="str">
        <v>62093 - Computer Hardware less than $5000</v>
      </c>
      <c r="BL48" t="str">
        <v>62094 - Software as a service</v>
      </c>
      <c r="BM48" t="str">
        <v>62095 - Computer Software</v>
      </c>
      <c r="BN48" t="str">
        <v>62097 - Radios less than $5000 (8/30/01)</v>
      </c>
      <c r="BO48" t="str">
        <v>62098 - Weapons - Guns, Rifles</v>
      </c>
      <c r="BP48" t="str">
        <v>62125 - Questioned Cost Reimbursement</v>
      </c>
      <c r="BQ48" t="str">
        <v>62136 - Court Appointed Interpreter</v>
      </c>
      <c r="BR48" t="str">
        <v>62140 - Transportation Assistance</v>
      </c>
      <c r="BS48" t="str">
        <v>62150 - License &amp; Permit Fees</v>
      </c>
      <c r="BT48" t="str">
        <v>62151 - Rental Assistance- Emergency</v>
      </c>
      <c r="BU48" t="str">
        <v>62152 - Rental Assistance - Long Term</v>
      </c>
      <c r="BV48" t="str">
        <v>62153 - Rental Assistance - Client ERAP</v>
      </c>
      <c r="BW48" t="str">
        <v>62154 - Furnishings Assistance</v>
      </c>
      <c r="BX48" t="str">
        <v>62155 - Juror Housing &amp; Meals</v>
      </c>
      <c r="BY48" t="str">
        <v>62156 - Notary /Bonds Fees</v>
      </c>
      <c r="BZ48" t="str">
        <v>62157 - Rental Assistance - Portability Vouchers</v>
      </c>
      <c r="CA48" t="str">
        <v>62160 - Office Supplies</v>
      </c>
      <c r="CB48" t="str">
        <v>62170 - Postage</v>
      </c>
      <c r="CC48" t="str">
        <v>62175 - Printing / Imaging Expense</v>
      </c>
      <c r="CD48" t="str">
        <v>62179 - Water/Sewer/Garbage</v>
      </c>
      <c r="CE48" t="str">
        <v>62180 - Emergency Assistance</v>
      </c>
      <c r="CF48" t="str">
        <v>62181 - Utilities Assistance - Elderly</v>
      </c>
      <c r="CG48" t="str">
        <v>62182 - Utilities Assistance - Emergency</v>
      </c>
      <c r="CH48" t="str">
        <v>62183 - Utilities Assistance - Co Payment</v>
      </c>
      <c r="CI48" t="str">
        <v>62184 - Utilities Assistance - Mortgage</v>
      </c>
      <c r="CJ48" t="str">
        <v>62185 - Utitlities Assitance - ERAP Client</v>
      </c>
      <c r="CK48" t="str">
        <v>62186 - Utilities Assistance</v>
      </c>
      <c r="CL48" t="str">
        <v>62187 - Utilities</v>
      </c>
      <c r="CM48" t="str">
        <v>62188 - Print Shop Expenses</v>
      </c>
      <c r="CN48" t="str">
        <v>62189 - Publications</v>
      </c>
      <c r="CO48" t="str">
        <v>62190 - Testing Expense</v>
      </c>
      <c r="CP48" t="str">
        <v>62191 - Mortgage Assistance</v>
      </c>
      <c r="CQ48" t="str">
        <v>62192 - Transportation Assistance</v>
      </c>
      <c r="CR48" t="str">
        <v>62195 - Other Miscellaneous</v>
      </c>
      <c r="CS48" t="str">
        <v>62200 - Engineering</v>
      </c>
      <c r="CT48" t="str">
        <v>62210 - Shipping &amp; Handing (Freight)</v>
      </c>
      <c r="CU48" t="str">
        <v>62211 - Telephones</v>
      </c>
      <c r="CV48" t="str">
        <v>62212 - Cellular Phones</v>
      </c>
      <c r="CW48" t="str">
        <v>62213 - Pagers</v>
      </c>
      <c r="CX48" t="str">
        <v>62214 - Internet Access</v>
      </c>
      <c r="CY48" t="str">
        <v>62215 - Telecom maintenance and repair</v>
      </c>
      <c r="CZ48" t="str">
        <v>62216 - Telecom contracts</v>
      </c>
      <c r="DA48" t="str">
        <v>62217 - Telecommunications</v>
      </c>
      <c r="DB48" t="str">
        <v>62218 - Telephone Reimbursement</v>
      </c>
      <c r="DC48" t="str">
        <v>62219 - Long Distance</v>
      </c>
      <c r="DD48" t="str">
        <v>62221 - Financial &amp; Audit</v>
      </c>
      <c r="DE48" t="str">
        <v>62222 - Sign Painting &amp; Lettering</v>
      </c>
      <c r="DF48" t="str">
        <v>62223 - Medical Services</v>
      </c>
      <c r="DG48" t="str">
        <v>62225 - Other Professional Fees</v>
      </c>
      <c r="DH48" t="str">
        <v>62226 - Professional Fees - Sub-Recipients</v>
      </c>
      <c r="DI48" t="str">
        <v>62227 - Collection Fees - Linebarger</v>
      </c>
      <c r="DJ48" t="str">
        <v>62228 - Judical Region - Local Issue</v>
      </c>
      <c r="DK48" t="str">
        <v>62229 - Contra - Reimbursement from Ci</v>
      </c>
      <c r="DL48" t="str">
        <v>62235 - DDA - Spendable Balance</v>
      </c>
      <c r="DM48" t="str">
        <v>62240 - Incentives- Participants</v>
      </c>
      <c r="DN48" t="str">
        <v>62250 - Incentives- Grants</v>
      </c>
      <c r="DO48" t="str">
        <v>62254 - Lumber</v>
      </c>
      <c r="DP48" t="str">
        <v>62255 - Steel &amp; Iron</v>
      </c>
      <c r="DQ48" t="str">
        <v>62256 - Concrete Pipes</v>
      </c>
      <c r="DR48" t="str">
        <v>62257 - Sand</v>
      </c>
      <c r="DS48" t="str">
        <v>62258 - Chat</v>
      </c>
      <c r="DT48" t="str">
        <v>62259 - Liquid Asphalt</v>
      </c>
      <c r="DU48" t="str">
        <v>62260 - Asphalt Plant Mix</v>
      </c>
      <c r="DV48" t="str">
        <v>62261 - Cement Slurry</v>
      </c>
      <c r="DW48" t="str">
        <v>62262 - Road Gravel</v>
      </c>
      <c r="DX48" t="str">
        <v>62263 - Hazardous Waste Disposal</v>
      </c>
      <c r="DY48" t="str">
        <v>62264 - Waste Disposal</v>
      </c>
      <c r="DZ48" t="str">
        <v>62265 - Trash / Litter Removal</v>
      </c>
      <c r="EA48" t="str">
        <v>62266 - Cement Sacrete</v>
      </c>
      <c r="EB48" t="str">
        <v>62267 - Signage</v>
      </c>
      <c r="EC48" t="str">
        <v>62268 - Surety Bonds</v>
      </c>
      <c r="ED48" t="str">
        <v>62269 - Death/Burial Expense</v>
      </c>
      <c r="EE48" t="str">
        <v>62270 - Line Stabilizer</v>
      </c>
      <c r="EF48" t="str">
        <v>62271 - Delivery Service</v>
      </c>
      <c r="EG48" t="str">
        <v>62275 - Usage Equipment</v>
      </c>
      <c r="EH48" t="str">
        <v>62280 - Usage Materials/Burdened</v>
      </c>
      <c r="EI48" t="str">
        <v>62285 - Fuel</v>
      </c>
      <c r="EJ48" t="str">
        <v>62310 - Petit Jury</v>
      </c>
      <c r="EK48" t="str">
        <v>62320 - Grand Jury</v>
      </c>
      <c r="EL48" t="str">
        <v>62330 - Visiting Judges</v>
      </c>
      <c r="EM48" t="str">
        <v>62340 - Visiting Court Reporters</v>
      </c>
      <c r="EN48" t="str">
        <v>62350 - Election Workers</v>
      </c>
      <c r="EO48" t="str">
        <v>62351 - DCCCD  Fitness Center</v>
      </c>
      <c r="EP48" t="str">
        <v>62352 - Room &amp; Board</v>
      </c>
      <c r="EQ48" t="str">
        <v>62353 - Cable Television</v>
      </c>
      <c r="ER48" t="str">
        <v>62354 - Relocation Expense</v>
      </c>
      <c r="ES48" t="str">
        <v>62355 - Miscellaneous Reimbursables</v>
      </c>
      <c r="ET48" t="str">
        <v>62356 - Maintenance Contracts</v>
      </c>
      <c r="EU48" t="str">
        <v>62357 - CPS Contracts</v>
      </c>
      <c r="EV48" t="str">
        <v>62358 - General Liability</v>
      </c>
      <c r="EW48" t="str">
        <v>62359 - Property Insurance</v>
      </c>
      <c r="EX48" t="str">
        <v>62360 - Insurance</v>
      </c>
      <c r="EY48" t="str">
        <v>62361 - Data Processing Contract</v>
      </c>
      <c r="EZ48" t="str">
        <v>62362 - Workers Comp (Courtesy Patrol)</v>
      </c>
      <c r="FA48" t="str">
        <v>62363 - Fire Fighting</v>
      </c>
      <c r="FB48" t="str">
        <v>62364 - Claims Against County</v>
      </c>
      <c r="FC48" t="str">
        <v>62365 - Janitorial Service -Contractual</v>
      </c>
      <c r="FD48" t="str">
        <v>62366 - Records Management Contracts</v>
      </c>
      <c r="FE48" t="str">
        <v>62367 - Other Contractual Services</v>
      </c>
      <c r="FF48" t="str">
        <v>62368 - Water Improvements - CDBG</v>
      </c>
      <c r="FG48" t="str">
        <v>62369 - Streets/Sidewalks - CDBG</v>
      </c>
      <c r="FH48" t="str">
        <v>62370 - Housing Reconstruction - CDBG</v>
      </c>
      <c r="FI48" t="str">
        <v>62371 - Transfer to State</v>
      </c>
      <c r="FJ48" t="str">
        <v>62372 - Indirect Costs</v>
      </c>
      <c r="FK48" t="str">
        <v>62373 - EMS Service</v>
      </c>
      <c r="FL48" t="str">
        <v>62374 - Mental Health State Contracts</v>
      </c>
      <c r="FM48" t="str">
        <v>62375 - Blight Removal/Demolition - CDBG</v>
      </c>
      <c r="FN48" t="str">
        <v>62376 - Housing Construction - CDBG</v>
      </c>
      <c r="FO48" t="str">
        <v>62377 - Building Improvements - CDBG</v>
      </c>
      <c r="FP48" t="str">
        <v>62378 - Sewer Improvements - CDBG</v>
      </c>
      <c r="FQ48" t="str">
        <v>62379 - Code Adminisstrator - CDBF</v>
      </c>
      <c r="FR48" t="str">
        <v>62405 - Tuition Reimbursement</v>
      </c>
      <c r="FS48" t="str">
        <v>62410 - Substitute Court Reporters</v>
      </c>
      <c r="FT48" t="str">
        <v>62430 - Consulting Fees</v>
      </c>
      <c r="FU48" t="str">
        <v>62440 - Classroom Training</v>
      </c>
      <c r="FV48" t="str">
        <v>62460 - Training Fees</v>
      </c>
      <c r="FW48" t="str">
        <v>62462 - Registration Fees - Training</v>
      </c>
      <c r="FX48" t="str">
        <v>62465 - Court Appointed Masters/Refere</v>
      </c>
      <c r="FY48" t="str">
        <v>62470 - Court Appted Atty - Other allowable Exp District Court</v>
      </c>
      <c r="FZ48" t="str">
        <v>62471 - Court Appted Atty - Other allowable Exp County Court</v>
      </c>
      <c r="GA48" t="str">
        <v>62472 - Court Appted Atty - Other allowable Exp Appeals</v>
      </c>
      <c r="GB48" t="str">
        <v>62473 - Court Appted Atty - Misdemeanor</v>
      </c>
      <c r="GC48" t="str">
        <v>62474 - Court Appted Atty - County Court Appeal</v>
      </c>
      <c r="GD48" t="str">
        <v>62475 - Court Appted Atty - Felony</v>
      </c>
      <c r="GE48" t="str">
        <v>62476 - Court Appted Atty - Captial Murder</v>
      </c>
      <c r="GF48" t="str">
        <v>62477 - Court Appted Atty - Writs</v>
      </c>
      <c r="GG48" t="str">
        <v>62478 - Court Appted Atty - Investigator</v>
      </c>
      <c r="GH48" t="str">
        <v>62479 - Court Appted Atty -Child Welfare</v>
      </c>
      <c r="GI48" t="str">
        <v>62480 - Court Appted Atty - Delinquency</v>
      </c>
      <c r="GJ48" t="str">
        <v>62481 - Court Appointed Atty. -   Death Penalty</v>
      </c>
      <c r="GK48" t="str">
        <v>62482 - Court Appted Atty - No Charges</v>
      </c>
      <c r="GL48" t="str">
        <v>62483 - Court Appted Atty - District Court Appeal</v>
      </c>
      <c r="GM48" t="str">
        <v>62484 - Courty Appted Atty - Other allowable Exp Capital</v>
      </c>
      <c r="GN48" t="str">
        <v>62485 - Ct. Appt. Ad-Iitem Full Guardianship</v>
      </c>
      <c r="GO48" t="str">
        <v>62486 - Court Appointed Advocates</v>
      </c>
      <c r="GP48" t="str">
        <v>62488 - Trial Expense Other Court Costs</v>
      </c>
      <c r="GQ48" t="str">
        <v>62491 - Transcripts of Proceedings</v>
      </c>
      <c r="GR48" t="str">
        <v>62492 - Mediators</v>
      </c>
      <c r="GS48" t="str">
        <v>62493 - Witness Fees</v>
      </c>
      <c r="GT48" t="str">
        <v>62494 - Expenses -Visiting Judges &amp; CT Reporters</v>
      </c>
      <c r="GU48" t="str">
        <v>62495 - Attorney Pro Tem</v>
      </c>
      <c r="GV48" t="str">
        <v>62496 - Appraisal District Share</v>
      </c>
      <c r="GW48" t="str">
        <v>62497 - Expert Testimony - Non PSYCH</v>
      </c>
      <c r="GX48" t="str">
        <v>62498 - Expert Testimony - Psych</v>
      </c>
      <c r="GY48" t="str">
        <v>62499 - Expert Testimony - Non Psych Capital</v>
      </c>
      <c r="GZ48" t="str">
        <v>62500 - Expert Testimony - PD</v>
      </c>
      <c r="HA48" t="str">
        <v>62501 - Expert Testimony - Psych Capital</v>
      </c>
      <c r="HB48" t="str">
        <v>62502 - Capital Public Defender Expert Witness</v>
      </c>
      <c r="HC48" t="str">
        <v>62505 - Investigator - Capital</v>
      </c>
      <c r="HD48" t="str">
        <v>62510 - Ammunition/Explosives</v>
      </c>
      <c r="HE48" t="str">
        <v>62520 - Crime Scene Supplies</v>
      </c>
      <c r="HF48" t="str">
        <v>62530 - Law Enforcement Badges</v>
      </c>
      <c r="HG48" t="str">
        <v>62535 - Bulletproof Vests</v>
      </c>
      <c r="HH48" t="str">
        <v>62540 - Groceries</v>
      </c>
      <c r="HI48" t="str">
        <v>62543 - Vehicles Insurance</v>
      </c>
      <c r="HJ48" t="str">
        <v>62544 - Other</v>
      </c>
      <c r="HK48" t="str">
        <v>62545 - Household Utensils</v>
      </c>
      <c r="HL48" t="str">
        <v>62550 - Kitchen Supplies</v>
      </c>
      <c r="HM48" t="str">
        <v>62555 - Detention Supplies</v>
      </c>
      <c r="HN48" t="str">
        <v>62556 - Personal Care Toiletries</v>
      </c>
      <c r="HO48" t="str">
        <v>62560 - Land-Open Spaces and PW</v>
      </c>
      <c r="HP48" t="str">
        <v>62565 - Citi Lead Projects - Public Wks</v>
      </c>
      <c r="HQ48" t="str">
        <v>62567 - Professional Services</v>
      </c>
      <c r="HR48" t="str">
        <v>62568 - R O W</v>
      </c>
      <c r="HS48" t="str">
        <v>62569 - Land Improvment- Highways and Streets</v>
      </c>
      <c r="HT48" t="str">
        <v>62570 - Construction</v>
      </c>
      <c r="HU48" t="str">
        <v>62571 - Special Commissioners</v>
      </c>
      <c r="HV48" t="str">
        <v>62575 - Clothing  &amp;  Bedding</v>
      </c>
      <c r="HW48" t="str">
        <v>62580 - Reserve Deputy Bond</v>
      </c>
      <c r="HX48" t="str">
        <v>62585 - Informant Fees</v>
      </c>
      <c r="HY48" t="str">
        <v>62590 - County Auto Maintenance</v>
      </c>
      <c r="HZ48" t="str">
        <v>62595 - Vehicle Emissions Repairs</v>
      </c>
      <c r="IA48" t="str">
        <v>62610 - Auto Parts &amp; Supplies</v>
      </c>
      <c r="IB48" t="str">
        <v>62620 - Towing / Road Service</v>
      </c>
      <c r="IC48" t="str">
        <v>62630 - Radio Parts &amp; Supplies</v>
      </c>
      <c r="ID48" t="str">
        <v>62635 - Materials and Supplies</v>
      </c>
      <c r="IE48" t="str">
        <v>62640 - Maintenance/Labor on Building/Office Equipment</v>
      </c>
      <c r="IF48" t="str">
        <v>62650 - Special Equipment Maintenance</v>
      </c>
      <c r="IG48" t="str">
        <v>62660 - Computer Maintenance (Non Contractual)</v>
      </c>
      <c r="IH48" t="str">
        <v>62670 - Maintenance</v>
      </c>
      <c r="II48" t="str">
        <v>62680 - Building Material</v>
      </c>
      <c r="IJ48" t="str">
        <v>62690 - Hardware &amp; Electrical Supplies</v>
      </c>
      <c r="IK48" t="str">
        <v>62710 - Plumbing Supplies</v>
      </c>
      <c r="IL48" t="str">
        <v>62720 - Janitorial Supplies</v>
      </c>
      <c r="IM48" t="str">
        <v>62730 - Small Tools</v>
      </c>
      <c r="IN48" t="str">
        <v>62740 - Painting Supplies</v>
      </c>
      <c r="IO48" t="str">
        <v>62750 - Welding Supplies</v>
      </c>
      <c r="IP48" t="str">
        <v>62760 - Ground Maintenance</v>
      </c>
      <c r="IQ48" t="str">
        <v>62770 - Extermination/Fumigation</v>
      </c>
      <c r="IR48" t="str">
        <v>62810 - Groceries-Other</v>
      </c>
      <c r="IS48" t="str">
        <v>62815 - Jury Room Supplies</v>
      </c>
      <c r="IT48" t="str">
        <v>62818 - FM-Minor Building Alterations</v>
      </c>
      <c r="IU48" t="str">
        <v>62820 - Agricultural Supplies</v>
      </c>
      <c r="IV48" t="str">
        <v>62825 - Animal &amp; Livestock Feed &amp; Supplies</v>
      </c>
      <c r="IW48" t="str">
        <v>62830 - Animal Disposal</v>
      </c>
      <c r="IX48" t="str">
        <v>62835 - Autopsy Supplies</v>
      </c>
      <c r="IY48" t="str">
        <v>62840 - Laboratory Supplies</v>
      </c>
      <c r="IZ48" t="str">
        <v>62845 - Chemicals</v>
      </c>
      <c r="JA48" t="str">
        <v>62846 - Cylinder Gases</v>
      </c>
      <c r="JB48" t="str">
        <v>62847 - Drafting /Survey Supplies</v>
      </c>
      <c r="JC48" t="str">
        <v>62860 - FM-ADA Improvements</v>
      </c>
      <c r="JD48" t="str">
        <v>62861 - FM-Flooring updates</v>
      </c>
      <c r="JE48" t="str">
        <v>62862 - FM-Environmental Remediation</v>
      </c>
      <c r="JF48" t="str">
        <v>62863 - FM-HVAC Repair</v>
      </c>
      <c r="JG48" t="str">
        <v>62864 - FM-Minor Building Alterations</v>
      </c>
      <c r="JH48" t="str">
        <v>62865 - FM-Landscaping</v>
      </c>
      <c r="JI48" t="str">
        <v>62866 - FM-ADA Improvements</v>
      </c>
      <c r="JJ48" t="str">
        <v>62867 - FM-Lighting</v>
      </c>
      <c r="JK48" t="str">
        <v>62868 - FM-Other Facility Expense</v>
      </c>
      <c r="JL48" t="str">
        <v>62869 - FM-Fire Alarm&amp; Smoke Detectors</v>
      </c>
      <c r="JM48" t="str">
        <v>62871 - FM-Other Facility Expense</v>
      </c>
      <c r="JN48" t="str">
        <v>62872 - FM-Parking Program</v>
      </c>
      <c r="JO48" t="str">
        <v>62873 - FM-Emergency Management System</v>
      </c>
      <c r="JP48" t="str">
        <v>62874 - FM-Electrical</v>
      </c>
      <c r="JQ48" t="str">
        <v>62875 - FM-Plumbing</v>
      </c>
      <c r="JR48" t="str">
        <v>62876 - FM-Elevators</v>
      </c>
      <c r="JS48" t="str">
        <v>62880 - Election Supplies</v>
      </c>
      <c r="JT48" t="str">
        <v>62890 - Voting Machine Supplies</v>
      </c>
      <c r="JU48" t="str">
        <v>62910 - Voting Machine Transportation</v>
      </c>
      <c r="JV48" t="str">
        <v>62920 - Drug &amp; Medical Supplies</v>
      </c>
      <c r="JW48" t="str">
        <v>62930 - Photo Supplies</v>
      </c>
      <c r="JX48" t="str">
        <v>62935 - Two-Way Radios</v>
      </c>
      <c r="JY48" t="str">
        <v>62940 - Laundry &amp; Cleaning Supplies</v>
      </c>
      <c r="JZ48" t="str">
        <v>62950 - Books &amp; Supplements</v>
      </c>
      <c r="KA48" t="str">
        <v>62960 - Training Supplies</v>
      </c>
      <c r="KB48" t="str">
        <v>62970 - Uniforms</v>
      </c>
      <c r="KC48" t="str">
        <v>62975 - Payment Old Cancelled Warrants</v>
      </c>
      <c r="KD48" t="str">
        <v>62980 - Auto Expense - Incidental</v>
      </c>
      <c r="KE48" t="str">
        <v>62990 - Special Allocation - Welfare Dept.</v>
      </c>
      <c r="KF48" t="str">
        <v>62995 - Lease Expenses</v>
      </c>
      <c r="KG48" t="str">
        <v>63101 - GT6112-Substitute Teacher Salaries</v>
      </c>
      <c r="KH48" t="str">
        <v>63102 - GT6119-Teachers and Other Prof</v>
      </c>
      <c r="KI48" t="str">
        <v>63103 - GT6121-Extra Duty Pay /Overtime</v>
      </c>
      <c r="KJ48" t="str">
        <v>63104 - GT6129-Support Salaries</v>
      </c>
      <c r="KK48" t="str">
        <v>63105 - GT6141-Social Security / Medic</v>
      </c>
      <c r="KL48" t="str">
        <v>63106 - GT6142-Group Health and Life I</v>
      </c>
      <c r="KM48" t="str">
        <v>63107 - GT6143-Workers Compensation</v>
      </c>
      <c r="KN48" t="str">
        <v>63108 - GT6145-Unemployment Compensation</v>
      </c>
      <c r="KO48" t="str">
        <v>63109 - GT6146-Teacher Retirement / TR</v>
      </c>
      <c r="KP48" t="str">
        <v>63110 - GT6200-No Description</v>
      </c>
      <c r="KQ48" t="str">
        <v>63111 - GT6211-Legal Services</v>
      </c>
      <c r="KR48" t="str">
        <v>63112 - GT6212-Audit Services</v>
      </c>
      <c r="KS48" t="str">
        <v>63113 - GT6239-Education Service Center</v>
      </c>
      <c r="KT48" t="str">
        <v>63114 - GT6249-Maintenance and Repair</v>
      </c>
      <c r="KU48" t="str">
        <v>63115 - GT6259-Utilities</v>
      </c>
      <c r="KV48" t="str">
        <v>63116 - GT6269-Rentals - Operating Lea</v>
      </c>
      <c r="KW48" t="str">
        <v>63117 - GT6299-No Description</v>
      </c>
      <c r="KX48" t="str">
        <v>63118 - GT6319-Supplies for Maintenanc</v>
      </c>
      <c r="KY48" t="str">
        <v>63119 - GT6321-Textbooks</v>
      </c>
      <c r="KZ48" t="str">
        <v>63120 - GT6329-No Description</v>
      </c>
      <c r="LA48" t="str">
        <v>63121 - GT6339-Testing Materials</v>
      </c>
      <c r="LB48" t="str">
        <v>63122 - GT6399-Supplies and Materials</v>
      </c>
      <c r="LC48" t="str">
        <v>63123 - GT6411-Employee Travel</v>
      </c>
      <c r="LD48" t="str">
        <v>63124 - GT6429-Insurance Cost</v>
      </c>
      <c r="LE48" t="str">
        <v>63125 - GT6494-No Description</v>
      </c>
      <c r="LF48" t="str">
        <v>63126 - GT6499-Fees, Dues and Other Ex</v>
      </c>
      <c r="LG48" t="str">
        <v>67520 - Interest Payment</v>
      </c>
      <c r="LH48" t="str">
        <v>67525 - Premium &amp; Discount Amortization - Debt</v>
      </c>
      <c r="LI48" t="str">
        <v>67530 - Principal Payment</v>
      </c>
      <c r="LJ48" t="str">
        <v>67532 - Debt Issuance Costs</v>
      </c>
      <c r="LK48" t="str">
        <v>67535 - Deferred Debt Issuance Amortization</v>
      </c>
      <c r="LL48" t="str">
        <v>68001 - Property - Budget Only</v>
      </c>
      <c r="LM48" t="str">
        <v>68010 - Engineering &amp; Design ( Other than CMAQ)</v>
      </c>
      <c r="LN48" t="str">
        <v>68011 - Capital Outlay Other</v>
      </c>
      <c r="LO48" t="str">
        <v>68020 - Professional/Consultant Fees</v>
      </c>
      <c r="LP48" t="str">
        <v>68050 - Administrative Costs- Property</v>
      </c>
      <c r="LQ48" t="str">
        <v>68110 - Land - DO NOT USE</v>
      </c>
      <c r="LR48" t="str">
        <v>68111 - Land-NEW</v>
      </c>
      <c r="LS48" t="str">
        <v>68115 - Land Improvements</v>
      </c>
      <c r="LT48" t="str">
        <v>68116 - Land Improvements-NEW</v>
      </c>
      <c r="LU48" t="str">
        <v>68120 - Buildings</v>
      </c>
      <c r="LV48" t="str">
        <v>68121 - Building Reno - 20 year</v>
      </c>
      <c r="LW48" t="str">
        <v>68130 - Building Improvements</v>
      </c>
      <c r="LX48" t="str">
        <v>68131 - Tenant Build Out - Leasehold</v>
      </c>
      <c r="LY48" t="str">
        <v>68132 - Major Elevator Improvements</v>
      </c>
      <c r="LZ48" t="str">
        <v>68136 - Capx Temp Buildings</v>
      </c>
      <c r="MA48" t="str">
        <v>68141 - R-O-W - Land</v>
      </c>
      <c r="MB48" t="str">
        <v>68144 - R-O-W - Appraisers Fees</v>
      </c>
      <c r="MC48" t="str">
        <v>68147 - R-O-W - Title Expense</v>
      </c>
      <c r="MD48" t="str">
        <v>68149 - R-O-W - Sole Expense of State</v>
      </c>
      <c r="ME48" t="str">
        <v>68180 - Property Inspection</v>
      </c>
      <c r="MF48" t="str">
        <v>68185 - Archeological Survey</v>
      </c>
      <c r="MG48" t="str">
        <v>68190 - Architects Fees</v>
      </c>
      <c r="MH48" t="str">
        <v>68210 - Construction in Progress_A08210</v>
      </c>
      <c r="MI48" t="str">
        <v>68293 - Computer Hardware - Non capital outlay</v>
      </c>
      <c r="MJ48" t="str">
        <v>68294 - Computer Software As A Service - Not capitallized</v>
      </c>
      <c r="MK48" t="str">
        <v>68295 - Software Purchase - Non CAP</v>
      </c>
      <c r="ML48" t="str">
        <v>68311 - Roads</v>
      </c>
      <c r="MM48" t="str">
        <v>68312 - Bridges</v>
      </c>
      <c r="MN48" t="str">
        <v>68314 - Quality Control - Roads &amp; Bridge</v>
      </c>
      <c r="MO48" t="str">
        <v>68318 - Capital exp-cities</v>
      </c>
      <c r="MP48" t="str">
        <v>68319 - Capital - Contra (Reimbursement from Cities</v>
      </c>
      <c r="MQ48" t="str">
        <v>68330 - Curb, Gutter, &amp; Drainage</v>
      </c>
      <c r="MR48" t="str">
        <v>68399 - Capital-contra-cities</v>
      </c>
      <c r="MS48" t="str">
        <v>68410 - Furniture &amp; Equipment</v>
      </c>
      <c r="MT48" t="str">
        <v>68414 - Office Equipment</v>
      </c>
      <c r="MU48" t="str">
        <v>68415 - Equipment, Fixed Assets</v>
      </c>
      <c r="MV48" t="str">
        <v>68416 - Medical Equipment</v>
      </c>
      <c r="MW48" t="str">
        <v>68417 - Telephone Equipment</v>
      </c>
      <c r="MX48" t="str">
        <v>68418 - General Equipment</v>
      </c>
      <c r="MY48" t="str">
        <v>68419 - Laundry Equipment</v>
      </c>
      <c r="MZ48" t="str">
        <v>68520 - Telecommunication Equipment</v>
      </c>
      <c r="NA48" t="str">
        <v>68530 - Law Library Books (Complete Se</v>
      </c>
      <c r="NB48" t="str">
        <v>68610 - Special Equipment Maintenance</v>
      </c>
      <c r="NC48" t="str">
        <v>68615 - Road Construction Equipment</v>
      </c>
      <c r="ND48" t="str">
        <v>68616 - Laboratory Equipment</v>
      </c>
      <c r="NE48" t="str">
        <v>68620 - Vehicles</v>
      </c>
      <c r="NF48" t="str">
        <v>68621 - Electric Vehicles</v>
      </c>
      <c r="NG48" t="str">
        <v>68625 - Trucks</v>
      </c>
      <c r="NH48" t="str">
        <v>68630 - Computer Hardware</v>
      </c>
      <c r="NI48" t="str">
        <v>68639 - Software - Other Exp</v>
      </c>
      <c r="NJ48" t="str">
        <v>68640 - Computer Software over $10000</v>
      </c>
      <c r="NK48" t="str">
        <v>68641 - Software Dev, Imp, Cons Fees</v>
      </c>
      <c r="NL48" t="str">
        <v>68642 - Leases NonCapitalized F196 only</v>
      </c>
      <c r="NM48" t="str">
        <v>68643 - Capital Leases</v>
      </c>
      <c r="NN48" t="str">
        <v>68708 - Property - Traffic Signs</v>
      </c>
      <c r="NO48" t="str">
        <v>68713 - Property - Kitchen Equipment</v>
      </c>
      <c r="NP48" t="str">
        <v>68801 - Flooring Updates</v>
      </c>
      <c r="NQ48" t="str">
        <v>68803 - FM-Electrical</v>
      </c>
      <c r="NR48" t="str">
        <v>68806 - FM-Energy Management system</v>
      </c>
      <c r="NS48" t="str">
        <v>68809 - FM-Environmental Remediation</v>
      </c>
      <c r="NT48" t="str">
        <v>68812 - FM-Fire Alarm&amp; Smoke Detectors</v>
      </c>
      <c r="NU48" t="str">
        <v>68815 - FM-HVAC Repair</v>
      </c>
      <c r="NV48" t="str">
        <v>68818 - FM-Minor building alterations</v>
      </c>
      <c r="NW48" t="str">
        <v>68821 - FM-Painting</v>
      </c>
      <c r="NX48" t="str">
        <v>68824 - FM-Parking Program</v>
      </c>
      <c r="NY48" t="str">
        <v>68827 - FM_Plumbing</v>
      </c>
      <c r="NZ48" t="str">
        <v>68830 - FM-Roofing</v>
      </c>
      <c r="OA48" t="str">
        <v>68833 - Telcom</v>
      </c>
      <c r="OB48" t="str">
        <v>68836 - FM-Waterproofing</v>
      </c>
      <c r="OC48" t="str">
        <v>68839 - FM-Windows</v>
      </c>
      <c r="OD48" t="str">
        <v>68842 - FM-Landscaping</v>
      </c>
      <c r="OE48" t="str">
        <v>68845 - FM-ADA Improvements</v>
      </c>
      <c r="OF48" t="str">
        <v>68851 - FM-Lighting</v>
      </c>
      <c r="OG48" t="str">
        <v>68871 - FM-Other Facility Expense</v>
      </c>
      <c r="OH48" t="str">
        <v>68950 - Depreciation</v>
      </c>
      <c r="OI48" t="str">
        <v xml:space="preserve">68951 - Amortization </v>
      </c>
      <c r="OJ48" t="str">
        <v>68955 - Depreciation Adjustment - FA</v>
      </c>
      <c r="OK48" t="str">
        <v>68960 - Gain/Loss - NBV - FA</v>
      </c>
      <c r="OL48" t="str">
        <v>68961 - Cost of Removal Gain/Loss</v>
      </c>
      <c r="OM48" t="str">
        <v>69305 - Retiree-Health</v>
      </c>
      <c r="ON48" t="str">
        <v>69310 - W. Comp. Admin. Fee Expenses</v>
      </c>
      <c r="OO48" t="str">
        <v>69315 - Prescriptions</v>
      </c>
      <c r="OP48" t="str">
        <v>69320 - Administrative Fees-INS TRUST</v>
      </c>
      <c r="OQ48" t="str">
        <v>69325 - Trust - Section 125 Flex Claims</v>
      </c>
      <c r="OR48" t="str">
        <v>69330 - Trust - Optumhealth Bank</v>
      </c>
      <c r="OS48" t="str">
        <v>69335 - Trust - Miscellaneous Expenses</v>
      </c>
      <c r="OT48" t="str">
        <v>69340 - North Texas Alliance</v>
      </c>
      <c r="OU48" t="str">
        <v>69345 - Trust - Texas Health Choice</v>
      </c>
      <c r="OV48" t="str">
        <v>69350 - Trust - Safeguard Dental</v>
      </c>
      <c r="OW48" t="str">
        <v>69355 - Trust-Mental Health Network services</v>
      </c>
      <c r="OX48" t="str">
        <v>69360 - Trust - Refunds Medical Payments</v>
      </c>
      <c r="OY48" t="str">
        <v>69365 - Affordalbe Care ACT</v>
      </c>
      <c r="OZ48" t="str">
        <v>69370 - Special &amp; Trust Disbursements</v>
      </c>
      <c r="PA48" t="str">
        <v>69375 - ISF-Workers Comp Expenses</v>
      </c>
    </row>
    <row r="49" spans="1:417" x14ac:dyDescent="0.25">
      <c r="A49" t="str" cm="1">
        <f t="array" ref="A49:PA49">TRANSPOSE(_xlfn._xlws.SORT(_xlfn._xlws.FILTER(TableAccount[Account List],ISNUMBER(SEARCH(Travel!AA50,TableAccount[Account List])))))</f>
        <v>61010 - Salaries - Official</v>
      </c>
      <c r="B49" t="str">
        <v>61011 - District Court Judges(Tex. Govt. Code Sec. 659.012(a)(1))</v>
      </c>
      <c r="C49" t="str">
        <v>61012 - Court of Appeals Justices(Tex. Govt. Code Sec. 659.012(a)(2))</v>
      </c>
      <c r="D49" t="str">
        <v>61013 - Supreme Court Justices &amp; Court of Criminal Appeals Judges(Tex. Govt. Code Sec. 659.012(a)(3))</v>
      </c>
      <c r="E49" t="str">
        <v>61014 - County Court at Law Judges (Tex. Govt. Code Sec. 25.0005)</v>
      </c>
      <c r="F49" t="str">
        <v>61015 - Probate Court Judges(Tex. Govt. Code Sec. 25.0023)</v>
      </c>
      <c r="G49" t="str">
        <v>61016 - Appointed Directors</v>
      </c>
      <c r="H49" t="str">
        <v>61020 - Salaries - Assistant</v>
      </c>
      <c r="I49" t="str">
        <v>61025 - Supplemental Pay</v>
      </c>
      <c r="J49" t="str">
        <v>61030 - Salaries - Court Coordinators</v>
      </c>
      <c r="K49" t="str">
        <v>61040 - Salaries - Court Reporters</v>
      </c>
      <c r="L49" t="str">
        <v>61050 - Salaries - Overtime</v>
      </c>
      <c r="M49" t="str">
        <v>61060 - Salaries - Extra Help</v>
      </c>
      <c r="N49" t="str">
        <v>61061 - Salaries - Part-time Regular</v>
      </c>
      <c r="O49" t="str">
        <v>61062 - Salaries - Part-time Temporary</v>
      </c>
      <c r="P49" t="str">
        <v>61070 - Automobile Allowance</v>
      </c>
      <c r="Q49" t="str">
        <v>61080 - Mileage Reimbursement</v>
      </c>
      <c r="R49" t="str">
        <v>61090 - Salary Lag Account</v>
      </c>
      <c r="S49" t="str">
        <v>61110 - Social Security</v>
      </c>
      <c r="T49" t="str">
        <v>61111 - FICA_A01111</v>
      </c>
      <c r="U49" t="str">
        <v>61112 - Medicare_A01112</v>
      </c>
      <c r="V49" t="str">
        <v>61113 - PARS</v>
      </c>
      <c r="W49" t="str">
        <v>61120 - Sick Leave Payoff</v>
      </c>
      <c r="X49" t="str">
        <v>61140 - Insurance -Employer</v>
      </c>
      <c r="Y49" t="str">
        <v>61150 - Fringe Benefits Retirement-Employer</v>
      </c>
      <c r="Z49" t="str">
        <v>61160 - Unemployment Insurance</v>
      </c>
      <c r="AA49" t="str">
        <v>61190 - Workers Compensation- County</v>
      </c>
      <c r="AB49" t="str">
        <v>62001 - Operating - Budget Only</v>
      </c>
      <c r="AC49" t="str">
        <v>62010 - Advertising</v>
      </c>
      <c r="AD49" t="str">
        <v>62011 - Classified Advertising</v>
      </c>
      <c r="AE49" t="str">
        <v>62012 - Advertisement for Bids</v>
      </c>
      <c r="AF49" t="str">
        <v>62013 - Legal Notices</v>
      </c>
      <c r="AG49" t="str">
        <v>62014 - Other</v>
      </c>
      <c r="AH49" t="str">
        <v>62015 - Forfeiture Disbursements</v>
      </c>
      <c r="AI49" t="str">
        <v>62021 - Truck  Rental</v>
      </c>
      <c r="AJ49" t="str">
        <v>62022 - Equipment Rental</v>
      </c>
      <c r="AK49" t="str">
        <v>62023 - Building Rental</v>
      </c>
      <c r="AL49" t="str">
        <v>62024 - Other  Rental</v>
      </c>
      <c r="AM49" t="str">
        <v>62025 - Voting Machine Rental</v>
      </c>
      <c r="AN49" t="str">
        <v>62026 - Business Travel</v>
      </c>
      <c r="AO49" t="str">
        <v>62027 - Conference Travel</v>
      </c>
      <c r="AP49" t="str">
        <v>62028 - Legislative Travel</v>
      </c>
      <c r="AQ49" t="str">
        <v>62029 - Recruiting Travel</v>
      </c>
      <c r="AR49" t="str">
        <v>62030 - Administrative Expense</v>
      </c>
      <c r="AS49" t="str">
        <v>62031 - Administrative Expense Contra</v>
      </c>
      <c r="AT49" t="str">
        <v>62035 - Late Fees/Finance Charges</v>
      </c>
      <c r="AU49" t="str">
        <v>62036 - Day Treatment Program</v>
      </c>
      <c r="AV49" t="str">
        <v>62037 - Electronic Monitoring</v>
      </c>
      <c r="AW49" t="str">
        <v>62038 - Juvenile Groceries</v>
      </c>
      <c r="AX49" t="str">
        <v>62039 - Emergency Foster Care</v>
      </c>
      <c r="AY49" t="str">
        <v>62040 - Emergency Food Assistance</v>
      </c>
      <c r="AZ49" t="str">
        <v>62041 - Emergency Medical Assistance</v>
      </c>
      <c r="BA49" t="str">
        <v>62042 - School/Recreation Expense</v>
      </c>
      <c r="BB49" t="str">
        <v>62043 - Residential Placement</v>
      </c>
      <c r="BC49" t="str">
        <v>62044 - Medical Expenses</v>
      </c>
      <c r="BD49" t="str">
        <v>62050 - Conference/Staff Development Expense</v>
      </c>
      <c r="BE49" t="str">
        <v>62080 - Dues &amp; Subscriptions</v>
      </c>
      <c r="BF49" t="str">
        <v>62081 - Organizational Dues</v>
      </c>
      <c r="BG49" t="str">
        <v>62082 - Subscriptions</v>
      </c>
      <c r="BH49" t="str">
        <v>62083 - Refunds</v>
      </c>
      <c r="BI49" t="str">
        <v>62084 - Reporting Vital Statistics</v>
      </c>
      <c r="BJ49" t="str">
        <v>62090 - Property Less than $5000</v>
      </c>
      <c r="BK49" t="str">
        <v>62093 - Computer Hardware less than $5000</v>
      </c>
      <c r="BL49" t="str">
        <v>62094 - Software as a service</v>
      </c>
      <c r="BM49" t="str">
        <v>62095 - Computer Software</v>
      </c>
      <c r="BN49" t="str">
        <v>62097 - Radios less than $5000 (8/30/01)</v>
      </c>
      <c r="BO49" t="str">
        <v>62098 - Weapons - Guns, Rifles</v>
      </c>
      <c r="BP49" t="str">
        <v>62125 - Questioned Cost Reimbursement</v>
      </c>
      <c r="BQ49" t="str">
        <v>62136 - Court Appointed Interpreter</v>
      </c>
      <c r="BR49" t="str">
        <v>62140 - Transportation Assistance</v>
      </c>
      <c r="BS49" t="str">
        <v>62150 - License &amp; Permit Fees</v>
      </c>
      <c r="BT49" t="str">
        <v>62151 - Rental Assistance- Emergency</v>
      </c>
      <c r="BU49" t="str">
        <v>62152 - Rental Assistance - Long Term</v>
      </c>
      <c r="BV49" t="str">
        <v>62153 - Rental Assistance - Client ERAP</v>
      </c>
      <c r="BW49" t="str">
        <v>62154 - Furnishings Assistance</v>
      </c>
      <c r="BX49" t="str">
        <v>62155 - Juror Housing &amp; Meals</v>
      </c>
      <c r="BY49" t="str">
        <v>62156 - Notary /Bonds Fees</v>
      </c>
      <c r="BZ49" t="str">
        <v>62157 - Rental Assistance - Portability Vouchers</v>
      </c>
      <c r="CA49" t="str">
        <v>62160 - Office Supplies</v>
      </c>
      <c r="CB49" t="str">
        <v>62170 - Postage</v>
      </c>
      <c r="CC49" t="str">
        <v>62175 - Printing / Imaging Expense</v>
      </c>
      <c r="CD49" t="str">
        <v>62179 - Water/Sewer/Garbage</v>
      </c>
      <c r="CE49" t="str">
        <v>62180 - Emergency Assistance</v>
      </c>
      <c r="CF49" t="str">
        <v>62181 - Utilities Assistance - Elderly</v>
      </c>
      <c r="CG49" t="str">
        <v>62182 - Utilities Assistance - Emergency</v>
      </c>
      <c r="CH49" t="str">
        <v>62183 - Utilities Assistance - Co Payment</v>
      </c>
      <c r="CI49" t="str">
        <v>62184 - Utilities Assistance - Mortgage</v>
      </c>
      <c r="CJ49" t="str">
        <v>62185 - Utitlities Assitance - ERAP Client</v>
      </c>
      <c r="CK49" t="str">
        <v>62186 - Utilities Assistance</v>
      </c>
      <c r="CL49" t="str">
        <v>62187 - Utilities</v>
      </c>
      <c r="CM49" t="str">
        <v>62188 - Print Shop Expenses</v>
      </c>
      <c r="CN49" t="str">
        <v>62189 - Publications</v>
      </c>
      <c r="CO49" t="str">
        <v>62190 - Testing Expense</v>
      </c>
      <c r="CP49" t="str">
        <v>62191 - Mortgage Assistance</v>
      </c>
      <c r="CQ49" t="str">
        <v>62192 - Transportation Assistance</v>
      </c>
      <c r="CR49" t="str">
        <v>62195 - Other Miscellaneous</v>
      </c>
      <c r="CS49" t="str">
        <v>62200 - Engineering</v>
      </c>
      <c r="CT49" t="str">
        <v>62210 - Shipping &amp; Handing (Freight)</v>
      </c>
      <c r="CU49" t="str">
        <v>62211 - Telephones</v>
      </c>
      <c r="CV49" t="str">
        <v>62212 - Cellular Phones</v>
      </c>
      <c r="CW49" t="str">
        <v>62213 - Pagers</v>
      </c>
      <c r="CX49" t="str">
        <v>62214 - Internet Access</v>
      </c>
      <c r="CY49" t="str">
        <v>62215 - Telecom maintenance and repair</v>
      </c>
      <c r="CZ49" t="str">
        <v>62216 - Telecom contracts</v>
      </c>
      <c r="DA49" t="str">
        <v>62217 - Telecommunications</v>
      </c>
      <c r="DB49" t="str">
        <v>62218 - Telephone Reimbursement</v>
      </c>
      <c r="DC49" t="str">
        <v>62219 - Long Distance</v>
      </c>
      <c r="DD49" t="str">
        <v>62221 - Financial &amp; Audit</v>
      </c>
      <c r="DE49" t="str">
        <v>62222 - Sign Painting &amp; Lettering</v>
      </c>
      <c r="DF49" t="str">
        <v>62223 - Medical Services</v>
      </c>
      <c r="DG49" t="str">
        <v>62225 - Other Professional Fees</v>
      </c>
      <c r="DH49" t="str">
        <v>62226 - Professional Fees - Sub-Recipients</v>
      </c>
      <c r="DI49" t="str">
        <v>62227 - Collection Fees - Linebarger</v>
      </c>
      <c r="DJ49" t="str">
        <v>62228 - Judical Region - Local Issue</v>
      </c>
      <c r="DK49" t="str">
        <v>62229 - Contra - Reimbursement from Ci</v>
      </c>
      <c r="DL49" t="str">
        <v>62235 - DDA - Spendable Balance</v>
      </c>
      <c r="DM49" t="str">
        <v>62240 - Incentives- Participants</v>
      </c>
      <c r="DN49" t="str">
        <v>62250 - Incentives- Grants</v>
      </c>
      <c r="DO49" t="str">
        <v>62254 - Lumber</v>
      </c>
      <c r="DP49" t="str">
        <v>62255 - Steel &amp; Iron</v>
      </c>
      <c r="DQ49" t="str">
        <v>62256 - Concrete Pipes</v>
      </c>
      <c r="DR49" t="str">
        <v>62257 - Sand</v>
      </c>
      <c r="DS49" t="str">
        <v>62258 - Chat</v>
      </c>
      <c r="DT49" t="str">
        <v>62259 - Liquid Asphalt</v>
      </c>
      <c r="DU49" t="str">
        <v>62260 - Asphalt Plant Mix</v>
      </c>
      <c r="DV49" t="str">
        <v>62261 - Cement Slurry</v>
      </c>
      <c r="DW49" t="str">
        <v>62262 - Road Gravel</v>
      </c>
      <c r="DX49" t="str">
        <v>62263 - Hazardous Waste Disposal</v>
      </c>
      <c r="DY49" t="str">
        <v>62264 - Waste Disposal</v>
      </c>
      <c r="DZ49" t="str">
        <v>62265 - Trash / Litter Removal</v>
      </c>
      <c r="EA49" t="str">
        <v>62266 - Cement Sacrete</v>
      </c>
      <c r="EB49" t="str">
        <v>62267 - Signage</v>
      </c>
      <c r="EC49" t="str">
        <v>62268 - Surety Bonds</v>
      </c>
      <c r="ED49" t="str">
        <v>62269 - Death/Burial Expense</v>
      </c>
      <c r="EE49" t="str">
        <v>62270 - Line Stabilizer</v>
      </c>
      <c r="EF49" t="str">
        <v>62271 - Delivery Service</v>
      </c>
      <c r="EG49" t="str">
        <v>62275 - Usage Equipment</v>
      </c>
      <c r="EH49" t="str">
        <v>62280 - Usage Materials/Burdened</v>
      </c>
      <c r="EI49" t="str">
        <v>62285 - Fuel</v>
      </c>
      <c r="EJ49" t="str">
        <v>62310 - Petit Jury</v>
      </c>
      <c r="EK49" t="str">
        <v>62320 - Grand Jury</v>
      </c>
      <c r="EL49" t="str">
        <v>62330 - Visiting Judges</v>
      </c>
      <c r="EM49" t="str">
        <v>62340 - Visiting Court Reporters</v>
      </c>
      <c r="EN49" t="str">
        <v>62350 - Election Workers</v>
      </c>
      <c r="EO49" t="str">
        <v>62351 - DCCCD  Fitness Center</v>
      </c>
      <c r="EP49" t="str">
        <v>62352 - Room &amp; Board</v>
      </c>
      <c r="EQ49" t="str">
        <v>62353 - Cable Television</v>
      </c>
      <c r="ER49" t="str">
        <v>62354 - Relocation Expense</v>
      </c>
      <c r="ES49" t="str">
        <v>62355 - Miscellaneous Reimbursables</v>
      </c>
      <c r="ET49" t="str">
        <v>62356 - Maintenance Contracts</v>
      </c>
      <c r="EU49" t="str">
        <v>62357 - CPS Contracts</v>
      </c>
      <c r="EV49" t="str">
        <v>62358 - General Liability</v>
      </c>
      <c r="EW49" t="str">
        <v>62359 - Property Insurance</v>
      </c>
      <c r="EX49" t="str">
        <v>62360 - Insurance</v>
      </c>
      <c r="EY49" t="str">
        <v>62361 - Data Processing Contract</v>
      </c>
      <c r="EZ49" t="str">
        <v>62362 - Workers Comp (Courtesy Patrol)</v>
      </c>
      <c r="FA49" t="str">
        <v>62363 - Fire Fighting</v>
      </c>
      <c r="FB49" t="str">
        <v>62364 - Claims Against County</v>
      </c>
      <c r="FC49" t="str">
        <v>62365 - Janitorial Service -Contractual</v>
      </c>
      <c r="FD49" t="str">
        <v>62366 - Records Management Contracts</v>
      </c>
      <c r="FE49" t="str">
        <v>62367 - Other Contractual Services</v>
      </c>
      <c r="FF49" t="str">
        <v>62368 - Water Improvements - CDBG</v>
      </c>
      <c r="FG49" t="str">
        <v>62369 - Streets/Sidewalks - CDBG</v>
      </c>
      <c r="FH49" t="str">
        <v>62370 - Housing Reconstruction - CDBG</v>
      </c>
      <c r="FI49" t="str">
        <v>62371 - Transfer to State</v>
      </c>
      <c r="FJ49" t="str">
        <v>62372 - Indirect Costs</v>
      </c>
      <c r="FK49" t="str">
        <v>62373 - EMS Service</v>
      </c>
      <c r="FL49" t="str">
        <v>62374 - Mental Health State Contracts</v>
      </c>
      <c r="FM49" t="str">
        <v>62375 - Blight Removal/Demolition - CDBG</v>
      </c>
      <c r="FN49" t="str">
        <v>62376 - Housing Construction - CDBG</v>
      </c>
      <c r="FO49" t="str">
        <v>62377 - Building Improvements - CDBG</v>
      </c>
      <c r="FP49" t="str">
        <v>62378 - Sewer Improvements - CDBG</v>
      </c>
      <c r="FQ49" t="str">
        <v>62379 - Code Adminisstrator - CDBF</v>
      </c>
      <c r="FR49" t="str">
        <v>62405 - Tuition Reimbursement</v>
      </c>
      <c r="FS49" t="str">
        <v>62410 - Substitute Court Reporters</v>
      </c>
      <c r="FT49" t="str">
        <v>62430 - Consulting Fees</v>
      </c>
      <c r="FU49" t="str">
        <v>62440 - Classroom Training</v>
      </c>
      <c r="FV49" t="str">
        <v>62460 - Training Fees</v>
      </c>
      <c r="FW49" t="str">
        <v>62462 - Registration Fees - Training</v>
      </c>
      <c r="FX49" t="str">
        <v>62465 - Court Appointed Masters/Refere</v>
      </c>
      <c r="FY49" t="str">
        <v>62470 - Court Appted Atty - Other allowable Exp District Court</v>
      </c>
      <c r="FZ49" t="str">
        <v>62471 - Court Appted Atty - Other allowable Exp County Court</v>
      </c>
      <c r="GA49" t="str">
        <v>62472 - Court Appted Atty - Other allowable Exp Appeals</v>
      </c>
      <c r="GB49" t="str">
        <v>62473 - Court Appted Atty - Misdemeanor</v>
      </c>
      <c r="GC49" t="str">
        <v>62474 - Court Appted Atty - County Court Appeal</v>
      </c>
      <c r="GD49" t="str">
        <v>62475 - Court Appted Atty - Felony</v>
      </c>
      <c r="GE49" t="str">
        <v>62476 - Court Appted Atty - Captial Murder</v>
      </c>
      <c r="GF49" t="str">
        <v>62477 - Court Appted Atty - Writs</v>
      </c>
      <c r="GG49" t="str">
        <v>62478 - Court Appted Atty - Investigator</v>
      </c>
      <c r="GH49" t="str">
        <v>62479 - Court Appted Atty -Child Welfare</v>
      </c>
      <c r="GI49" t="str">
        <v>62480 - Court Appted Atty - Delinquency</v>
      </c>
      <c r="GJ49" t="str">
        <v>62481 - Court Appointed Atty. -   Death Penalty</v>
      </c>
      <c r="GK49" t="str">
        <v>62482 - Court Appted Atty - No Charges</v>
      </c>
      <c r="GL49" t="str">
        <v>62483 - Court Appted Atty - District Court Appeal</v>
      </c>
      <c r="GM49" t="str">
        <v>62484 - Courty Appted Atty - Other allowable Exp Capital</v>
      </c>
      <c r="GN49" t="str">
        <v>62485 - Ct. Appt. Ad-Iitem Full Guardianship</v>
      </c>
      <c r="GO49" t="str">
        <v>62486 - Court Appointed Advocates</v>
      </c>
      <c r="GP49" t="str">
        <v>62488 - Trial Expense Other Court Costs</v>
      </c>
      <c r="GQ49" t="str">
        <v>62491 - Transcripts of Proceedings</v>
      </c>
      <c r="GR49" t="str">
        <v>62492 - Mediators</v>
      </c>
      <c r="GS49" t="str">
        <v>62493 - Witness Fees</v>
      </c>
      <c r="GT49" t="str">
        <v>62494 - Expenses -Visiting Judges &amp; CT Reporters</v>
      </c>
      <c r="GU49" t="str">
        <v>62495 - Attorney Pro Tem</v>
      </c>
      <c r="GV49" t="str">
        <v>62496 - Appraisal District Share</v>
      </c>
      <c r="GW49" t="str">
        <v>62497 - Expert Testimony - Non PSYCH</v>
      </c>
      <c r="GX49" t="str">
        <v>62498 - Expert Testimony - Psych</v>
      </c>
      <c r="GY49" t="str">
        <v>62499 - Expert Testimony - Non Psych Capital</v>
      </c>
      <c r="GZ49" t="str">
        <v>62500 - Expert Testimony - PD</v>
      </c>
      <c r="HA49" t="str">
        <v>62501 - Expert Testimony - Psych Capital</v>
      </c>
      <c r="HB49" t="str">
        <v>62502 - Capital Public Defender Expert Witness</v>
      </c>
      <c r="HC49" t="str">
        <v>62505 - Investigator - Capital</v>
      </c>
      <c r="HD49" t="str">
        <v>62510 - Ammunition/Explosives</v>
      </c>
      <c r="HE49" t="str">
        <v>62520 - Crime Scene Supplies</v>
      </c>
      <c r="HF49" t="str">
        <v>62530 - Law Enforcement Badges</v>
      </c>
      <c r="HG49" t="str">
        <v>62535 - Bulletproof Vests</v>
      </c>
      <c r="HH49" t="str">
        <v>62540 - Groceries</v>
      </c>
      <c r="HI49" t="str">
        <v>62543 - Vehicles Insurance</v>
      </c>
      <c r="HJ49" t="str">
        <v>62544 - Other</v>
      </c>
      <c r="HK49" t="str">
        <v>62545 - Household Utensils</v>
      </c>
      <c r="HL49" t="str">
        <v>62550 - Kitchen Supplies</v>
      </c>
      <c r="HM49" t="str">
        <v>62555 - Detention Supplies</v>
      </c>
      <c r="HN49" t="str">
        <v>62556 - Personal Care Toiletries</v>
      </c>
      <c r="HO49" t="str">
        <v>62560 - Land-Open Spaces and PW</v>
      </c>
      <c r="HP49" t="str">
        <v>62565 - Citi Lead Projects - Public Wks</v>
      </c>
      <c r="HQ49" t="str">
        <v>62567 - Professional Services</v>
      </c>
      <c r="HR49" t="str">
        <v>62568 - R O W</v>
      </c>
      <c r="HS49" t="str">
        <v>62569 - Land Improvment- Highways and Streets</v>
      </c>
      <c r="HT49" t="str">
        <v>62570 - Construction</v>
      </c>
      <c r="HU49" t="str">
        <v>62571 - Special Commissioners</v>
      </c>
      <c r="HV49" t="str">
        <v>62575 - Clothing  &amp;  Bedding</v>
      </c>
      <c r="HW49" t="str">
        <v>62580 - Reserve Deputy Bond</v>
      </c>
      <c r="HX49" t="str">
        <v>62585 - Informant Fees</v>
      </c>
      <c r="HY49" t="str">
        <v>62590 - County Auto Maintenance</v>
      </c>
      <c r="HZ49" t="str">
        <v>62595 - Vehicle Emissions Repairs</v>
      </c>
      <c r="IA49" t="str">
        <v>62610 - Auto Parts &amp; Supplies</v>
      </c>
      <c r="IB49" t="str">
        <v>62620 - Towing / Road Service</v>
      </c>
      <c r="IC49" t="str">
        <v>62630 - Radio Parts &amp; Supplies</v>
      </c>
      <c r="ID49" t="str">
        <v>62635 - Materials and Supplies</v>
      </c>
      <c r="IE49" t="str">
        <v>62640 - Maintenance/Labor on Building/Office Equipment</v>
      </c>
      <c r="IF49" t="str">
        <v>62650 - Special Equipment Maintenance</v>
      </c>
      <c r="IG49" t="str">
        <v>62660 - Computer Maintenance (Non Contractual)</v>
      </c>
      <c r="IH49" t="str">
        <v>62670 - Maintenance</v>
      </c>
      <c r="II49" t="str">
        <v>62680 - Building Material</v>
      </c>
      <c r="IJ49" t="str">
        <v>62690 - Hardware &amp; Electrical Supplies</v>
      </c>
      <c r="IK49" t="str">
        <v>62710 - Plumbing Supplies</v>
      </c>
      <c r="IL49" t="str">
        <v>62720 - Janitorial Supplies</v>
      </c>
      <c r="IM49" t="str">
        <v>62730 - Small Tools</v>
      </c>
      <c r="IN49" t="str">
        <v>62740 - Painting Supplies</v>
      </c>
      <c r="IO49" t="str">
        <v>62750 - Welding Supplies</v>
      </c>
      <c r="IP49" t="str">
        <v>62760 - Ground Maintenance</v>
      </c>
      <c r="IQ49" t="str">
        <v>62770 - Extermination/Fumigation</v>
      </c>
      <c r="IR49" t="str">
        <v>62810 - Groceries-Other</v>
      </c>
      <c r="IS49" t="str">
        <v>62815 - Jury Room Supplies</v>
      </c>
      <c r="IT49" t="str">
        <v>62818 - FM-Minor Building Alterations</v>
      </c>
      <c r="IU49" t="str">
        <v>62820 - Agricultural Supplies</v>
      </c>
      <c r="IV49" t="str">
        <v>62825 - Animal &amp; Livestock Feed &amp; Supplies</v>
      </c>
      <c r="IW49" t="str">
        <v>62830 - Animal Disposal</v>
      </c>
      <c r="IX49" t="str">
        <v>62835 - Autopsy Supplies</v>
      </c>
      <c r="IY49" t="str">
        <v>62840 - Laboratory Supplies</v>
      </c>
      <c r="IZ49" t="str">
        <v>62845 - Chemicals</v>
      </c>
      <c r="JA49" t="str">
        <v>62846 - Cylinder Gases</v>
      </c>
      <c r="JB49" t="str">
        <v>62847 - Drafting /Survey Supplies</v>
      </c>
      <c r="JC49" t="str">
        <v>62860 - FM-ADA Improvements</v>
      </c>
      <c r="JD49" t="str">
        <v>62861 - FM-Flooring updates</v>
      </c>
      <c r="JE49" t="str">
        <v>62862 - FM-Environmental Remediation</v>
      </c>
      <c r="JF49" t="str">
        <v>62863 - FM-HVAC Repair</v>
      </c>
      <c r="JG49" t="str">
        <v>62864 - FM-Minor Building Alterations</v>
      </c>
      <c r="JH49" t="str">
        <v>62865 - FM-Landscaping</v>
      </c>
      <c r="JI49" t="str">
        <v>62866 - FM-ADA Improvements</v>
      </c>
      <c r="JJ49" t="str">
        <v>62867 - FM-Lighting</v>
      </c>
      <c r="JK49" t="str">
        <v>62868 - FM-Other Facility Expense</v>
      </c>
      <c r="JL49" t="str">
        <v>62869 - FM-Fire Alarm&amp; Smoke Detectors</v>
      </c>
      <c r="JM49" t="str">
        <v>62871 - FM-Other Facility Expense</v>
      </c>
      <c r="JN49" t="str">
        <v>62872 - FM-Parking Program</v>
      </c>
      <c r="JO49" t="str">
        <v>62873 - FM-Emergency Management System</v>
      </c>
      <c r="JP49" t="str">
        <v>62874 - FM-Electrical</v>
      </c>
      <c r="JQ49" t="str">
        <v>62875 - FM-Plumbing</v>
      </c>
      <c r="JR49" t="str">
        <v>62876 - FM-Elevators</v>
      </c>
      <c r="JS49" t="str">
        <v>62880 - Election Supplies</v>
      </c>
      <c r="JT49" t="str">
        <v>62890 - Voting Machine Supplies</v>
      </c>
      <c r="JU49" t="str">
        <v>62910 - Voting Machine Transportation</v>
      </c>
      <c r="JV49" t="str">
        <v>62920 - Drug &amp; Medical Supplies</v>
      </c>
      <c r="JW49" t="str">
        <v>62930 - Photo Supplies</v>
      </c>
      <c r="JX49" t="str">
        <v>62935 - Two-Way Radios</v>
      </c>
      <c r="JY49" t="str">
        <v>62940 - Laundry &amp; Cleaning Supplies</v>
      </c>
      <c r="JZ49" t="str">
        <v>62950 - Books &amp; Supplements</v>
      </c>
      <c r="KA49" t="str">
        <v>62960 - Training Supplies</v>
      </c>
      <c r="KB49" t="str">
        <v>62970 - Uniforms</v>
      </c>
      <c r="KC49" t="str">
        <v>62975 - Payment Old Cancelled Warrants</v>
      </c>
      <c r="KD49" t="str">
        <v>62980 - Auto Expense - Incidental</v>
      </c>
      <c r="KE49" t="str">
        <v>62990 - Special Allocation - Welfare Dept.</v>
      </c>
      <c r="KF49" t="str">
        <v>62995 - Lease Expenses</v>
      </c>
      <c r="KG49" t="str">
        <v>63101 - GT6112-Substitute Teacher Salaries</v>
      </c>
      <c r="KH49" t="str">
        <v>63102 - GT6119-Teachers and Other Prof</v>
      </c>
      <c r="KI49" t="str">
        <v>63103 - GT6121-Extra Duty Pay /Overtime</v>
      </c>
      <c r="KJ49" t="str">
        <v>63104 - GT6129-Support Salaries</v>
      </c>
      <c r="KK49" t="str">
        <v>63105 - GT6141-Social Security / Medic</v>
      </c>
      <c r="KL49" t="str">
        <v>63106 - GT6142-Group Health and Life I</v>
      </c>
      <c r="KM49" t="str">
        <v>63107 - GT6143-Workers Compensation</v>
      </c>
      <c r="KN49" t="str">
        <v>63108 - GT6145-Unemployment Compensation</v>
      </c>
      <c r="KO49" t="str">
        <v>63109 - GT6146-Teacher Retirement / TR</v>
      </c>
      <c r="KP49" t="str">
        <v>63110 - GT6200-No Description</v>
      </c>
      <c r="KQ49" t="str">
        <v>63111 - GT6211-Legal Services</v>
      </c>
      <c r="KR49" t="str">
        <v>63112 - GT6212-Audit Services</v>
      </c>
      <c r="KS49" t="str">
        <v>63113 - GT6239-Education Service Center</v>
      </c>
      <c r="KT49" t="str">
        <v>63114 - GT6249-Maintenance and Repair</v>
      </c>
      <c r="KU49" t="str">
        <v>63115 - GT6259-Utilities</v>
      </c>
      <c r="KV49" t="str">
        <v>63116 - GT6269-Rentals - Operating Lea</v>
      </c>
      <c r="KW49" t="str">
        <v>63117 - GT6299-No Description</v>
      </c>
      <c r="KX49" t="str">
        <v>63118 - GT6319-Supplies for Maintenanc</v>
      </c>
      <c r="KY49" t="str">
        <v>63119 - GT6321-Textbooks</v>
      </c>
      <c r="KZ49" t="str">
        <v>63120 - GT6329-No Description</v>
      </c>
      <c r="LA49" t="str">
        <v>63121 - GT6339-Testing Materials</v>
      </c>
      <c r="LB49" t="str">
        <v>63122 - GT6399-Supplies and Materials</v>
      </c>
      <c r="LC49" t="str">
        <v>63123 - GT6411-Employee Travel</v>
      </c>
      <c r="LD49" t="str">
        <v>63124 - GT6429-Insurance Cost</v>
      </c>
      <c r="LE49" t="str">
        <v>63125 - GT6494-No Description</v>
      </c>
      <c r="LF49" t="str">
        <v>63126 - GT6499-Fees, Dues and Other Ex</v>
      </c>
      <c r="LG49" t="str">
        <v>67520 - Interest Payment</v>
      </c>
      <c r="LH49" t="str">
        <v>67525 - Premium &amp; Discount Amortization - Debt</v>
      </c>
      <c r="LI49" t="str">
        <v>67530 - Principal Payment</v>
      </c>
      <c r="LJ49" t="str">
        <v>67532 - Debt Issuance Costs</v>
      </c>
      <c r="LK49" t="str">
        <v>67535 - Deferred Debt Issuance Amortization</v>
      </c>
      <c r="LL49" t="str">
        <v>68001 - Property - Budget Only</v>
      </c>
      <c r="LM49" t="str">
        <v>68010 - Engineering &amp; Design ( Other than CMAQ)</v>
      </c>
      <c r="LN49" t="str">
        <v>68011 - Capital Outlay Other</v>
      </c>
      <c r="LO49" t="str">
        <v>68020 - Professional/Consultant Fees</v>
      </c>
      <c r="LP49" t="str">
        <v>68050 - Administrative Costs- Property</v>
      </c>
      <c r="LQ49" t="str">
        <v>68110 - Land - DO NOT USE</v>
      </c>
      <c r="LR49" t="str">
        <v>68111 - Land-NEW</v>
      </c>
      <c r="LS49" t="str">
        <v>68115 - Land Improvements</v>
      </c>
      <c r="LT49" t="str">
        <v>68116 - Land Improvements-NEW</v>
      </c>
      <c r="LU49" t="str">
        <v>68120 - Buildings</v>
      </c>
      <c r="LV49" t="str">
        <v>68121 - Building Reno - 20 year</v>
      </c>
      <c r="LW49" t="str">
        <v>68130 - Building Improvements</v>
      </c>
      <c r="LX49" t="str">
        <v>68131 - Tenant Build Out - Leasehold</v>
      </c>
      <c r="LY49" t="str">
        <v>68132 - Major Elevator Improvements</v>
      </c>
      <c r="LZ49" t="str">
        <v>68136 - Capx Temp Buildings</v>
      </c>
      <c r="MA49" t="str">
        <v>68141 - R-O-W - Land</v>
      </c>
      <c r="MB49" t="str">
        <v>68144 - R-O-W - Appraisers Fees</v>
      </c>
      <c r="MC49" t="str">
        <v>68147 - R-O-W - Title Expense</v>
      </c>
      <c r="MD49" t="str">
        <v>68149 - R-O-W - Sole Expense of State</v>
      </c>
      <c r="ME49" t="str">
        <v>68180 - Property Inspection</v>
      </c>
      <c r="MF49" t="str">
        <v>68185 - Archeological Survey</v>
      </c>
      <c r="MG49" t="str">
        <v>68190 - Architects Fees</v>
      </c>
      <c r="MH49" t="str">
        <v>68210 - Construction in Progress_A08210</v>
      </c>
      <c r="MI49" t="str">
        <v>68293 - Computer Hardware - Non capital outlay</v>
      </c>
      <c r="MJ49" t="str">
        <v>68294 - Computer Software As A Service - Not capitallized</v>
      </c>
      <c r="MK49" t="str">
        <v>68295 - Software Purchase - Non CAP</v>
      </c>
      <c r="ML49" t="str">
        <v>68311 - Roads</v>
      </c>
      <c r="MM49" t="str">
        <v>68312 - Bridges</v>
      </c>
      <c r="MN49" t="str">
        <v>68314 - Quality Control - Roads &amp; Bridge</v>
      </c>
      <c r="MO49" t="str">
        <v>68318 - Capital exp-cities</v>
      </c>
      <c r="MP49" t="str">
        <v>68319 - Capital - Contra (Reimbursement from Cities</v>
      </c>
      <c r="MQ49" t="str">
        <v>68330 - Curb, Gutter, &amp; Drainage</v>
      </c>
      <c r="MR49" t="str">
        <v>68399 - Capital-contra-cities</v>
      </c>
      <c r="MS49" t="str">
        <v>68410 - Furniture &amp; Equipment</v>
      </c>
      <c r="MT49" t="str">
        <v>68414 - Office Equipment</v>
      </c>
      <c r="MU49" t="str">
        <v>68415 - Equipment, Fixed Assets</v>
      </c>
      <c r="MV49" t="str">
        <v>68416 - Medical Equipment</v>
      </c>
      <c r="MW49" t="str">
        <v>68417 - Telephone Equipment</v>
      </c>
      <c r="MX49" t="str">
        <v>68418 - General Equipment</v>
      </c>
      <c r="MY49" t="str">
        <v>68419 - Laundry Equipment</v>
      </c>
      <c r="MZ49" t="str">
        <v>68520 - Telecommunication Equipment</v>
      </c>
      <c r="NA49" t="str">
        <v>68530 - Law Library Books (Complete Se</v>
      </c>
      <c r="NB49" t="str">
        <v>68610 - Special Equipment Maintenance</v>
      </c>
      <c r="NC49" t="str">
        <v>68615 - Road Construction Equipment</v>
      </c>
      <c r="ND49" t="str">
        <v>68616 - Laboratory Equipment</v>
      </c>
      <c r="NE49" t="str">
        <v>68620 - Vehicles</v>
      </c>
      <c r="NF49" t="str">
        <v>68621 - Electric Vehicles</v>
      </c>
      <c r="NG49" t="str">
        <v>68625 - Trucks</v>
      </c>
      <c r="NH49" t="str">
        <v>68630 - Computer Hardware</v>
      </c>
      <c r="NI49" t="str">
        <v>68639 - Software - Other Exp</v>
      </c>
      <c r="NJ49" t="str">
        <v>68640 - Computer Software over $10000</v>
      </c>
      <c r="NK49" t="str">
        <v>68641 - Software Dev, Imp, Cons Fees</v>
      </c>
      <c r="NL49" t="str">
        <v>68642 - Leases NonCapitalized F196 only</v>
      </c>
      <c r="NM49" t="str">
        <v>68643 - Capital Leases</v>
      </c>
      <c r="NN49" t="str">
        <v>68708 - Property - Traffic Signs</v>
      </c>
      <c r="NO49" t="str">
        <v>68713 - Property - Kitchen Equipment</v>
      </c>
      <c r="NP49" t="str">
        <v>68801 - Flooring Updates</v>
      </c>
      <c r="NQ49" t="str">
        <v>68803 - FM-Electrical</v>
      </c>
      <c r="NR49" t="str">
        <v>68806 - FM-Energy Management system</v>
      </c>
      <c r="NS49" t="str">
        <v>68809 - FM-Environmental Remediation</v>
      </c>
      <c r="NT49" t="str">
        <v>68812 - FM-Fire Alarm&amp; Smoke Detectors</v>
      </c>
      <c r="NU49" t="str">
        <v>68815 - FM-HVAC Repair</v>
      </c>
      <c r="NV49" t="str">
        <v>68818 - FM-Minor building alterations</v>
      </c>
      <c r="NW49" t="str">
        <v>68821 - FM-Painting</v>
      </c>
      <c r="NX49" t="str">
        <v>68824 - FM-Parking Program</v>
      </c>
      <c r="NY49" t="str">
        <v>68827 - FM_Plumbing</v>
      </c>
      <c r="NZ49" t="str">
        <v>68830 - FM-Roofing</v>
      </c>
      <c r="OA49" t="str">
        <v>68833 - Telcom</v>
      </c>
      <c r="OB49" t="str">
        <v>68836 - FM-Waterproofing</v>
      </c>
      <c r="OC49" t="str">
        <v>68839 - FM-Windows</v>
      </c>
      <c r="OD49" t="str">
        <v>68842 - FM-Landscaping</v>
      </c>
      <c r="OE49" t="str">
        <v>68845 - FM-ADA Improvements</v>
      </c>
      <c r="OF49" t="str">
        <v>68851 - FM-Lighting</v>
      </c>
      <c r="OG49" t="str">
        <v>68871 - FM-Other Facility Expense</v>
      </c>
      <c r="OH49" t="str">
        <v>68950 - Depreciation</v>
      </c>
      <c r="OI49" t="str">
        <v xml:space="preserve">68951 - Amortization </v>
      </c>
      <c r="OJ49" t="str">
        <v>68955 - Depreciation Adjustment - FA</v>
      </c>
      <c r="OK49" t="str">
        <v>68960 - Gain/Loss - NBV - FA</v>
      </c>
      <c r="OL49" t="str">
        <v>68961 - Cost of Removal Gain/Loss</v>
      </c>
      <c r="OM49" t="str">
        <v>69305 - Retiree-Health</v>
      </c>
      <c r="ON49" t="str">
        <v>69310 - W. Comp. Admin. Fee Expenses</v>
      </c>
      <c r="OO49" t="str">
        <v>69315 - Prescriptions</v>
      </c>
      <c r="OP49" t="str">
        <v>69320 - Administrative Fees-INS TRUST</v>
      </c>
      <c r="OQ49" t="str">
        <v>69325 - Trust - Section 125 Flex Claims</v>
      </c>
      <c r="OR49" t="str">
        <v>69330 - Trust - Optumhealth Bank</v>
      </c>
      <c r="OS49" t="str">
        <v>69335 - Trust - Miscellaneous Expenses</v>
      </c>
      <c r="OT49" t="str">
        <v>69340 - North Texas Alliance</v>
      </c>
      <c r="OU49" t="str">
        <v>69345 - Trust - Texas Health Choice</v>
      </c>
      <c r="OV49" t="str">
        <v>69350 - Trust - Safeguard Dental</v>
      </c>
      <c r="OW49" t="str">
        <v>69355 - Trust-Mental Health Network services</v>
      </c>
      <c r="OX49" t="str">
        <v>69360 - Trust - Refunds Medical Payments</v>
      </c>
      <c r="OY49" t="str">
        <v>69365 - Affordalbe Care ACT</v>
      </c>
      <c r="OZ49" t="str">
        <v>69370 - Special &amp; Trust Disbursements</v>
      </c>
      <c r="PA49" t="str">
        <v>69375 - ISF-Workers Comp Expenses</v>
      </c>
    </row>
    <row r="50" spans="1:417" x14ac:dyDescent="0.25">
      <c r="A50" t="str" cm="1">
        <f t="array" ref="A50:PA50">TRANSPOSE(_xlfn._xlws.SORT(_xlfn._xlws.FILTER(TableAccount[Account List],ISNUMBER(SEARCH(Travel!AA51,TableAccount[Account List])))))</f>
        <v>61010 - Salaries - Official</v>
      </c>
      <c r="B50" t="str">
        <v>61011 - District Court Judges(Tex. Govt. Code Sec. 659.012(a)(1))</v>
      </c>
      <c r="C50" t="str">
        <v>61012 - Court of Appeals Justices(Tex. Govt. Code Sec. 659.012(a)(2))</v>
      </c>
      <c r="D50" t="str">
        <v>61013 - Supreme Court Justices &amp; Court of Criminal Appeals Judges(Tex. Govt. Code Sec. 659.012(a)(3))</v>
      </c>
      <c r="E50" t="str">
        <v>61014 - County Court at Law Judges (Tex. Govt. Code Sec. 25.0005)</v>
      </c>
      <c r="F50" t="str">
        <v>61015 - Probate Court Judges(Tex. Govt. Code Sec. 25.0023)</v>
      </c>
      <c r="G50" t="str">
        <v>61016 - Appointed Directors</v>
      </c>
      <c r="H50" t="str">
        <v>61020 - Salaries - Assistant</v>
      </c>
      <c r="I50" t="str">
        <v>61025 - Supplemental Pay</v>
      </c>
      <c r="J50" t="str">
        <v>61030 - Salaries - Court Coordinators</v>
      </c>
      <c r="K50" t="str">
        <v>61040 - Salaries - Court Reporters</v>
      </c>
      <c r="L50" t="str">
        <v>61050 - Salaries - Overtime</v>
      </c>
      <c r="M50" t="str">
        <v>61060 - Salaries - Extra Help</v>
      </c>
      <c r="N50" t="str">
        <v>61061 - Salaries - Part-time Regular</v>
      </c>
      <c r="O50" t="str">
        <v>61062 - Salaries - Part-time Temporary</v>
      </c>
      <c r="P50" t="str">
        <v>61070 - Automobile Allowance</v>
      </c>
      <c r="Q50" t="str">
        <v>61080 - Mileage Reimbursement</v>
      </c>
      <c r="R50" t="str">
        <v>61090 - Salary Lag Account</v>
      </c>
      <c r="S50" t="str">
        <v>61110 - Social Security</v>
      </c>
      <c r="T50" t="str">
        <v>61111 - FICA_A01111</v>
      </c>
      <c r="U50" t="str">
        <v>61112 - Medicare_A01112</v>
      </c>
      <c r="V50" t="str">
        <v>61113 - PARS</v>
      </c>
      <c r="W50" t="str">
        <v>61120 - Sick Leave Payoff</v>
      </c>
      <c r="X50" t="str">
        <v>61140 - Insurance -Employer</v>
      </c>
      <c r="Y50" t="str">
        <v>61150 - Fringe Benefits Retirement-Employer</v>
      </c>
      <c r="Z50" t="str">
        <v>61160 - Unemployment Insurance</v>
      </c>
      <c r="AA50" t="str">
        <v>61190 - Workers Compensation- County</v>
      </c>
      <c r="AB50" t="str">
        <v>62001 - Operating - Budget Only</v>
      </c>
      <c r="AC50" t="str">
        <v>62010 - Advertising</v>
      </c>
      <c r="AD50" t="str">
        <v>62011 - Classified Advertising</v>
      </c>
      <c r="AE50" t="str">
        <v>62012 - Advertisement for Bids</v>
      </c>
      <c r="AF50" t="str">
        <v>62013 - Legal Notices</v>
      </c>
      <c r="AG50" t="str">
        <v>62014 - Other</v>
      </c>
      <c r="AH50" t="str">
        <v>62015 - Forfeiture Disbursements</v>
      </c>
      <c r="AI50" t="str">
        <v>62021 - Truck  Rental</v>
      </c>
      <c r="AJ50" t="str">
        <v>62022 - Equipment Rental</v>
      </c>
      <c r="AK50" t="str">
        <v>62023 - Building Rental</v>
      </c>
      <c r="AL50" t="str">
        <v>62024 - Other  Rental</v>
      </c>
      <c r="AM50" t="str">
        <v>62025 - Voting Machine Rental</v>
      </c>
      <c r="AN50" t="str">
        <v>62026 - Business Travel</v>
      </c>
      <c r="AO50" t="str">
        <v>62027 - Conference Travel</v>
      </c>
      <c r="AP50" t="str">
        <v>62028 - Legislative Travel</v>
      </c>
      <c r="AQ50" t="str">
        <v>62029 - Recruiting Travel</v>
      </c>
      <c r="AR50" t="str">
        <v>62030 - Administrative Expense</v>
      </c>
      <c r="AS50" t="str">
        <v>62031 - Administrative Expense Contra</v>
      </c>
      <c r="AT50" t="str">
        <v>62035 - Late Fees/Finance Charges</v>
      </c>
      <c r="AU50" t="str">
        <v>62036 - Day Treatment Program</v>
      </c>
      <c r="AV50" t="str">
        <v>62037 - Electronic Monitoring</v>
      </c>
      <c r="AW50" t="str">
        <v>62038 - Juvenile Groceries</v>
      </c>
      <c r="AX50" t="str">
        <v>62039 - Emergency Foster Care</v>
      </c>
      <c r="AY50" t="str">
        <v>62040 - Emergency Food Assistance</v>
      </c>
      <c r="AZ50" t="str">
        <v>62041 - Emergency Medical Assistance</v>
      </c>
      <c r="BA50" t="str">
        <v>62042 - School/Recreation Expense</v>
      </c>
      <c r="BB50" t="str">
        <v>62043 - Residential Placement</v>
      </c>
      <c r="BC50" t="str">
        <v>62044 - Medical Expenses</v>
      </c>
      <c r="BD50" t="str">
        <v>62050 - Conference/Staff Development Expense</v>
      </c>
      <c r="BE50" t="str">
        <v>62080 - Dues &amp; Subscriptions</v>
      </c>
      <c r="BF50" t="str">
        <v>62081 - Organizational Dues</v>
      </c>
      <c r="BG50" t="str">
        <v>62082 - Subscriptions</v>
      </c>
      <c r="BH50" t="str">
        <v>62083 - Refunds</v>
      </c>
      <c r="BI50" t="str">
        <v>62084 - Reporting Vital Statistics</v>
      </c>
      <c r="BJ50" t="str">
        <v>62090 - Property Less than $5000</v>
      </c>
      <c r="BK50" t="str">
        <v>62093 - Computer Hardware less than $5000</v>
      </c>
      <c r="BL50" t="str">
        <v>62094 - Software as a service</v>
      </c>
      <c r="BM50" t="str">
        <v>62095 - Computer Software</v>
      </c>
      <c r="BN50" t="str">
        <v>62097 - Radios less than $5000 (8/30/01)</v>
      </c>
      <c r="BO50" t="str">
        <v>62098 - Weapons - Guns, Rifles</v>
      </c>
      <c r="BP50" t="str">
        <v>62125 - Questioned Cost Reimbursement</v>
      </c>
      <c r="BQ50" t="str">
        <v>62136 - Court Appointed Interpreter</v>
      </c>
      <c r="BR50" t="str">
        <v>62140 - Transportation Assistance</v>
      </c>
      <c r="BS50" t="str">
        <v>62150 - License &amp; Permit Fees</v>
      </c>
      <c r="BT50" t="str">
        <v>62151 - Rental Assistance- Emergency</v>
      </c>
      <c r="BU50" t="str">
        <v>62152 - Rental Assistance - Long Term</v>
      </c>
      <c r="BV50" t="str">
        <v>62153 - Rental Assistance - Client ERAP</v>
      </c>
      <c r="BW50" t="str">
        <v>62154 - Furnishings Assistance</v>
      </c>
      <c r="BX50" t="str">
        <v>62155 - Juror Housing &amp; Meals</v>
      </c>
      <c r="BY50" t="str">
        <v>62156 - Notary /Bonds Fees</v>
      </c>
      <c r="BZ50" t="str">
        <v>62157 - Rental Assistance - Portability Vouchers</v>
      </c>
      <c r="CA50" t="str">
        <v>62160 - Office Supplies</v>
      </c>
      <c r="CB50" t="str">
        <v>62170 - Postage</v>
      </c>
      <c r="CC50" t="str">
        <v>62175 - Printing / Imaging Expense</v>
      </c>
      <c r="CD50" t="str">
        <v>62179 - Water/Sewer/Garbage</v>
      </c>
      <c r="CE50" t="str">
        <v>62180 - Emergency Assistance</v>
      </c>
      <c r="CF50" t="str">
        <v>62181 - Utilities Assistance - Elderly</v>
      </c>
      <c r="CG50" t="str">
        <v>62182 - Utilities Assistance - Emergency</v>
      </c>
      <c r="CH50" t="str">
        <v>62183 - Utilities Assistance - Co Payment</v>
      </c>
      <c r="CI50" t="str">
        <v>62184 - Utilities Assistance - Mortgage</v>
      </c>
      <c r="CJ50" t="str">
        <v>62185 - Utitlities Assitance - ERAP Client</v>
      </c>
      <c r="CK50" t="str">
        <v>62186 - Utilities Assistance</v>
      </c>
      <c r="CL50" t="str">
        <v>62187 - Utilities</v>
      </c>
      <c r="CM50" t="str">
        <v>62188 - Print Shop Expenses</v>
      </c>
      <c r="CN50" t="str">
        <v>62189 - Publications</v>
      </c>
      <c r="CO50" t="str">
        <v>62190 - Testing Expense</v>
      </c>
      <c r="CP50" t="str">
        <v>62191 - Mortgage Assistance</v>
      </c>
      <c r="CQ50" t="str">
        <v>62192 - Transportation Assistance</v>
      </c>
      <c r="CR50" t="str">
        <v>62195 - Other Miscellaneous</v>
      </c>
      <c r="CS50" t="str">
        <v>62200 - Engineering</v>
      </c>
      <c r="CT50" t="str">
        <v>62210 - Shipping &amp; Handing (Freight)</v>
      </c>
      <c r="CU50" t="str">
        <v>62211 - Telephones</v>
      </c>
      <c r="CV50" t="str">
        <v>62212 - Cellular Phones</v>
      </c>
      <c r="CW50" t="str">
        <v>62213 - Pagers</v>
      </c>
      <c r="CX50" t="str">
        <v>62214 - Internet Access</v>
      </c>
      <c r="CY50" t="str">
        <v>62215 - Telecom maintenance and repair</v>
      </c>
      <c r="CZ50" t="str">
        <v>62216 - Telecom contracts</v>
      </c>
      <c r="DA50" t="str">
        <v>62217 - Telecommunications</v>
      </c>
      <c r="DB50" t="str">
        <v>62218 - Telephone Reimbursement</v>
      </c>
      <c r="DC50" t="str">
        <v>62219 - Long Distance</v>
      </c>
      <c r="DD50" t="str">
        <v>62221 - Financial &amp; Audit</v>
      </c>
      <c r="DE50" t="str">
        <v>62222 - Sign Painting &amp; Lettering</v>
      </c>
      <c r="DF50" t="str">
        <v>62223 - Medical Services</v>
      </c>
      <c r="DG50" t="str">
        <v>62225 - Other Professional Fees</v>
      </c>
      <c r="DH50" t="str">
        <v>62226 - Professional Fees - Sub-Recipients</v>
      </c>
      <c r="DI50" t="str">
        <v>62227 - Collection Fees - Linebarger</v>
      </c>
      <c r="DJ50" t="str">
        <v>62228 - Judical Region - Local Issue</v>
      </c>
      <c r="DK50" t="str">
        <v>62229 - Contra - Reimbursement from Ci</v>
      </c>
      <c r="DL50" t="str">
        <v>62235 - DDA - Spendable Balance</v>
      </c>
      <c r="DM50" t="str">
        <v>62240 - Incentives- Participants</v>
      </c>
      <c r="DN50" t="str">
        <v>62250 - Incentives- Grants</v>
      </c>
      <c r="DO50" t="str">
        <v>62254 - Lumber</v>
      </c>
      <c r="DP50" t="str">
        <v>62255 - Steel &amp; Iron</v>
      </c>
      <c r="DQ50" t="str">
        <v>62256 - Concrete Pipes</v>
      </c>
      <c r="DR50" t="str">
        <v>62257 - Sand</v>
      </c>
      <c r="DS50" t="str">
        <v>62258 - Chat</v>
      </c>
      <c r="DT50" t="str">
        <v>62259 - Liquid Asphalt</v>
      </c>
      <c r="DU50" t="str">
        <v>62260 - Asphalt Plant Mix</v>
      </c>
      <c r="DV50" t="str">
        <v>62261 - Cement Slurry</v>
      </c>
      <c r="DW50" t="str">
        <v>62262 - Road Gravel</v>
      </c>
      <c r="DX50" t="str">
        <v>62263 - Hazardous Waste Disposal</v>
      </c>
      <c r="DY50" t="str">
        <v>62264 - Waste Disposal</v>
      </c>
      <c r="DZ50" t="str">
        <v>62265 - Trash / Litter Removal</v>
      </c>
      <c r="EA50" t="str">
        <v>62266 - Cement Sacrete</v>
      </c>
      <c r="EB50" t="str">
        <v>62267 - Signage</v>
      </c>
      <c r="EC50" t="str">
        <v>62268 - Surety Bonds</v>
      </c>
      <c r="ED50" t="str">
        <v>62269 - Death/Burial Expense</v>
      </c>
      <c r="EE50" t="str">
        <v>62270 - Line Stabilizer</v>
      </c>
      <c r="EF50" t="str">
        <v>62271 - Delivery Service</v>
      </c>
      <c r="EG50" t="str">
        <v>62275 - Usage Equipment</v>
      </c>
      <c r="EH50" t="str">
        <v>62280 - Usage Materials/Burdened</v>
      </c>
      <c r="EI50" t="str">
        <v>62285 - Fuel</v>
      </c>
      <c r="EJ50" t="str">
        <v>62310 - Petit Jury</v>
      </c>
      <c r="EK50" t="str">
        <v>62320 - Grand Jury</v>
      </c>
      <c r="EL50" t="str">
        <v>62330 - Visiting Judges</v>
      </c>
      <c r="EM50" t="str">
        <v>62340 - Visiting Court Reporters</v>
      </c>
      <c r="EN50" t="str">
        <v>62350 - Election Workers</v>
      </c>
      <c r="EO50" t="str">
        <v>62351 - DCCCD  Fitness Center</v>
      </c>
      <c r="EP50" t="str">
        <v>62352 - Room &amp; Board</v>
      </c>
      <c r="EQ50" t="str">
        <v>62353 - Cable Television</v>
      </c>
      <c r="ER50" t="str">
        <v>62354 - Relocation Expense</v>
      </c>
      <c r="ES50" t="str">
        <v>62355 - Miscellaneous Reimbursables</v>
      </c>
      <c r="ET50" t="str">
        <v>62356 - Maintenance Contracts</v>
      </c>
      <c r="EU50" t="str">
        <v>62357 - CPS Contracts</v>
      </c>
      <c r="EV50" t="str">
        <v>62358 - General Liability</v>
      </c>
      <c r="EW50" t="str">
        <v>62359 - Property Insurance</v>
      </c>
      <c r="EX50" t="str">
        <v>62360 - Insurance</v>
      </c>
      <c r="EY50" t="str">
        <v>62361 - Data Processing Contract</v>
      </c>
      <c r="EZ50" t="str">
        <v>62362 - Workers Comp (Courtesy Patrol)</v>
      </c>
      <c r="FA50" t="str">
        <v>62363 - Fire Fighting</v>
      </c>
      <c r="FB50" t="str">
        <v>62364 - Claims Against County</v>
      </c>
      <c r="FC50" t="str">
        <v>62365 - Janitorial Service -Contractual</v>
      </c>
      <c r="FD50" t="str">
        <v>62366 - Records Management Contracts</v>
      </c>
      <c r="FE50" t="str">
        <v>62367 - Other Contractual Services</v>
      </c>
      <c r="FF50" t="str">
        <v>62368 - Water Improvements - CDBG</v>
      </c>
      <c r="FG50" t="str">
        <v>62369 - Streets/Sidewalks - CDBG</v>
      </c>
      <c r="FH50" t="str">
        <v>62370 - Housing Reconstruction - CDBG</v>
      </c>
      <c r="FI50" t="str">
        <v>62371 - Transfer to State</v>
      </c>
      <c r="FJ50" t="str">
        <v>62372 - Indirect Costs</v>
      </c>
      <c r="FK50" t="str">
        <v>62373 - EMS Service</v>
      </c>
      <c r="FL50" t="str">
        <v>62374 - Mental Health State Contracts</v>
      </c>
      <c r="FM50" t="str">
        <v>62375 - Blight Removal/Demolition - CDBG</v>
      </c>
      <c r="FN50" t="str">
        <v>62376 - Housing Construction - CDBG</v>
      </c>
      <c r="FO50" t="str">
        <v>62377 - Building Improvements - CDBG</v>
      </c>
      <c r="FP50" t="str">
        <v>62378 - Sewer Improvements - CDBG</v>
      </c>
      <c r="FQ50" t="str">
        <v>62379 - Code Adminisstrator - CDBF</v>
      </c>
      <c r="FR50" t="str">
        <v>62405 - Tuition Reimbursement</v>
      </c>
      <c r="FS50" t="str">
        <v>62410 - Substitute Court Reporters</v>
      </c>
      <c r="FT50" t="str">
        <v>62430 - Consulting Fees</v>
      </c>
      <c r="FU50" t="str">
        <v>62440 - Classroom Training</v>
      </c>
      <c r="FV50" t="str">
        <v>62460 - Training Fees</v>
      </c>
      <c r="FW50" t="str">
        <v>62462 - Registration Fees - Training</v>
      </c>
      <c r="FX50" t="str">
        <v>62465 - Court Appointed Masters/Refere</v>
      </c>
      <c r="FY50" t="str">
        <v>62470 - Court Appted Atty - Other allowable Exp District Court</v>
      </c>
      <c r="FZ50" t="str">
        <v>62471 - Court Appted Atty - Other allowable Exp County Court</v>
      </c>
      <c r="GA50" t="str">
        <v>62472 - Court Appted Atty - Other allowable Exp Appeals</v>
      </c>
      <c r="GB50" t="str">
        <v>62473 - Court Appted Atty - Misdemeanor</v>
      </c>
      <c r="GC50" t="str">
        <v>62474 - Court Appted Atty - County Court Appeal</v>
      </c>
      <c r="GD50" t="str">
        <v>62475 - Court Appted Atty - Felony</v>
      </c>
      <c r="GE50" t="str">
        <v>62476 - Court Appted Atty - Captial Murder</v>
      </c>
      <c r="GF50" t="str">
        <v>62477 - Court Appted Atty - Writs</v>
      </c>
      <c r="GG50" t="str">
        <v>62478 - Court Appted Atty - Investigator</v>
      </c>
      <c r="GH50" t="str">
        <v>62479 - Court Appted Atty -Child Welfare</v>
      </c>
      <c r="GI50" t="str">
        <v>62480 - Court Appted Atty - Delinquency</v>
      </c>
      <c r="GJ50" t="str">
        <v>62481 - Court Appointed Atty. -   Death Penalty</v>
      </c>
      <c r="GK50" t="str">
        <v>62482 - Court Appted Atty - No Charges</v>
      </c>
      <c r="GL50" t="str">
        <v>62483 - Court Appted Atty - District Court Appeal</v>
      </c>
      <c r="GM50" t="str">
        <v>62484 - Courty Appted Atty - Other allowable Exp Capital</v>
      </c>
      <c r="GN50" t="str">
        <v>62485 - Ct. Appt. Ad-Iitem Full Guardianship</v>
      </c>
      <c r="GO50" t="str">
        <v>62486 - Court Appointed Advocates</v>
      </c>
      <c r="GP50" t="str">
        <v>62488 - Trial Expense Other Court Costs</v>
      </c>
      <c r="GQ50" t="str">
        <v>62491 - Transcripts of Proceedings</v>
      </c>
      <c r="GR50" t="str">
        <v>62492 - Mediators</v>
      </c>
      <c r="GS50" t="str">
        <v>62493 - Witness Fees</v>
      </c>
      <c r="GT50" t="str">
        <v>62494 - Expenses -Visiting Judges &amp; CT Reporters</v>
      </c>
      <c r="GU50" t="str">
        <v>62495 - Attorney Pro Tem</v>
      </c>
      <c r="GV50" t="str">
        <v>62496 - Appraisal District Share</v>
      </c>
      <c r="GW50" t="str">
        <v>62497 - Expert Testimony - Non PSYCH</v>
      </c>
      <c r="GX50" t="str">
        <v>62498 - Expert Testimony - Psych</v>
      </c>
      <c r="GY50" t="str">
        <v>62499 - Expert Testimony - Non Psych Capital</v>
      </c>
      <c r="GZ50" t="str">
        <v>62500 - Expert Testimony - PD</v>
      </c>
      <c r="HA50" t="str">
        <v>62501 - Expert Testimony - Psych Capital</v>
      </c>
      <c r="HB50" t="str">
        <v>62502 - Capital Public Defender Expert Witness</v>
      </c>
      <c r="HC50" t="str">
        <v>62505 - Investigator - Capital</v>
      </c>
      <c r="HD50" t="str">
        <v>62510 - Ammunition/Explosives</v>
      </c>
      <c r="HE50" t="str">
        <v>62520 - Crime Scene Supplies</v>
      </c>
      <c r="HF50" t="str">
        <v>62530 - Law Enforcement Badges</v>
      </c>
      <c r="HG50" t="str">
        <v>62535 - Bulletproof Vests</v>
      </c>
      <c r="HH50" t="str">
        <v>62540 - Groceries</v>
      </c>
      <c r="HI50" t="str">
        <v>62543 - Vehicles Insurance</v>
      </c>
      <c r="HJ50" t="str">
        <v>62544 - Other</v>
      </c>
      <c r="HK50" t="str">
        <v>62545 - Household Utensils</v>
      </c>
      <c r="HL50" t="str">
        <v>62550 - Kitchen Supplies</v>
      </c>
      <c r="HM50" t="str">
        <v>62555 - Detention Supplies</v>
      </c>
      <c r="HN50" t="str">
        <v>62556 - Personal Care Toiletries</v>
      </c>
      <c r="HO50" t="str">
        <v>62560 - Land-Open Spaces and PW</v>
      </c>
      <c r="HP50" t="str">
        <v>62565 - Citi Lead Projects - Public Wks</v>
      </c>
      <c r="HQ50" t="str">
        <v>62567 - Professional Services</v>
      </c>
      <c r="HR50" t="str">
        <v>62568 - R O W</v>
      </c>
      <c r="HS50" t="str">
        <v>62569 - Land Improvment- Highways and Streets</v>
      </c>
      <c r="HT50" t="str">
        <v>62570 - Construction</v>
      </c>
      <c r="HU50" t="str">
        <v>62571 - Special Commissioners</v>
      </c>
      <c r="HV50" t="str">
        <v>62575 - Clothing  &amp;  Bedding</v>
      </c>
      <c r="HW50" t="str">
        <v>62580 - Reserve Deputy Bond</v>
      </c>
      <c r="HX50" t="str">
        <v>62585 - Informant Fees</v>
      </c>
      <c r="HY50" t="str">
        <v>62590 - County Auto Maintenance</v>
      </c>
      <c r="HZ50" t="str">
        <v>62595 - Vehicle Emissions Repairs</v>
      </c>
      <c r="IA50" t="str">
        <v>62610 - Auto Parts &amp; Supplies</v>
      </c>
      <c r="IB50" t="str">
        <v>62620 - Towing / Road Service</v>
      </c>
      <c r="IC50" t="str">
        <v>62630 - Radio Parts &amp; Supplies</v>
      </c>
      <c r="ID50" t="str">
        <v>62635 - Materials and Supplies</v>
      </c>
      <c r="IE50" t="str">
        <v>62640 - Maintenance/Labor on Building/Office Equipment</v>
      </c>
      <c r="IF50" t="str">
        <v>62650 - Special Equipment Maintenance</v>
      </c>
      <c r="IG50" t="str">
        <v>62660 - Computer Maintenance (Non Contractual)</v>
      </c>
      <c r="IH50" t="str">
        <v>62670 - Maintenance</v>
      </c>
      <c r="II50" t="str">
        <v>62680 - Building Material</v>
      </c>
      <c r="IJ50" t="str">
        <v>62690 - Hardware &amp; Electrical Supplies</v>
      </c>
      <c r="IK50" t="str">
        <v>62710 - Plumbing Supplies</v>
      </c>
      <c r="IL50" t="str">
        <v>62720 - Janitorial Supplies</v>
      </c>
      <c r="IM50" t="str">
        <v>62730 - Small Tools</v>
      </c>
      <c r="IN50" t="str">
        <v>62740 - Painting Supplies</v>
      </c>
      <c r="IO50" t="str">
        <v>62750 - Welding Supplies</v>
      </c>
      <c r="IP50" t="str">
        <v>62760 - Ground Maintenance</v>
      </c>
      <c r="IQ50" t="str">
        <v>62770 - Extermination/Fumigation</v>
      </c>
      <c r="IR50" t="str">
        <v>62810 - Groceries-Other</v>
      </c>
      <c r="IS50" t="str">
        <v>62815 - Jury Room Supplies</v>
      </c>
      <c r="IT50" t="str">
        <v>62818 - FM-Minor Building Alterations</v>
      </c>
      <c r="IU50" t="str">
        <v>62820 - Agricultural Supplies</v>
      </c>
      <c r="IV50" t="str">
        <v>62825 - Animal &amp; Livestock Feed &amp; Supplies</v>
      </c>
      <c r="IW50" t="str">
        <v>62830 - Animal Disposal</v>
      </c>
      <c r="IX50" t="str">
        <v>62835 - Autopsy Supplies</v>
      </c>
      <c r="IY50" t="str">
        <v>62840 - Laboratory Supplies</v>
      </c>
      <c r="IZ50" t="str">
        <v>62845 - Chemicals</v>
      </c>
      <c r="JA50" t="str">
        <v>62846 - Cylinder Gases</v>
      </c>
      <c r="JB50" t="str">
        <v>62847 - Drafting /Survey Supplies</v>
      </c>
      <c r="JC50" t="str">
        <v>62860 - FM-ADA Improvements</v>
      </c>
      <c r="JD50" t="str">
        <v>62861 - FM-Flooring updates</v>
      </c>
      <c r="JE50" t="str">
        <v>62862 - FM-Environmental Remediation</v>
      </c>
      <c r="JF50" t="str">
        <v>62863 - FM-HVAC Repair</v>
      </c>
      <c r="JG50" t="str">
        <v>62864 - FM-Minor Building Alterations</v>
      </c>
      <c r="JH50" t="str">
        <v>62865 - FM-Landscaping</v>
      </c>
      <c r="JI50" t="str">
        <v>62866 - FM-ADA Improvements</v>
      </c>
      <c r="JJ50" t="str">
        <v>62867 - FM-Lighting</v>
      </c>
      <c r="JK50" t="str">
        <v>62868 - FM-Other Facility Expense</v>
      </c>
      <c r="JL50" t="str">
        <v>62869 - FM-Fire Alarm&amp; Smoke Detectors</v>
      </c>
      <c r="JM50" t="str">
        <v>62871 - FM-Other Facility Expense</v>
      </c>
      <c r="JN50" t="str">
        <v>62872 - FM-Parking Program</v>
      </c>
      <c r="JO50" t="str">
        <v>62873 - FM-Emergency Management System</v>
      </c>
      <c r="JP50" t="str">
        <v>62874 - FM-Electrical</v>
      </c>
      <c r="JQ50" t="str">
        <v>62875 - FM-Plumbing</v>
      </c>
      <c r="JR50" t="str">
        <v>62876 - FM-Elevators</v>
      </c>
      <c r="JS50" t="str">
        <v>62880 - Election Supplies</v>
      </c>
      <c r="JT50" t="str">
        <v>62890 - Voting Machine Supplies</v>
      </c>
      <c r="JU50" t="str">
        <v>62910 - Voting Machine Transportation</v>
      </c>
      <c r="JV50" t="str">
        <v>62920 - Drug &amp; Medical Supplies</v>
      </c>
      <c r="JW50" t="str">
        <v>62930 - Photo Supplies</v>
      </c>
      <c r="JX50" t="str">
        <v>62935 - Two-Way Radios</v>
      </c>
      <c r="JY50" t="str">
        <v>62940 - Laundry &amp; Cleaning Supplies</v>
      </c>
      <c r="JZ50" t="str">
        <v>62950 - Books &amp; Supplements</v>
      </c>
      <c r="KA50" t="str">
        <v>62960 - Training Supplies</v>
      </c>
      <c r="KB50" t="str">
        <v>62970 - Uniforms</v>
      </c>
      <c r="KC50" t="str">
        <v>62975 - Payment Old Cancelled Warrants</v>
      </c>
      <c r="KD50" t="str">
        <v>62980 - Auto Expense - Incidental</v>
      </c>
      <c r="KE50" t="str">
        <v>62990 - Special Allocation - Welfare Dept.</v>
      </c>
      <c r="KF50" t="str">
        <v>62995 - Lease Expenses</v>
      </c>
      <c r="KG50" t="str">
        <v>63101 - GT6112-Substitute Teacher Salaries</v>
      </c>
      <c r="KH50" t="str">
        <v>63102 - GT6119-Teachers and Other Prof</v>
      </c>
      <c r="KI50" t="str">
        <v>63103 - GT6121-Extra Duty Pay /Overtime</v>
      </c>
      <c r="KJ50" t="str">
        <v>63104 - GT6129-Support Salaries</v>
      </c>
      <c r="KK50" t="str">
        <v>63105 - GT6141-Social Security / Medic</v>
      </c>
      <c r="KL50" t="str">
        <v>63106 - GT6142-Group Health and Life I</v>
      </c>
      <c r="KM50" t="str">
        <v>63107 - GT6143-Workers Compensation</v>
      </c>
      <c r="KN50" t="str">
        <v>63108 - GT6145-Unemployment Compensation</v>
      </c>
      <c r="KO50" t="str">
        <v>63109 - GT6146-Teacher Retirement / TR</v>
      </c>
      <c r="KP50" t="str">
        <v>63110 - GT6200-No Description</v>
      </c>
      <c r="KQ50" t="str">
        <v>63111 - GT6211-Legal Services</v>
      </c>
      <c r="KR50" t="str">
        <v>63112 - GT6212-Audit Services</v>
      </c>
      <c r="KS50" t="str">
        <v>63113 - GT6239-Education Service Center</v>
      </c>
      <c r="KT50" t="str">
        <v>63114 - GT6249-Maintenance and Repair</v>
      </c>
      <c r="KU50" t="str">
        <v>63115 - GT6259-Utilities</v>
      </c>
      <c r="KV50" t="str">
        <v>63116 - GT6269-Rentals - Operating Lea</v>
      </c>
      <c r="KW50" t="str">
        <v>63117 - GT6299-No Description</v>
      </c>
      <c r="KX50" t="str">
        <v>63118 - GT6319-Supplies for Maintenanc</v>
      </c>
      <c r="KY50" t="str">
        <v>63119 - GT6321-Textbooks</v>
      </c>
      <c r="KZ50" t="str">
        <v>63120 - GT6329-No Description</v>
      </c>
      <c r="LA50" t="str">
        <v>63121 - GT6339-Testing Materials</v>
      </c>
      <c r="LB50" t="str">
        <v>63122 - GT6399-Supplies and Materials</v>
      </c>
      <c r="LC50" t="str">
        <v>63123 - GT6411-Employee Travel</v>
      </c>
      <c r="LD50" t="str">
        <v>63124 - GT6429-Insurance Cost</v>
      </c>
      <c r="LE50" t="str">
        <v>63125 - GT6494-No Description</v>
      </c>
      <c r="LF50" t="str">
        <v>63126 - GT6499-Fees, Dues and Other Ex</v>
      </c>
      <c r="LG50" t="str">
        <v>67520 - Interest Payment</v>
      </c>
      <c r="LH50" t="str">
        <v>67525 - Premium &amp; Discount Amortization - Debt</v>
      </c>
      <c r="LI50" t="str">
        <v>67530 - Principal Payment</v>
      </c>
      <c r="LJ50" t="str">
        <v>67532 - Debt Issuance Costs</v>
      </c>
      <c r="LK50" t="str">
        <v>67535 - Deferred Debt Issuance Amortization</v>
      </c>
      <c r="LL50" t="str">
        <v>68001 - Property - Budget Only</v>
      </c>
      <c r="LM50" t="str">
        <v>68010 - Engineering &amp; Design ( Other than CMAQ)</v>
      </c>
      <c r="LN50" t="str">
        <v>68011 - Capital Outlay Other</v>
      </c>
      <c r="LO50" t="str">
        <v>68020 - Professional/Consultant Fees</v>
      </c>
      <c r="LP50" t="str">
        <v>68050 - Administrative Costs- Property</v>
      </c>
      <c r="LQ50" t="str">
        <v>68110 - Land - DO NOT USE</v>
      </c>
      <c r="LR50" t="str">
        <v>68111 - Land-NEW</v>
      </c>
      <c r="LS50" t="str">
        <v>68115 - Land Improvements</v>
      </c>
      <c r="LT50" t="str">
        <v>68116 - Land Improvements-NEW</v>
      </c>
      <c r="LU50" t="str">
        <v>68120 - Buildings</v>
      </c>
      <c r="LV50" t="str">
        <v>68121 - Building Reno - 20 year</v>
      </c>
      <c r="LW50" t="str">
        <v>68130 - Building Improvements</v>
      </c>
      <c r="LX50" t="str">
        <v>68131 - Tenant Build Out - Leasehold</v>
      </c>
      <c r="LY50" t="str">
        <v>68132 - Major Elevator Improvements</v>
      </c>
      <c r="LZ50" t="str">
        <v>68136 - Capx Temp Buildings</v>
      </c>
      <c r="MA50" t="str">
        <v>68141 - R-O-W - Land</v>
      </c>
      <c r="MB50" t="str">
        <v>68144 - R-O-W - Appraisers Fees</v>
      </c>
      <c r="MC50" t="str">
        <v>68147 - R-O-W - Title Expense</v>
      </c>
      <c r="MD50" t="str">
        <v>68149 - R-O-W - Sole Expense of State</v>
      </c>
      <c r="ME50" t="str">
        <v>68180 - Property Inspection</v>
      </c>
      <c r="MF50" t="str">
        <v>68185 - Archeological Survey</v>
      </c>
      <c r="MG50" t="str">
        <v>68190 - Architects Fees</v>
      </c>
      <c r="MH50" t="str">
        <v>68210 - Construction in Progress_A08210</v>
      </c>
      <c r="MI50" t="str">
        <v>68293 - Computer Hardware - Non capital outlay</v>
      </c>
      <c r="MJ50" t="str">
        <v>68294 - Computer Software As A Service - Not capitallized</v>
      </c>
      <c r="MK50" t="str">
        <v>68295 - Software Purchase - Non CAP</v>
      </c>
      <c r="ML50" t="str">
        <v>68311 - Roads</v>
      </c>
      <c r="MM50" t="str">
        <v>68312 - Bridges</v>
      </c>
      <c r="MN50" t="str">
        <v>68314 - Quality Control - Roads &amp; Bridge</v>
      </c>
      <c r="MO50" t="str">
        <v>68318 - Capital exp-cities</v>
      </c>
      <c r="MP50" t="str">
        <v>68319 - Capital - Contra (Reimbursement from Cities</v>
      </c>
      <c r="MQ50" t="str">
        <v>68330 - Curb, Gutter, &amp; Drainage</v>
      </c>
      <c r="MR50" t="str">
        <v>68399 - Capital-contra-cities</v>
      </c>
      <c r="MS50" t="str">
        <v>68410 - Furniture &amp; Equipment</v>
      </c>
      <c r="MT50" t="str">
        <v>68414 - Office Equipment</v>
      </c>
      <c r="MU50" t="str">
        <v>68415 - Equipment, Fixed Assets</v>
      </c>
      <c r="MV50" t="str">
        <v>68416 - Medical Equipment</v>
      </c>
      <c r="MW50" t="str">
        <v>68417 - Telephone Equipment</v>
      </c>
      <c r="MX50" t="str">
        <v>68418 - General Equipment</v>
      </c>
      <c r="MY50" t="str">
        <v>68419 - Laundry Equipment</v>
      </c>
      <c r="MZ50" t="str">
        <v>68520 - Telecommunication Equipment</v>
      </c>
      <c r="NA50" t="str">
        <v>68530 - Law Library Books (Complete Se</v>
      </c>
      <c r="NB50" t="str">
        <v>68610 - Special Equipment Maintenance</v>
      </c>
      <c r="NC50" t="str">
        <v>68615 - Road Construction Equipment</v>
      </c>
      <c r="ND50" t="str">
        <v>68616 - Laboratory Equipment</v>
      </c>
      <c r="NE50" t="str">
        <v>68620 - Vehicles</v>
      </c>
      <c r="NF50" t="str">
        <v>68621 - Electric Vehicles</v>
      </c>
      <c r="NG50" t="str">
        <v>68625 - Trucks</v>
      </c>
      <c r="NH50" t="str">
        <v>68630 - Computer Hardware</v>
      </c>
      <c r="NI50" t="str">
        <v>68639 - Software - Other Exp</v>
      </c>
      <c r="NJ50" t="str">
        <v>68640 - Computer Software over $10000</v>
      </c>
      <c r="NK50" t="str">
        <v>68641 - Software Dev, Imp, Cons Fees</v>
      </c>
      <c r="NL50" t="str">
        <v>68642 - Leases NonCapitalized F196 only</v>
      </c>
      <c r="NM50" t="str">
        <v>68643 - Capital Leases</v>
      </c>
      <c r="NN50" t="str">
        <v>68708 - Property - Traffic Signs</v>
      </c>
      <c r="NO50" t="str">
        <v>68713 - Property - Kitchen Equipment</v>
      </c>
      <c r="NP50" t="str">
        <v>68801 - Flooring Updates</v>
      </c>
      <c r="NQ50" t="str">
        <v>68803 - FM-Electrical</v>
      </c>
      <c r="NR50" t="str">
        <v>68806 - FM-Energy Management system</v>
      </c>
      <c r="NS50" t="str">
        <v>68809 - FM-Environmental Remediation</v>
      </c>
      <c r="NT50" t="str">
        <v>68812 - FM-Fire Alarm&amp; Smoke Detectors</v>
      </c>
      <c r="NU50" t="str">
        <v>68815 - FM-HVAC Repair</v>
      </c>
      <c r="NV50" t="str">
        <v>68818 - FM-Minor building alterations</v>
      </c>
      <c r="NW50" t="str">
        <v>68821 - FM-Painting</v>
      </c>
      <c r="NX50" t="str">
        <v>68824 - FM-Parking Program</v>
      </c>
      <c r="NY50" t="str">
        <v>68827 - FM_Plumbing</v>
      </c>
      <c r="NZ50" t="str">
        <v>68830 - FM-Roofing</v>
      </c>
      <c r="OA50" t="str">
        <v>68833 - Telcom</v>
      </c>
      <c r="OB50" t="str">
        <v>68836 - FM-Waterproofing</v>
      </c>
      <c r="OC50" t="str">
        <v>68839 - FM-Windows</v>
      </c>
      <c r="OD50" t="str">
        <v>68842 - FM-Landscaping</v>
      </c>
      <c r="OE50" t="str">
        <v>68845 - FM-ADA Improvements</v>
      </c>
      <c r="OF50" t="str">
        <v>68851 - FM-Lighting</v>
      </c>
      <c r="OG50" t="str">
        <v>68871 - FM-Other Facility Expense</v>
      </c>
      <c r="OH50" t="str">
        <v>68950 - Depreciation</v>
      </c>
      <c r="OI50" t="str">
        <v xml:space="preserve">68951 - Amortization </v>
      </c>
      <c r="OJ50" t="str">
        <v>68955 - Depreciation Adjustment - FA</v>
      </c>
      <c r="OK50" t="str">
        <v>68960 - Gain/Loss - NBV - FA</v>
      </c>
      <c r="OL50" t="str">
        <v>68961 - Cost of Removal Gain/Loss</v>
      </c>
      <c r="OM50" t="str">
        <v>69305 - Retiree-Health</v>
      </c>
      <c r="ON50" t="str">
        <v>69310 - W. Comp. Admin. Fee Expenses</v>
      </c>
      <c r="OO50" t="str">
        <v>69315 - Prescriptions</v>
      </c>
      <c r="OP50" t="str">
        <v>69320 - Administrative Fees-INS TRUST</v>
      </c>
      <c r="OQ50" t="str">
        <v>69325 - Trust - Section 125 Flex Claims</v>
      </c>
      <c r="OR50" t="str">
        <v>69330 - Trust - Optumhealth Bank</v>
      </c>
      <c r="OS50" t="str">
        <v>69335 - Trust - Miscellaneous Expenses</v>
      </c>
      <c r="OT50" t="str">
        <v>69340 - North Texas Alliance</v>
      </c>
      <c r="OU50" t="str">
        <v>69345 - Trust - Texas Health Choice</v>
      </c>
      <c r="OV50" t="str">
        <v>69350 - Trust - Safeguard Dental</v>
      </c>
      <c r="OW50" t="str">
        <v>69355 - Trust-Mental Health Network services</v>
      </c>
      <c r="OX50" t="str">
        <v>69360 - Trust - Refunds Medical Payments</v>
      </c>
      <c r="OY50" t="str">
        <v>69365 - Affordalbe Care ACT</v>
      </c>
      <c r="OZ50" t="str">
        <v>69370 - Special &amp; Trust Disbursements</v>
      </c>
      <c r="PA50" t="str">
        <v>69375 - ISF-Workers Comp Expenses</v>
      </c>
    </row>
    <row r="51" spans="1:417" x14ac:dyDescent="0.25">
      <c r="A51" t="str" cm="1">
        <f t="array" ref="A51:PA51">TRANSPOSE(_xlfn._xlws.SORT(_xlfn._xlws.FILTER(TableAccount[Account List],ISNUMBER(SEARCH(Travel!AA52,TableAccount[Account List])))))</f>
        <v>61010 - Salaries - Official</v>
      </c>
      <c r="B51" t="str">
        <v>61011 - District Court Judges(Tex. Govt. Code Sec. 659.012(a)(1))</v>
      </c>
      <c r="C51" t="str">
        <v>61012 - Court of Appeals Justices(Tex. Govt. Code Sec. 659.012(a)(2))</v>
      </c>
      <c r="D51" t="str">
        <v>61013 - Supreme Court Justices &amp; Court of Criminal Appeals Judges(Tex. Govt. Code Sec. 659.012(a)(3))</v>
      </c>
      <c r="E51" t="str">
        <v>61014 - County Court at Law Judges (Tex. Govt. Code Sec. 25.0005)</v>
      </c>
      <c r="F51" t="str">
        <v>61015 - Probate Court Judges(Tex. Govt. Code Sec. 25.0023)</v>
      </c>
      <c r="G51" t="str">
        <v>61016 - Appointed Directors</v>
      </c>
      <c r="H51" t="str">
        <v>61020 - Salaries - Assistant</v>
      </c>
      <c r="I51" t="str">
        <v>61025 - Supplemental Pay</v>
      </c>
      <c r="J51" t="str">
        <v>61030 - Salaries - Court Coordinators</v>
      </c>
      <c r="K51" t="str">
        <v>61040 - Salaries - Court Reporters</v>
      </c>
      <c r="L51" t="str">
        <v>61050 - Salaries - Overtime</v>
      </c>
      <c r="M51" t="str">
        <v>61060 - Salaries - Extra Help</v>
      </c>
      <c r="N51" t="str">
        <v>61061 - Salaries - Part-time Regular</v>
      </c>
      <c r="O51" t="str">
        <v>61062 - Salaries - Part-time Temporary</v>
      </c>
      <c r="P51" t="str">
        <v>61070 - Automobile Allowance</v>
      </c>
      <c r="Q51" t="str">
        <v>61080 - Mileage Reimbursement</v>
      </c>
      <c r="R51" t="str">
        <v>61090 - Salary Lag Account</v>
      </c>
      <c r="S51" t="str">
        <v>61110 - Social Security</v>
      </c>
      <c r="T51" t="str">
        <v>61111 - FICA_A01111</v>
      </c>
      <c r="U51" t="str">
        <v>61112 - Medicare_A01112</v>
      </c>
      <c r="V51" t="str">
        <v>61113 - PARS</v>
      </c>
      <c r="W51" t="str">
        <v>61120 - Sick Leave Payoff</v>
      </c>
      <c r="X51" t="str">
        <v>61140 - Insurance -Employer</v>
      </c>
      <c r="Y51" t="str">
        <v>61150 - Fringe Benefits Retirement-Employer</v>
      </c>
      <c r="Z51" t="str">
        <v>61160 - Unemployment Insurance</v>
      </c>
      <c r="AA51" t="str">
        <v>61190 - Workers Compensation- County</v>
      </c>
      <c r="AB51" t="str">
        <v>62001 - Operating - Budget Only</v>
      </c>
      <c r="AC51" t="str">
        <v>62010 - Advertising</v>
      </c>
      <c r="AD51" t="str">
        <v>62011 - Classified Advertising</v>
      </c>
      <c r="AE51" t="str">
        <v>62012 - Advertisement for Bids</v>
      </c>
      <c r="AF51" t="str">
        <v>62013 - Legal Notices</v>
      </c>
      <c r="AG51" t="str">
        <v>62014 - Other</v>
      </c>
      <c r="AH51" t="str">
        <v>62015 - Forfeiture Disbursements</v>
      </c>
      <c r="AI51" t="str">
        <v>62021 - Truck  Rental</v>
      </c>
      <c r="AJ51" t="str">
        <v>62022 - Equipment Rental</v>
      </c>
      <c r="AK51" t="str">
        <v>62023 - Building Rental</v>
      </c>
      <c r="AL51" t="str">
        <v>62024 - Other  Rental</v>
      </c>
      <c r="AM51" t="str">
        <v>62025 - Voting Machine Rental</v>
      </c>
      <c r="AN51" t="str">
        <v>62026 - Business Travel</v>
      </c>
      <c r="AO51" t="str">
        <v>62027 - Conference Travel</v>
      </c>
      <c r="AP51" t="str">
        <v>62028 - Legislative Travel</v>
      </c>
      <c r="AQ51" t="str">
        <v>62029 - Recruiting Travel</v>
      </c>
      <c r="AR51" t="str">
        <v>62030 - Administrative Expense</v>
      </c>
      <c r="AS51" t="str">
        <v>62031 - Administrative Expense Contra</v>
      </c>
      <c r="AT51" t="str">
        <v>62035 - Late Fees/Finance Charges</v>
      </c>
      <c r="AU51" t="str">
        <v>62036 - Day Treatment Program</v>
      </c>
      <c r="AV51" t="str">
        <v>62037 - Electronic Monitoring</v>
      </c>
      <c r="AW51" t="str">
        <v>62038 - Juvenile Groceries</v>
      </c>
      <c r="AX51" t="str">
        <v>62039 - Emergency Foster Care</v>
      </c>
      <c r="AY51" t="str">
        <v>62040 - Emergency Food Assistance</v>
      </c>
      <c r="AZ51" t="str">
        <v>62041 - Emergency Medical Assistance</v>
      </c>
      <c r="BA51" t="str">
        <v>62042 - School/Recreation Expense</v>
      </c>
      <c r="BB51" t="str">
        <v>62043 - Residential Placement</v>
      </c>
      <c r="BC51" t="str">
        <v>62044 - Medical Expenses</v>
      </c>
      <c r="BD51" t="str">
        <v>62050 - Conference/Staff Development Expense</v>
      </c>
      <c r="BE51" t="str">
        <v>62080 - Dues &amp; Subscriptions</v>
      </c>
      <c r="BF51" t="str">
        <v>62081 - Organizational Dues</v>
      </c>
      <c r="BG51" t="str">
        <v>62082 - Subscriptions</v>
      </c>
      <c r="BH51" t="str">
        <v>62083 - Refunds</v>
      </c>
      <c r="BI51" t="str">
        <v>62084 - Reporting Vital Statistics</v>
      </c>
      <c r="BJ51" t="str">
        <v>62090 - Property Less than $5000</v>
      </c>
      <c r="BK51" t="str">
        <v>62093 - Computer Hardware less than $5000</v>
      </c>
      <c r="BL51" t="str">
        <v>62094 - Software as a service</v>
      </c>
      <c r="BM51" t="str">
        <v>62095 - Computer Software</v>
      </c>
      <c r="BN51" t="str">
        <v>62097 - Radios less than $5000 (8/30/01)</v>
      </c>
      <c r="BO51" t="str">
        <v>62098 - Weapons - Guns, Rifles</v>
      </c>
      <c r="BP51" t="str">
        <v>62125 - Questioned Cost Reimbursement</v>
      </c>
      <c r="BQ51" t="str">
        <v>62136 - Court Appointed Interpreter</v>
      </c>
      <c r="BR51" t="str">
        <v>62140 - Transportation Assistance</v>
      </c>
      <c r="BS51" t="str">
        <v>62150 - License &amp; Permit Fees</v>
      </c>
      <c r="BT51" t="str">
        <v>62151 - Rental Assistance- Emergency</v>
      </c>
      <c r="BU51" t="str">
        <v>62152 - Rental Assistance - Long Term</v>
      </c>
      <c r="BV51" t="str">
        <v>62153 - Rental Assistance - Client ERAP</v>
      </c>
      <c r="BW51" t="str">
        <v>62154 - Furnishings Assistance</v>
      </c>
      <c r="BX51" t="str">
        <v>62155 - Juror Housing &amp; Meals</v>
      </c>
      <c r="BY51" t="str">
        <v>62156 - Notary /Bonds Fees</v>
      </c>
      <c r="BZ51" t="str">
        <v>62157 - Rental Assistance - Portability Vouchers</v>
      </c>
      <c r="CA51" t="str">
        <v>62160 - Office Supplies</v>
      </c>
      <c r="CB51" t="str">
        <v>62170 - Postage</v>
      </c>
      <c r="CC51" t="str">
        <v>62175 - Printing / Imaging Expense</v>
      </c>
      <c r="CD51" t="str">
        <v>62179 - Water/Sewer/Garbage</v>
      </c>
      <c r="CE51" t="str">
        <v>62180 - Emergency Assistance</v>
      </c>
      <c r="CF51" t="str">
        <v>62181 - Utilities Assistance - Elderly</v>
      </c>
      <c r="CG51" t="str">
        <v>62182 - Utilities Assistance - Emergency</v>
      </c>
      <c r="CH51" t="str">
        <v>62183 - Utilities Assistance - Co Payment</v>
      </c>
      <c r="CI51" t="str">
        <v>62184 - Utilities Assistance - Mortgage</v>
      </c>
      <c r="CJ51" t="str">
        <v>62185 - Utitlities Assitance - ERAP Client</v>
      </c>
      <c r="CK51" t="str">
        <v>62186 - Utilities Assistance</v>
      </c>
      <c r="CL51" t="str">
        <v>62187 - Utilities</v>
      </c>
      <c r="CM51" t="str">
        <v>62188 - Print Shop Expenses</v>
      </c>
      <c r="CN51" t="str">
        <v>62189 - Publications</v>
      </c>
      <c r="CO51" t="str">
        <v>62190 - Testing Expense</v>
      </c>
      <c r="CP51" t="str">
        <v>62191 - Mortgage Assistance</v>
      </c>
      <c r="CQ51" t="str">
        <v>62192 - Transportation Assistance</v>
      </c>
      <c r="CR51" t="str">
        <v>62195 - Other Miscellaneous</v>
      </c>
      <c r="CS51" t="str">
        <v>62200 - Engineering</v>
      </c>
      <c r="CT51" t="str">
        <v>62210 - Shipping &amp; Handing (Freight)</v>
      </c>
      <c r="CU51" t="str">
        <v>62211 - Telephones</v>
      </c>
      <c r="CV51" t="str">
        <v>62212 - Cellular Phones</v>
      </c>
      <c r="CW51" t="str">
        <v>62213 - Pagers</v>
      </c>
      <c r="CX51" t="str">
        <v>62214 - Internet Access</v>
      </c>
      <c r="CY51" t="str">
        <v>62215 - Telecom maintenance and repair</v>
      </c>
      <c r="CZ51" t="str">
        <v>62216 - Telecom contracts</v>
      </c>
      <c r="DA51" t="str">
        <v>62217 - Telecommunications</v>
      </c>
      <c r="DB51" t="str">
        <v>62218 - Telephone Reimbursement</v>
      </c>
      <c r="DC51" t="str">
        <v>62219 - Long Distance</v>
      </c>
      <c r="DD51" t="str">
        <v>62221 - Financial &amp; Audit</v>
      </c>
      <c r="DE51" t="str">
        <v>62222 - Sign Painting &amp; Lettering</v>
      </c>
      <c r="DF51" t="str">
        <v>62223 - Medical Services</v>
      </c>
      <c r="DG51" t="str">
        <v>62225 - Other Professional Fees</v>
      </c>
      <c r="DH51" t="str">
        <v>62226 - Professional Fees - Sub-Recipients</v>
      </c>
      <c r="DI51" t="str">
        <v>62227 - Collection Fees - Linebarger</v>
      </c>
      <c r="DJ51" t="str">
        <v>62228 - Judical Region - Local Issue</v>
      </c>
      <c r="DK51" t="str">
        <v>62229 - Contra - Reimbursement from Ci</v>
      </c>
      <c r="DL51" t="str">
        <v>62235 - DDA - Spendable Balance</v>
      </c>
      <c r="DM51" t="str">
        <v>62240 - Incentives- Participants</v>
      </c>
      <c r="DN51" t="str">
        <v>62250 - Incentives- Grants</v>
      </c>
      <c r="DO51" t="str">
        <v>62254 - Lumber</v>
      </c>
      <c r="DP51" t="str">
        <v>62255 - Steel &amp; Iron</v>
      </c>
      <c r="DQ51" t="str">
        <v>62256 - Concrete Pipes</v>
      </c>
      <c r="DR51" t="str">
        <v>62257 - Sand</v>
      </c>
      <c r="DS51" t="str">
        <v>62258 - Chat</v>
      </c>
      <c r="DT51" t="str">
        <v>62259 - Liquid Asphalt</v>
      </c>
      <c r="DU51" t="str">
        <v>62260 - Asphalt Plant Mix</v>
      </c>
      <c r="DV51" t="str">
        <v>62261 - Cement Slurry</v>
      </c>
      <c r="DW51" t="str">
        <v>62262 - Road Gravel</v>
      </c>
      <c r="DX51" t="str">
        <v>62263 - Hazardous Waste Disposal</v>
      </c>
      <c r="DY51" t="str">
        <v>62264 - Waste Disposal</v>
      </c>
      <c r="DZ51" t="str">
        <v>62265 - Trash / Litter Removal</v>
      </c>
      <c r="EA51" t="str">
        <v>62266 - Cement Sacrete</v>
      </c>
      <c r="EB51" t="str">
        <v>62267 - Signage</v>
      </c>
      <c r="EC51" t="str">
        <v>62268 - Surety Bonds</v>
      </c>
      <c r="ED51" t="str">
        <v>62269 - Death/Burial Expense</v>
      </c>
      <c r="EE51" t="str">
        <v>62270 - Line Stabilizer</v>
      </c>
      <c r="EF51" t="str">
        <v>62271 - Delivery Service</v>
      </c>
      <c r="EG51" t="str">
        <v>62275 - Usage Equipment</v>
      </c>
      <c r="EH51" t="str">
        <v>62280 - Usage Materials/Burdened</v>
      </c>
      <c r="EI51" t="str">
        <v>62285 - Fuel</v>
      </c>
      <c r="EJ51" t="str">
        <v>62310 - Petit Jury</v>
      </c>
      <c r="EK51" t="str">
        <v>62320 - Grand Jury</v>
      </c>
      <c r="EL51" t="str">
        <v>62330 - Visiting Judges</v>
      </c>
      <c r="EM51" t="str">
        <v>62340 - Visiting Court Reporters</v>
      </c>
      <c r="EN51" t="str">
        <v>62350 - Election Workers</v>
      </c>
      <c r="EO51" t="str">
        <v>62351 - DCCCD  Fitness Center</v>
      </c>
      <c r="EP51" t="str">
        <v>62352 - Room &amp; Board</v>
      </c>
      <c r="EQ51" t="str">
        <v>62353 - Cable Television</v>
      </c>
      <c r="ER51" t="str">
        <v>62354 - Relocation Expense</v>
      </c>
      <c r="ES51" t="str">
        <v>62355 - Miscellaneous Reimbursables</v>
      </c>
      <c r="ET51" t="str">
        <v>62356 - Maintenance Contracts</v>
      </c>
      <c r="EU51" t="str">
        <v>62357 - CPS Contracts</v>
      </c>
      <c r="EV51" t="str">
        <v>62358 - General Liability</v>
      </c>
      <c r="EW51" t="str">
        <v>62359 - Property Insurance</v>
      </c>
      <c r="EX51" t="str">
        <v>62360 - Insurance</v>
      </c>
      <c r="EY51" t="str">
        <v>62361 - Data Processing Contract</v>
      </c>
      <c r="EZ51" t="str">
        <v>62362 - Workers Comp (Courtesy Patrol)</v>
      </c>
      <c r="FA51" t="str">
        <v>62363 - Fire Fighting</v>
      </c>
      <c r="FB51" t="str">
        <v>62364 - Claims Against County</v>
      </c>
      <c r="FC51" t="str">
        <v>62365 - Janitorial Service -Contractual</v>
      </c>
      <c r="FD51" t="str">
        <v>62366 - Records Management Contracts</v>
      </c>
      <c r="FE51" t="str">
        <v>62367 - Other Contractual Services</v>
      </c>
      <c r="FF51" t="str">
        <v>62368 - Water Improvements - CDBG</v>
      </c>
      <c r="FG51" t="str">
        <v>62369 - Streets/Sidewalks - CDBG</v>
      </c>
      <c r="FH51" t="str">
        <v>62370 - Housing Reconstruction - CDBG</v>
      </c>
      <c r="FI51" t="str">
        <v>62371 - Transfer to State</v>
      </c>
      <c r="FJ51" t="str">
        <v>62372 - Indirect Costs</v>
      </c>
      <c r="FK51" t="str">
        <v>62373 - EMS Service</v>
      </c>
      <c r="FL51" t="str">
        <v>62374 - Mental Health State Contracts</v>
      </c>
      <c r="FM51" t="str">
        <v>62375 - Blight Removal/Demolition - CDBG</v>
      </c>
      <c r="FN51" t="str">
        <v>62376 - Housing Construction - CDBG</v>
      </c>
      <c r="FO51" t="str">
        <v>62377 - Building Improvements - CDBG</v>
      </c>
      <c r="FP51" t="str">
        <v>62378 - Sewer Improvements - CDBG</v>
      </c>
      <c r="FQ51" t="str">
        <v>62379 - Code Adminisstrator - CDBF</v>
      </c>
      <c r="FR51" t="str">
        <v>62405 - Tuition Reimbursement</v>
      </c>
      <c r="FS51" t="str">
        <v>62410 - Substitute Court Reporters</v>
      </c>
      <c r="FT51" t="str">
        <v>62430 - Consulting Fees</v>
      </c>
      <c r="FU51" t="str">
        <v>62440 - Classroom Training</v>
      </c>
      <c r="FV51" t="str">
        <v>62460 - Training Fees</v>
      </c>
      <c r="FW51" t="str">
        <v>62462 - Registration Fees - Training</v>
      </c>
      <c r="FX51" t="str">
        <v>62465 - Court Appointed Masters/Refere</v>
      </c>
      <c r="FY51" t="str">
        <v>62470 - Court Appted Atty - Other allowable Exp District Court</v>
      </c>
      <c r="FZ51" t="str">
        <v>62471 - Court Appted Atty - Other allowable Exp County Court</v>
      </c>
      <c r="GA51" t="str">
        <v>62472 - Court Appted Atty - Other allowable Exp Appeals</v>
      </c>
      <c r="GB51" t="str">
        <v>62473 - Court Appted Atty - Misdemeanor</v>
      </c>
      <c r="GC51" t="str">
        <v>62474 - Court Appted Atty - County Court Appeal</v>
      </c>
      <c r="GD51" t="str">
        <v>62475 - Court Appted Atty - Felony</v>
      </c>
      <c r="GE51" t="str">
        <v>62476 - Court Appted Atty - Captial Murder</v>
      </c>
      <c r="GF51" t="str">
        <v>62477 - Court Appted Atty - Writs</v>
      </c>
      <c r="GG51" t="str">
        <v>62478 - Court Appted Atty - Investigator</v>
      </c>
      <c r="GH51" t="str">
        <v>62479 - Court Appted Atty -Child Welfare</v>
      </c>
      <c r="GI51" t="str">
        <v>62480 - Court Appted Atty - Delinquency</v>
      </c>
      <c r="GJ51" t="str">
        <v>62481 - Court Appointed Atty. -   Death Penalty</v>
      </c>
      <c r="GK51" t="str">
        <v>62482 - Court Appted Atty - No Charges</v>
      </c>
      <c r="GL51" t="str">
        <v>62483 - Court Appted Atty - District Court Appeal</v>
      </c>
      <c r="GM51" t="str">
        <v>62484 - Courty Appted Atty - Other allowable Exp Capital</v>
      </c>
      <c r="GN51" t="str">
        <v>62485 - Ct. Appt. Ad-Iitem Full Guardianship</v>
      </c>
      <c r="GO51" t="str">
        <v>62486 - Court Appointed Advocates</v>
      </c>
      <c r="GP51" t="str">
        <v>62488 - Trial Expense Other Court Costs</v>
      </c>
      <c r="GQ51" t="str">
        <v>62491 - Transcripts of Proceedings</v>
      </c>
      <c r="GR51" t="str">
        <v>62492 - Mediators</v>
      </c>
      <c r="GS51" t="str">
        <v>62493 - Witness Fees</v>
      </c>
      <c r="GT51" t="str">
        <v>62494 - Expenses -Visiting Judges &amp; CT Reporters</v>
      </c>
      <c r="GU51" t="str">
        <v>62495 - Attorney Pro Tem</v>
      </c>
      <c r="GV51" t="str">
        <v>62496 - Appraisal District Share</v>
      </c>
      <c r="GW51" t="str">
        <v>62497 - Expert Testimony - Non PSYCH</v>
      </c>
      <c r="GX51" t="str">
        <v>62498 - Expert Testimony - Psych</v>
      </c>
      <c r="GY51" t="str">
        <v>62499 - Expert Testimony - Non Psych Capital</v>
      </c>
      <c r="GZ51" t="str">
        <v>62500 - Expert Testimony - PD</v>
      </c>
      <c r="HA51" t="str">
        <v>62501 - Expert Testimony - Psych Capital</v>
      </c>
      <c r="HB51" t="str">
        <v>62502 - Capital Public Defender Expert Witness</v>
      </c>
      <c r="HC51" t="str">
        <v>62505 - Investigator - Capital</v>
      </c>
      <c r="HD51" t="str">
        <v>62510 - Ammunition/Explosives</v>
      </c>
      <c r="HE51" t="str">
        <v>62520 - Crime Scene Supplies</v>
      </c>
      <c r="HF51" t="str">
        <v>62530 - Law Enforcement Badges</v>
      </c>
      <c r="HG51" t="str">
        <v>62535 - Bulletproof Vests</v>
      </c>
      <c r="HH51" t="str">
        <v>62540 - Groceries</v>
      </c>
      <c r="HI51" t="str">
        <v>62543 - Vehicles Insurance</v>
      </c>
      <c r="HJ51" t="str">
        <v>62544 - Other</v>
      </c>
      <c r="HK51" t="str">
        <v>62545 - Household Utensils</v>
      </c>
      <c r="HL51" t="str">
        <v>62550 - Kitchen Supplies</v>
      </c>
      <c r="HM51" t="str">
        <v>62555 - Detention Supplies</v>
      </c>
      <c r="HN51" t="str">
        <v>62556 - Personal Care Toiletries</v>
      </c>
      <c r="HO51" t="str">
        <v>62560 - Land-Open Spaces and PW</v>
      </c>
      <c r="HP51" t="str">
        <v>62565 - Citi Lead Projects - Public Wks</v>
      </c>
      <c r="HQ51" t="str">
        <v>62567 - Professional Services</v>
      </c>
      <c r="HR51" t="str">
        <v>62568 - R O W</v>
      </c>
      <c r="HS51" t="str">
        <v>62569 - Land Improvment- Highways and Streets</v>
      </c>
      <c r="HT51" t="str">
        <v>62570 - Construction</v>
      </c>
      <c r="HU51" t="str">
        <v>62571 - Special Commissioners</v>
      </c>
      <c r="HV51" t="str">
        <v>62575 - Clothing  &amp;  Bedding</v>
      </c>
      <c r="HW51" t="str">
        <v>62580 - Reserve Deputy Bond</v>
      </c>
      <c r="HX51" t="str">
        <v>62585 - Informant Fees</v>
      </c>
      <c r="HY51" t="str">
        <v>62590 - County Auto Maintenance</v>
      </c>
      <c r="HZ51" t="str">
        <v>62595 - Vehicle Emissions Repairs</v>
      </c>
      <c r="IA51" t="str">
        <v>62610 - Auto Parts &amp; Supplies</v>
      </c>
      <c r="IB51" t="str">
        <v>62620 - Towing / Road Service</v>
      </c>
      <c r="IC51" t="str">
        <v>62630 - Radio Parts &amp; Supplies</v>
      </c>
      <c r="ID51" t="str">
        <v>62635 - Materials and Supplies</v>
      </c>
      <c r="IE51" t="str">
        <v>62640 - Maintenance/Labor on Building/Office Equipment</v>
      </c>
      <c r="IF51" t="str">
        <v>62650 - Special Equipment Maintenance</v>
      </c>
      <c r="IG51" t="str">
        <v>62660 - Computer Maintenance (Non Contractual)</v>
      </c>
      <c r="IH51" t="str">
        <v>62670 - Maintenance</v>
      </c>
      <c r="II51" t="str">
        <v>62680 - Building Material</v>
      </c>
      <c r="IJ51" t="str">
        <v>62690 - Hardware &amp; Electrical Supplies</v>
      </c>
      <c r="IK51" t="str">
        <v>62710 - Plumbing Supplies</v>
      </c>
      <c r="IL51" t="str">
        <v>62720 - Janitorial Supplies</v>
      </c>
      <c r="IM51" t="str">
        <v>62730 - Small Tools</v>
      </c>
      <c r="IN51" t="str">
        <v>62740 - Painting Supplies</v>
      </c>
      <c r="IO51" t="str">
        <v>62750 - Welding Supplies</v>
      </c>
      <c r="IP51" t="str">
        <v>62760 - Ground Maintenance</v>
      </c>
      <c r="IQ51" t="str">
        <v>62770 - Extermination/Fumigation</v>
      </c>
      <c r="IR51" t="str">
        <v>62810 - Groceries-Other</v>
      </c>
      <c r="IS51" t="str">
        <v>62815 - Jury Room Supplies</v>
      </c>
      <c r="IT51" t="str">
        <v>62818 - FM-Minor Building Alterations</v>
      </c>
      <c r="IU51" t="str">
        <v>62820 - Agricultural Supplies</v>
      </c>
      <c r="IV51" t="str">
        <v>62825 - Animal &amp; Livestock Feed &amp; Supplies</v>
      </c>
      <c r="IW51" t="str">
        <v>62830 - Animal Disposal</v>
      </c>
      <c r="IX51" t="str">
        <v>62835 - Autopsy Supplies</v>
      </c>
      <c r="IY51" t="str">
        <v>62840 - Laboratory Supplies</v>
      </c>
      <c r="IZ51" t="str">
        <v>62845 - Chemicals</v>
      </c>
      <c r="JA51" t="str">
        <v>62846 - Cylinder Gases</v>
      </c>
      <c r="JB51" t="str">
        <v>62847 - Drafting /Survey Supplies</v>
      </c>
      <c r="JC51" t="str">
        <v>62860 - FM-ADA Improvements</v>
      </c>
      <c r="JD51" t="str">
        <v>62861 - FM-Flooring updates</v>
      </c>
      <c r="JE51" t="str">
        <v>62862 - FM-Environmental Remediation</v>
      </c>
      <c r="JF51" t="str">
        <v>62863 - FM-HVAC Repair</v>
      </c>
      <c r="JG51" t="str">
        <v>62864 - FM-Minor Building Alterations</v>
      </c>
      <c r="JH51" t="str">
        <v>62865 - FM-Landscaping</v>
      </c>
      <c r="JI51" t="str">
        <v>62866 - FM-ADA Improvements</v>
      </c>
      <c r="JJ51" t="str">
        <v>62867 - FM-Lighting</v>
      </c>
      <c r="JK51" t="str">
        <v>62868 - FM-Other Facility Expense</v>
      </c>
      <c r="JL51" t="str">
        <v>62869 - FM-Fire Alarm&amp; Smoke Detectors</v>
      </c>
      <c r="JM51" t="str">
        <v>62871 - FM-Other Facility Expense</v>
      </c>
      <c r="JN51" t="str">
        <v>62872 - FM-Parking Program</v>
      </c>
      <c r="JO51" t="str">
        <v>62873 - FM-Emergency Management System</v>
      </c>
      <c r="JP51" t="str">
        <v>62874 - FM-Electrical</v>
      </c>
      <c r="JQ51" t="str">
        <v>62875 - FM-Plumbing</v>
      </c>
      <c r="JR51" t="str">
        <v>62876 - FM-Elevators</v>
      </c>
      <c r="JS51" t="str">
        <v>62880 - Election Supplies</v>
      </c>
      <c r="JT51" t="str">
        <v>62890 - Voting Machine Supplies</v>
      </c>
      <c r="JU51" t="str">
        <v>62910 - Voting Machine Transportation</v>
      </c>
      <c r="JV51" t="str">
        <v>62920 - Drug &amp; Medical Supplies</v>
      </c>
      <c r="JW51" t="str">
        <v>62930 - Photo Supplies</v>
      </c>
      <c r="JX51" t="str">
        <v>62935 - Two-Way Radios</v>
      </c>
      <c r="JY51" t="str">
        <v>62940 - Laundry &amp; Cleaning Supplies</v>
      </c>
      <c r="JZ51" t="str">
        <v>62950 - Books &amp; Supplements</v>
      </c>
      <c r="KA51" t="str">
        <v>62960 - Training Supplies</v>
      </c>
      <c r="KB51" t="str">
        <v>62970 - Uniforms</v>
      </c>
      <c r="KC51" t="str">
        <v>62975 - Payment Old Cancelled Warrants</v>
      </c>
      <c r="KD51" t="str">
        <v>62980 - Auto Expense - Incidental</v>
      </c>
      <c r="KE51" t="str">
        <v>62990 - Special Allocation - Welfare Dept.</v>
      </c>
      <c r="KF51" t="str">
        <v>62995 - Lease Expenses</v>
      </c>
      <c r="KG51" t="str">
        <v>63101 - GT6112-Substitute Teacher Salaries</v>
      </c>
      <c r="KH51" t="str">
        <v>63102 - GT6119-Teachers and Other Prof</v>
      </c>
      <c r="KI51" t="str">
        <v>63103 - GT6121-Extra Duty Pay /Overtime</v>
      </c>
      <c r="KJ51" t="str">
        <v>63104 - GT6129-Support Salaries</v>
      </c>
      <c r="KK51" t="str">
        <v>63105 - GT6141-Social Security / Medic</v>
      </c>
      <c r="KL51" t="str">
        <v>63106 - GT6142-Group Health and Life I</v>
      </c>
      <c r="KM51" t="str">
        <v>63107 - GT6143-Workers Compensation</v>
      </c>
      <c r="KN51" t="str">
        <v>63108 - GT6145-Unemployment Compensation</v>
      </c>
      <c r="KO51" t="str">
        <v>63109 - GT6146-Teacher Retirement / TR</v>
      </c>
      <c r="KP51" t="str">
        <v>63110 - GT6200-No Description</v>
      </c>
      <c r="KQ51" t="str">
        <v>63111 - GT6211-Legal Services</v>
      </c>
      <c r="KR51" t="str">
        <v>63112 - GT6212-Audit Services</v>
      </c>
      <c r="KS51" t="str">
        <v>63113 - GT6239-Education Service Center</v>
      </c>
      <c r="KT51" t="str">
        <v>63114 - GT6249-Maintenance and Repair</v>
      </c>
      <c r="KU51" t="str">
        <v>63115 - GT6259-Utilities</v>
      </c>
      <c r="KV51" t="str">
        <v>63116 - GT6269-Rentals - Operating Lea</v>
      </c>
      <c r="KW51" t="str">
        <v>63117 - GT6299-No Description</v>
      </c>
      <c r="KX51" t="str">
        <v>63118 - GT6319-Supplies for Maintenanc</v>
      </c>
      <c r="KY51" t="str">
        <v>63119 - GT6321-Textbooks</v>
      </c>
      <c r="KZ51" t="str">
        <v>63120 - GT6329-No Description</v>
      </c>
      <c r="LA51" t="str">
        <v>63121 - GT6339-Testing Materials</v>
      </c>
      <c r="LB51" t="str">
        <v>63122 - GT6399-Supplies and Materials</v>
      </c>
      <c r="LC51" t="str">
        <v>63123 - GT6411-Employee Travel</v>
      </c>
      <c r="LD51" t="str">
        <v>63124 - GT6429-Insurance Cost</v>
      </c>
      <c r="LE51" t="str">
        <v>63125 - GT6494-No Description</v>
      </c>
      <c r="LF51" t="str">
        <v>63126 - GT6499-Fees, Dues and Other Ex</v>
      </c>
      <c r="LG51" t="str">
        <v>67520 - Interest Payment</v>
      </c>
      <c r="LH51" t="str">
        <v>67525 - Premium &amp; Discount Amortization - Debt</v>
      </c>
      <c r="LI51" t="str">
        <v>67530 - Principal Payment</v>
      </c>
      <c r="LJ51" t="str">
        <v>67532 - Debt Issuance Costs</v>
      </c>
      <c r="LK51" t="str">
        <v>67535 - Deferred Debt Issuance Amortization</v>
      </c>
      <c r="LL51" t="str">
        <v>68001 - Property - Budget Only</v>
      </c>
      <c r="LM51" t="str">
        <v>68010 - Engineering &amp; Design ( Other than CMAQ)</v>
      </c>
      <c r="LN51" t="str">
        <v>68011 - Capital Outlay Other</v>
      </c>
      <c r="LO51" t="str">
        <v>68020 - Professional/Consultant Fees</v>
      </c>
      <c r="LP51" t="str">
        <v>68050 - Administrative Costs- Property</v>
      </c>
      <c r="LQ51" t="str">
        <v>68110 - Land - DO NOT USE</v>
      </c>
      <c r="LR51" t="str">
        <v>68111 - Land-NEW</v>
      </c>
      <c r="LS51" t="str">
        <v>68115 - Land Improvements</v>
      </c>
      <c r="LT51" t="str">
        <v>68116 - Land Improvements-NEW</v>
      </c>
      <c r="LU51" t="str">
        <v>68120 - Buildings</v>
      </c>
      <c r="LV51" t="str">
        <v>68121 - Building Reno - 20 year</v>
      </c>
      <c r="LW51" t="str">
        <v>68130 - Building Improvements</v>
      </c>
      <c r="LX51" t="str">
        <v>68131 - Tenant Build Out - Leasehold</v>
      </c>
      <c r="LY51" t="str">
        <v>68132 - Major Elevator Improvements</v>
      </c>
      <c r="LZ51" t="str">
        <v>68136 - Capx Temp Buildings</v>
      </c>
      <c r="MA51" t="str">
        <v>68141 - R-O-W - Land</v>
      </c>
      <c r="MB51" t="str">
        <v>68144 - R-O-W - Appraisers Fees</v>
      </c>
      <c r="MC51" t="str">
        <v>68147 - R-O-W - Title Expense</v>
      </c>
      <c r="MD51" t="str">
        <v>68149 - R-O-W - Sole Expense of State</v>
      </c>
      <c r="ME51" t="str">
        <v>68180 - Property Inspection</v>
      </c>
      <c r="MF51" t="str">
        <v>68185 - Archeological Survey</v>
      </c>
      <c r="MG51" t="str">
        <v>68190 - Architects Fees</v>
      </c>
      <c r="MH51" t="str">
        <v>68210 - Construction in Progress_A08210</v>
      </c>
      <c r="MI51" t="str">
        <v>68293 - Computer Hardware - Non capital outlay</v>
      </c>
      <c r="MJ51" t="str">
        <v>68294 - Computer Software As A Service - Not capitallized</v>
      </c>
      <c r="MK51" t="str">
        <v>68295 - Software Purchase - Non CAP</v>
      </c>
      <c r="ML51" t="str">
        <v>68311 - Roads</v>
      </c>
      <c r="MM51" t="str">
        <v>68312 - Bridges</v>
      </c>
      <c r="MN51" t="str">
        <v>68314 - Quality Control - Roads &amp; Bridge</v>
      </c>
      <c r="MO51" t="str">
        <v>68318 - Capital exp-cities</v>
      </c>
      <c r="MP51" t="str">
        <v>68319 - Capital - Contra (Reimbursement from Cities</v>
      </c>
      <c r="MQ51" t="str">
        <v>68330 - Curb, Gutter, &amp; Drainage</v>
      </c>
      <c r="MR51" t="str">
        <v>68399 - Capital-contra-cities</v>
      </c>
      <c r="MS51" t="str">
        <v>68410 - Furniture &amp; Equipment</v>
      </c>
      <c r="MT51" t="str">
        <v>68414 - Office Equipment</v>
      </c>
      <c r="MU51" t="str">
        <v>68415 - Equipment, Fixed Assets</v>
      </c>
      <c r="MV51" t="str">
        <v>68416 - Medical Equipment</v>
      </c>
      <c r="MW51" t="str">
        <v>68417 - Telephone Equipment</v>
      </c>
      <c r="MX51" t="str">
        <v>68418 - General Equipment</v>
      </c>
      <c r="MY51" t="str">
        <v>68419 - Laundry Equipment</v>
      </c>
      <c r="MZ51" t="str">
        <v>68520 - Telecommunication Equipment</v>
      </c>
      <c r="NA51" t="str">
        <v>68530 - Law Library Books (Complete Se</v>
      </c>
      <c r="NB51" t="str">
        <v>68610 - Special Equipment Maintenance</v>
      </c>
      <c r="NC51" t="str">
        <v>68615 - Road Construction Equipment</v>
      </c>
      <c r="ND51" t="str">
        <v>68616 - Laboratory Equipment</v>
      </c>
      <c r="NE51" t="str">
        <v>68620 - Vehicles</v>
      </c>
      <c r="NF51" t="str">
        <v>68621 - Electric Vehicles</v>
      </c>
      <c r="NG51" t="str">
        <v>68625 - Trucks</v>
      </c>
      <c r="NH51" t="str">
        <v>68630 - Computer Hardware</v>
      </c>
      <c r="NI51" t="str">
        <v>68639 - Software - Other Exp</v>
      </c>
      <c r="NJ51" t="str">
        <v>68640 - Computer Software over $10000</v>
      </c>
      <c r="NK51" t="str">
        <v>68641 - Software Dev, Imp, Cons Fees</v>
      </c>
      <c r="NL51" t="str">
        <v>68642 - Leases NonCapitalized F196 only</v>
      </c>
      <c r="NM51" t="str">
        <v>68643 - Capital Leases</v>
      </c>
      <c r="NN51" t="str">
        <v>68708 - Property - Traffic Signs</v>
      </c>
      <c r="NO51" t="str">
        <v>68713 - Property - Kitchen Equipment</v>
      </c>
      <c r="NP51" t="str">
        <v>68801 - Flooring Updates</v>
      </c>
      <c r="NQ51" t="str">
        <v>68803 - FM-Electrical</v>
      </c>
      <c r="NR51" t="str">
        <v>68806 - FM-Energy Management system</v>
      </c>
      <c r="NS51" t="str">
        <v>68809 - FM-Environmental Remediation</v>
      </c>
      <c r="NT51" t="str">
        <v>68812 - FM-Fire Alarm&amp; Smoke Detectors</v>
      </c>
      <c r="NU51" t="str">
        <v>68815 - FM-HVAC Repair</v>
      </c>
      <c r="NV51" t="str">
        <v>68818 - FM-Minor building alterations</v>
      </c>
      <c r="NW51" t="str">
        <v>68821 - FM-Painting</v>
      </c>
      <c r="NX51" t="str">
        <v>68824 - FM-Parking Program</v>
      </c>
      <c r="NY51" t="str">
        <v>68827 - FM_Plumbing</v>
      </c>
      <c r="NZ51" t="str">
        <v>68830 - FM-Roofing</v>
      </c>
      <c r="OA51" t="str">
        <v>68833 - Telcom</v>
      </c>
      <c r="OB51" t="str">
        <v>68836 - FM-Waterproofing</v>
      </c>
      <c r="OC51" t="str">
        <v>68839 - FM-Windows</v>
      </c>
      <c r="OD51" t="str">
        <v>68842 - FM-Landscaping</v>
      </c>
      <c r="OE51" t="str">
        <v>68845 - FM-ADA Improvements</v>
      </c>
      <c r="OF51" t="str">
        <v>68851 - FM-Lighting</v>
      </c>
      <c r="OG51" t="str">
        <v>68871 - FM-Other Facility Expense</v>
      </c>
      <c r="OH51" t="str">
        <v>68950 - Depreciation</v>
      </c>
      <c r="OI51" t="str">
        <v xml:space="preserve">68951 - Amortization </v>
      </c>
      <c r="OJ51" t="str">
        <v>68955 - Depreciation Adjustment - FA</v>
      </c>
      <c r="OK51" t="str">
        <v>68960 - Gain/Loss - NBV - FA</v>
      </c>
      <c r="OL51" t="str">
        <v>68961 - Cost of Removal Gain/Loss</v>
      </c>
      <c r="OM51" t="str">
        <v>69305 - Retiree-Health</v>
      </c>
      <c r="ON51" t="str">
        <v>69310 - W. Comp. Admin. Fee Expenses</v>
      </c>
      <c r="OO51" t="str">
        <v>69315 - Prescriptions</v>
      </c>
      <c r="OP51" t="str">
        <v>69320 - Administrative Fees-INS TRUST</v>
      </c>
      <c r="OQ51" t="str">
        <v>69325 - Trust - Section 125 Flex Claims</v>
      </c>
      <c r="OR51" t="str">
        <v>69330 - Trust - Optumhealth Bank</v>
      </c>
      <c r="OS51" t="str">
        <v>69335 - Trust - Miscellaneous Expenses</v>
      </c>
      <c r="OT51" t="str">
        <v>69340 - North Texas Alliance</v>
      </c>
      <c r="OU51" t="str">
        <v>69345 - Trust - Texas Health Choice</v>
      </c>
      <c r="OV51" t="str">
        <v>69350 - Trust - Safeguard Dental</v>
      </c>
      <c r="OW51" t="str">
        <v>69355 - Trust-Mental Health Network services</v>
      </c>
      <c r="OX51" t="str">
        <v>69360 - Trust - Refunds Medical Payments</v>
      </c>
      <c r="OY51" t="str">
        <v>69365 - Affordalbe Care ACT</v>
      </c>
      <c r="OZ51" t="str">
        <v>69370 - Special &amp; Trust Disbursements</v>
      </c>
      <c r="PA51" t="str">
        <v>69375 - ISF-Workers Comp Expenses</v>
      </c>
    </row>
    <row r="52" spans="1:417" x14ac:dyDescent="0.25">
      <c r="A52" t="str" cm="1">
        <f t="array" ref="A52:PA52">TRANSPOSE(_xlfn._xlws.SORT(_xlfn._xlws.FILTER(TableAccount[Account List],ISNUMBER(SEARCH(Travel!AA53,TableAccount[Account List])))))</f>
        <v>61010 - Salaries - Official</v>
      </c>
      <c r="B52" t="str">
        <v>61011 - District Court Judges(Tex. Govt. Code Sec. 659.012(a)(1))</v>
      </c>
      <c r="C52" t="str">
        <v>61012 - Court of Appeals Justices(Tex. Govt. Code Sec. 659.012(a)(2))</v>
      </c>
      <c r="D52" t="str">
        <v>61013 - Supreme Court Justices &amp; Court of Criminal Appeals Judges(Tex. Govt. Code Sec. 659.012(a)(3))</v>
      </c>
      <c r="E52" t="str">
        <v>61014 - County Court at Law Judges (Tex. Govt. Code Sec. 25.0005)</v>
      </c>
      <c r="F52" t="str">
        <v>61015 - Probate Court Judges(Tex. Govt. Code Sec. 25.0023)</v>
      </c>
      <c r="G52" t="str">
        <v>61016 - Appointed Directors</v>
      </c>
      <c r="H52" t="str">
        <v>61020 - Salaries - Assistant</v>
      </c>
      <c r="I52" t="str">
        <v>61025 - Supplemental Pay</v>
      </c>
      <c r="J52" t="str">
        <v>61030 - Salaries - Court Coordinators</v>
      </c>
      <c r="K52" t="str">
        <v>61040 - Salaries - Court Reporters</v>
      </c>
      <c r="L52" t="str">
        <v>61050 - Salaries - Overtime</v>
      </c>
      <c r="M52" t="str">
        <v>61060 - Salaries - Extra Help</v>
      </c>
      <c r="N52" t="str">
        <v>61061 - Salaries - Part-time Regular</v>
      </c>
      <c r="O52" t="str">
        <v>61062 - Salaries - Part-time Temporary</v>
      </c>
      <c r="P52" t="str">
        <v>61070 - Automobile Allowance</v>
      </c>
      <c r="Q52" t="str">
        <v>61080 - Mileage Reimbursement</v>
      </c>
      <c r="R52" t="str">
        <v>61090 - Salary Lag Account</v>
      </c>
      <c r="S52" t="str">
        <v>61110 - Social Security</v>
      </c>
      <c r="T52" t="str">
        <v>61111 - FICA_A01111</v>
      </c>
      <c r="U52" t="str">
        <v>61112 - Medicare_A01112</v>
      </c>
      <c r="V52" t="str">
        <v>61113 - PARS</v>
      </c>
      <c r="W52" t="str">
        <v>61120 - Sick Leave Payoff</v>
      </c>
      <c r="X52" t="str">
        <v>61140 - Insurance -Employer</v>
      </c>
      <c r="Y52" t="str">
        <v>61150 - Fringe Benefits Retirement-Employer</v>
      </c>
      <c r="Z52" t="str">
        <v>61160 - Unemployment Insurance</v>
      </c>
      <c r="AA52" t="str">
        <v>61190 - Workers Compensation- County</v>
      </c>
      <c r="AB52" t="str">
        <v>62001 - Operating - Budget Only</v>
      </c>
      <c r="AC52" t="str">
        <v>62010 - Advertising</v>
      </c>
      <c r="AD52" t="str">
        <v>62011 - Classified Advertising</v>
      </c>
      <c r="AE52" t="str">
        <v>62012 - Advertisement for Bids</v>
      </c>
      <c r="AF52" t="str">
        <v>62013 - Legal Notices</v>
      </c>
      <c r="AG52" t="str">
        <v>62014 - Other</v>
      </c>
      <c r="AH52" t="str">
        <v>62015 - Forfeiture Disbursements</v>
      </c>
      <c r="AI52" t="str">
        <v>62021 - Truck  Rental</v>
      </c>
      <c r="AJ52" t="str">
        <v>62022 - Equipment Rental</v>
      </c>
      <c r="AK52" t="str">
        <v>62023 - Building Rental</v>
      </c>
      <c r="AL52" t="str">
        <v>62024 - Other  Rental</v>
      </c>
      <c r="AM52" t="str">
        <v>62025 - Voting Machine Rental</v>
      </c>
      <c r="AN52" t="str">
        <v>62026 - Business Travel</v>
      </c>
      <c r="AO52" t="str">
        <v>62027 - Conference Travel</v>
      </c>
      <c r="AP52" t="str">
        <v>62028 - Legislative Travel</v>
      </c>
      <c r="AQ52" t="str">
        <v>62029 - Recruiting Travel</v>
      </c>
      <c r="AR52" t="str">
        <v>62030 - Administrative Expense</v>
      </c>
      <c r="AS52" t="str">
        <v>62031 - Administrative Expense Contra</v>
      </c>
      <c r="AT52" t="str">
        <v>62035 - Late Fees/Finance Charges</v>
      </c>
      <c r="AU52" t="str">
        <v>62036 - Day Treatment Program</v>
      </c>
      <c r="AV52" t="str">
        <v>62037 - Electronic Monitoring</v>
      </c>
      <c r="AW52" t="str">
        <v>62038 - Juvenile Groceries</v>
      </c>
      <c r="AX52" t="str">
        <v>62039 - Emergency Foster Care</v>
      </c>
      <c r="AY52" t="str">
        <v>62040 - Emergency Food Assistance</v>
      </c>
      <c r="AZ52" t="str">
        <v>62041 - Emergency Medical Assistance</v>
      </c>
      <c r="BA52" t="str">
        <v>62042 - School/Recreation Expense</v>
      </c>
      <c r="BB52" t="str">
        <v>62043 - Residential Placement</v>
      </c>
      <c r="BC52" t="str">
        <v>62044 - Medical Expenses</v>
      </c>
      <c r="BD52" t="str">
        <v>62050 - Conference/Staff Development Expense</v>
      </c>
      <c r="BE52" t="str">
        <v>62080 - Dues &amp; Subscriptions</v>
      </c>
      <c r="BF52" t="str">
        <v>62081 - Organizational Dues</v>
      </c>
      <c r="BG52" t="str">
        <v>62082 - Subscriptions</v>
      </c>
      <c r="BH52" t="str">
        <v>62083 - Refunds</v>
      </c>
      <c r="BI52" t="str">
        <v>62084 - Reporting Vital Statistics</v>
      </c>
      <c r="BJ52" t="str">
        <v>62090 - Property Less than $5000</v>
      </c>
      <c r="BK52" t="str">
        <v>62093 - Computer Hardware less than $5000</v>
      </c>
      <c r="BL52" t="str">
        <v>62094 - Software as a service</v>
      </c>
      <c r="BM52" t="str">
        <v>62095 - Computer Software</v>
      </c>
      <c r="BN52" t="str">
        <v>62097 - Radios less than $5000 (8/30/01)</v>
      </c>
      <c r="BO52" t="str">
        <v>62098 - Weapons - Guns, Rifles</v>
      </c>
      <c r="BP52" t="str">
        <v>62125 - Questioned Cost Reimbursement</v>
      </c>
      <c r="BQ52" t="str">
        <v>62136 - Court Appointed Interpreter</v>
      </c>
      <c r="BR52" t="str">
        <v>62140 - Transportation Assistance</v>
      </c>
      <c r="BS52" t="str">
        <v>62150 - License &amp; Permit Fees</v>
      </c>
      <c r="BT52" t="str">
        <v>62151 - Rental Assistance- Emergency</v>
      </c>
      <c r="BU52" t="str">
        <v>62152 - Rental Assistance - Long Term</v>
      </c>
      <c r="BV52" t="str">
        <v>62153 - Rental Assistance - Client ERAP</v>
      </c>
      <c r="BW52" t="str">
        <v>62154 - Furnishings Assistance</v>
      </c>
      <c r="BX52" t="str">
        <v>62155 - Juror Housing &amp; Meals</v>
      </c>
      <c r="BY52" t="str">
        <v>62156 - Notary /Bonds Fees</v>
      </c>
      <c r="BZ52" t="str">
        <v>62157 - Rental Assistance - Portability Vouchers</v>
      </c>
      <c r="CA52" t="str">
        <v>62160 - Office Supplies</v>
      </c>
      <c r="CB52" t="str">
        <v>62170 - Postage</v>
      </c>
      <c r="CC52" t="str">
        <v>62175 - Printing / Imaging Expense</v>
      </c>
      <c r="CD52" t="str">
        <v>62179 - Water/Sewer/Garbage</v>
      </c>
      <c r="CE52" t="str">
        <v>62180 - Emergency Assistance</v>
      </c>
      <c r="CF52" t="str">
        <v>62181 - Utilities Assistance - Elderly</v>
      </c>
      <c r="CG52" t="str">
        <v>62182 - Utilities Assistance - Emergency</v>
      </c>
      <c r="CH52" t="str">
        <v>62183 - Utilities Assistance - Co Payment</v>
      </c>
      <c r="CI52" t="str">
        <v>62184 - Utilities Assistance - Mortgage</v>
      </c>
      <c r="CJ52" t="str">
        <v>62185 - Utitlities Assitance - ERAP Client</v>
      </c>
      <c r="CK52" t="str">
        <v>62186 - Utilities Assistance</v>
      </c>
      <c r="CL52" t="str">
        <v>62187 - Utilities</v>
      </c>
      <c r="CM52" t="str">
        <v>62188 - Print Shop Expenses</v>
      </c>
      <c r="CN52" t="str">
        <v>62189 - Publications</v>
      </c>
      <c r="CO52" t="str">
        <v>62190 - Testing Expense</v>
      </c>
      <c r="CP52" t="str">
        <v>62191 - Mortgage Assistance</v>
      </c>
      <c r="CQ52" t="str">
        <v>62192 - Transportation Assistance</v>
      </c>
      <c r="CR52" t="str">
        <v>62195 - Other Miscellaneous</v>
      </c>
      <c r="CS52" t="str">
        <v>62200 - Engineering</v>
      </c>
      <c r="CT52" t="str">
        <v>62210 - Shipping &amp; Handing (Freight)</v>
      </c>
      <c r="CU52" t="str">
        <v>62211 - Telephones</v>
      </c>
      <c r="CV52" t="str">
        <v>62212 - Cellular Phones</v>
      </c>
      <c r="CW52" t="str">
        <v>62213 - Pagers</v>
      </c>
      <c r="CX52" t="str">
        <v>62214 - Internet Access</v>
      </c>
      <c r="CY52" t="str">
        <v>62215 - Telecom maintenance and repair</v>
      </c>
      <c r="CZ52" t="str">
        <v>62216 - Telecom contracts</v>
      </c>
      <c r="DA52" t="str">
        <v>62217 - Telecommunications</v>
      </c>
      <c r="DB52" t="str">
        <v>62218 - Telephone Reimbursement</v>
      </c>
      <c r="DC52" t="str">
        <v>62219 - Long Distance</v>
      </c>
      <c r="DD52" t="str">
        <v>62221 - Financial &amp; Audit</v>
      </c>
      <c r="DE52" t="str">
        <v>62222 - Sign Painting &amp; Lettering</v>
      </c>
      <c r="DF52" t="str">
        <v>62223 - Medical Services</v>
      </c>
      <c r="DG52" t="str">
        <v>62225 - Other Professional Fees</v>
      </c>
      <c r="DH52" t="str">
        <v>62226 - Professional Fees - Sub-Recipients</v>
      </c>
      <c r="DI52" t="str">
        <v>62227 - Collection Fees - Linebarger</v>
      </c>
      <c r="DJ52" t="str">
        <v>62228 - Judical Region - Local Issue</v>
      </c>
      <c r="DK52" t="str">
        <v>62229 - Contra - Reimbursement from Ci</v>
      </c>
      <c r="DL52" t="str">
        <v>62235 - DDA - Spendable Balance</v>
      </c>
      <c r="DM52" t="str">
        <v>62240 - Incentives- Participants</v>
      </c>
      <c r="DN52" t="str">
        <v>62250 - Incentives- Grants</v>
      </c>
      <c r="DO52" t="str">
        <v>62254 - Lumber</v>
      </c>
      <c r="DP52" t="str">
        <v>62255 - Steel &amp; Iron</v>
      </c>
      <c r="DQ52" t="str">
        <v>62256 - Concrete Pipes</v>
      </c>
      <c r="DR52" t="str">
        <v>62257 - Sand</v>
      </c>
      <c r="DS52" t="str">
        <v>62258 - Chat</v>
      </c>
      <c r="DT52" t="str">
        <v>62259 - Liquid Asphalt</v>
      </c>
      <c r="DU52" t="str">
        <v>62260 - Asphalt Plant Mix</v>
      </c>
      <c r="DV52" t="str">
        <v>62261 - Cement Slurry</v>
      </c>
      <c r="DW52" t="str">
        <v>62262 - Road Gravel</v>
      </c>
      <c r="DX52" t="str">
        <v>62263 - Hazardous Waste Disposal</v>
      </c>
      <c r="DY52" t="str">
        <v>62264 - Waste Disposal</v>
      </c>
      <c r="DZ52" t="str">
        <v>62265 - Trash / Litter Removal</v>
      </c>
      <c r="EA52" t="str">
        <v>62266 - Cement Sacrete</v>
      </c>
      <c r="EB52" t="str">
        <v>62267 - Signage</v>
      </c>
      <c r="EC52" t="str">
        <v>62268 - Surety Bonds</v>
      </c>
      <c r="ED52" t="str">
        <v>62269 - Death/Burial Expense</v>
      </c>
      <c r="EE52" t="str">
        <v>62270 - Line Stabilizer</v>
      </c>
      <c r="EF52" t="str">
        <v>62271 - Delivery Service</v>
      </c>
      <c r="EG52" t="str">
        <v>62275 - Usage Equipment</v>
      </c>
      <c r="EH52" t="str">
        <v>62280 - Usage Materials/Burdened</v>
      </c>
      <c r="EI52" t="str">
        <v>62285 - Fuel</v>
      </c>
      <c r="EJ52" t="str">
        <v>62310 - Petit Jury</v>
      </c>
      <c r="EK52" t="str">
        <v>62320 - Grand Jury</v>
      </c>
      <c r="EL52" t="str">
        <v>62330 - Visiting Judges</v>
      </c>
      <c r="EM52" t="str">
        <v>62340 - Visiting Court Reporters</v>
      </c>
      <c r="EN52" t="str">
        <v>62350 - Election Workers</v>
      </c>
      <c r="EO52" t="str">
        <v>62351 - DCCCD  Fitness Center</v>
      </c>
      <c r="EP52" t="str">
        <v>62352 - Room &amp; Board</v>
      </c>
      <c r="EQ52" t="str">
        <v>62353 - Cable Television</v>
      </c>
      <c r="ER52" t="str">
        <v>62354 - Relocation Expense</v>
      </c>
      <c r="ES52" t="str">
        <v>62355 - Miscellaneous Reimbursables</v>
      </c>
      <c r="ET52" t="str">
        <v>62356 - Maintenance Contracts</v>
      </c>
      <c r="EU52" t="str">
        <v>62357 - CPS Contracts</v>
      </c>
      <c r="EV52" t="str">
        <v>62358 - General Liability</v>
      </c>
      <c r="EW52" t="str">
        <v>62359 - Property Insurance</v>
      </c>
      <c r="EX52" t="str">
        <v>62360 - Insurance</v>
      </c>
      <c r="EY52" t="str">
        <v>62361 - Data Processing Contract</v>
      </c>
      <c r="EZ52" t="str">
        <v>62362 - Workers Comp (Courtesy Patrol)</v>
      </c>
      <c r="FA52" t="str">
        <v>62363 - Fire Fighting</v>
      </c>
      <c r="FB52" t="str">
        <v>62364 - Claims Against County</v>
      </c>
      <c r="FC52" t="str">
        <v>62365 - Janitorial Service -Contractual</v>
      </c>
      <c r="FD52" t="str">
        <v>62366 - Records Management Contracts</v>
      </c>
      <c r="FE52" t="str">
        <v>62367 - Other Contractual Services</v>
      </c>
      <c r="FF52" t="str">
        <v>62368 - Water Improvements - CDBG</v>
      </c>
      <c r="FG52" t="str">
        <v>62369 - Streets/Sidewalks - CDBG</v>
      </c>
      <c r="FH52" t="str">
        <v>62370 - Housing Reconstruction - CDBG</v>
      </c>
      <c r="FI52" t="str">
        <v>62371 - Transfer to State</v>
      </c>
      <c r="FJ52" t="str">
        <v>62372 - Indirect Costs</v>
      </c>
      <c r="FK52" t="str">
        <v>62373 - EMS Service</v>
      </c>
      <c r="FL52" t="str">
        <v>62374 - Mental Health State Contracts</v>
      </c>
      <c r="FM52" t="str">
        <v>62375 - Blight Removal/Demolition - CDBG</v>
      </c>
      <c r="FN52" t="str">
        <v>62376 - Housing Construction - CDBG</v>
      </c>
      <c r="FO52" t="str">
        <v>62377 - Building Improvements - CDBG</v>
      </c>
      <c r="FP52" t="str">
        <v>62378 - Sewer Improvements - CDBG</v>
      </c>
      <c r="FQ52" t="str">
        <v>62379 - Code Adminisstrator - CDBF</v>
      </c>
      <c r="FR52" t="str">
        <v>62405 - Tuition Reimbursement</v>
      </c>
      <c r="FS52" t="str">
        <v>62410 - Substitute Court Reporters</v>
      </c>
      <c r="FT52" t="str">
        <v>62430 - Consulting Fees</v>
      </c>
      <c r="FU52" t="str">
        <v>62440 - Classroom Training</v>
      </c>
      <c r="FV52" t="str">
        <v>62460 - Training Fees</v>
      </c>
      <c r="FW52" t="str">
        <v>62462 - Registration Fees - Training</v>
      </c>
      <c r="FX52" t="str">
        <v>62465 - Court Appointed Masters/Refere</v>
      </c>
      <c r="FY52" t="str">
        <v>62470 - Court Appted Atty - Other allowable Exp District Court</v>
      </c>
      <c r="FZ52" t="str">
        <v>62471 - Court Appted Atty - Other allowable Exp County Court</v>
      </c>
      <c r="GA52" t="str">
        <v>62472 - Court Appted Atty - Other allowable Exp Appeals</v>
      </c>
      <c r="GB52" t="str">
        <v>62473 - Court Appted Atty - Misdemeanor</v>
      </c>
      <c r="GC52" t="str">
        <v>62474 - Court Appted Atty - County Court Appeal</v>
      </c>
      <c r="GD52" t="str">
        <v>62475 - Court Appted Atty - Felony</v>
      </c>
      <c r="GE52" t="str">
        <v>62476 - Court Appted Atty - Captial Murder</v>
      </c>
      <c r="GF52" t="str">
        <v>62477 - Court Appted Atty - Writs</v>
      </c>
      <c r="GG52" t="str">
        <v>62478 - Court Appted Atty - Investigator</v>
      </c>
      <c r="GH52" t="str">
        <v>62479 - Court Appted Atty -Child Welfare</v>
      </c>
      <c r="GI52" t="str">
        <v>62480 - Court Appted Atty - Delinquency</v>
      </c>
      <c r="GJ52" t="str">
        <v>62481 - Court Appointed Atty. -   Death Penalty</v>
      </c>
      <c r="GK52" t="str">
        <v>62482 - Court Appted Atty - No Charges</v>
      </c>
      <c r="GL52" t="str">
        <v>62483 - Court Appted Atty - District Court Appeal</v>
      </c>
      <c r="GM52" t="str">
        <v>62484 - Courty Appted Atty - Other allowable Exp Capital</v>
      </c>
      <c r="GN52" t="str">
        <v>62485 - Ct. Appt. Ad-Iitem Full Guardianship</v>
      </c>
      <c r="GO52" t="str">
        <v>62486 - Court Appointed Advocates</v>
      </c>
      <c r="GP52" t="str">
        <v>62488 - Trial Expense Other Court Costs</v>
      </c>
      <c r="GQ52" t="str">
        <v>62491 - Transcripts of Proceedings</v>
      </c>
      <c r="GR52" t="str">
        <v>62492 - Mediators</v>
      </c>
      <c r="GS52" t="str">
        <v>62493 - Witness Fees</v>
      </c>
      <c r="GT52" t="str">
        <v>62494 - Expenses -Visiting Judges &amp; CT Reporters</v>
      </c>
      <c r="GU52" t="str">
        <v>62495 - Attorney Pro Tem</v>
      </c>
      <c r="GV52" t="str">
        <v>62496 - Appraisal District Share</v>
      </c>
      <c r="GW52" t="str">
        <v>62497 - Expert Testimony - Non PSYCH</v>
      </c>
      <c r="GX52" t="str">
        <v>62498 - Expert Testimony - Psych</v>
      </c>
      <c r="GY52" t="str">
        <v>62499 - Expert Testimony - Non Psych Capital</v>
      </c>
      <c r="GZ52" t="str">
        <v>62500 - Expert Testimony - PD</v>
      </c>
      <c r="HA52" t="str">
        <v>62501 - Expert Testimony - Psych Capital</v>
      </c>
      <c r="HB52" t="str">
        <v>62502 - Capital Public Defender Expert Witness</v>
      </c>
      <c r="HC52" t="str">
        <v>62505 - Investigator - Capital</v>
      </c>
      <c r="HD52" t="str">
        <v>62510 - Ammunition/Explosives</v>
      </c>
      <c r="HE52" t="str">
        <v>62520 - Crime Scene Supplies</v>
      </c>
      <c r="HF52" t="str">
        <v>62530 - Law Enforcement Badges</v>
      </c>
      <c r="HG52" t="str">
        <v>62535 - Bulletproof Vests</v>
      </c>
      <c r="HH52" t="str">
        <v>62540 - Groceries</v>
      </c>
      <c r="HI52" t="str">
        <v>62543 - Vehicles Insurance</v>
      </c>
      <c r="HJ52" t="str">
        <v>62544 - Other</v>
      </c>
      <c r="HK52" t="str">
        <v>62545 - Household Utensils</v>
      </c>
      <c r="HL52" t="str">
        <v>62550 - Kitchen Supplies</v>
      </c>
      <c r="HM52" t="str">
        <v>62555 - Detention Supplies</v>
      </c>
      <c r="HN52" t="str">
        <v>62556 - Personal Care Toiletries</v>
      </c>
      <c r="HO52" t="str">
        <v>62560 - Land-Open Spaces and PW</v>
      </c>
      <c r="HP52" t="str">
        <v>62565 - Citi Lead Projects - Public Wks</v>
      </c>
      <c r="HQ52" t="str">
        <v>62567 - Professional Services</v>
      </c>
      <c r="HR52" t="str">
        <v>62568 - R O W</v>
      </c>
      <c r="HS52" t="str">
        <v>62569 - Land Improvment- Highways and Streets</v>
      </c>
      <c r="HT52" t="str">
        <v>62570 - Construction</v>
      </c>
      <c r="HU52" t="str">
        <v>62571 - Special Commissioners</v>
      </c>
      <c r="HV52" t="str">
        <v>62575 - Clothing  &amp;  Bedding</v>
      </c>
      <c r="HW52" t="str">
        <v>62580 - Reserve Deputy Bond</v>
      </c>
      <c r="HX52" t="str">
        <v>62585 - Informant Fees</v>
      </c>
      <c r="HY52" t="str">
        <v>62590 - County Auto Maintenance</v>
      </c>
      <c r="HZ52" t="str">
        <v>62595 - Vehicle Emissions Repairs</v>
      </c>
      <c r="IA52" t="str">
        <v>62610 - Auto Parts &amp; Supplies</v>
      </c>
      <c r="IB52" t="str">
        <v>62620 - Towing / Road Service</v>
      </c>
      <c r="IC52" t="str">
        <v>62630 - Radio Parts &amp; Supplies</v>
      </c>
      <c r="ID52" t="str">
        <v>62635 - Materials and Supplies</v>
      </c>
      <c r="IE52" t="str">
        <v>62640 - Maintenance/Labor on Building/Office Equipment</v>
      </c>
      <c r="IF52" t="str">
        <v>62650 - Special Equipment Maintenance</v>
      </c>
      <c r="IG52" t="str">
        <v>62660 - Computer Maintenance (Non Contractual)</v>
      </c>
      <c r="IH52" t="str">
        <v>62670 - Maintenance</v>
      </c>
      <c r="II52" t="str">
        <v>62680 - Building Material</v>
      </c>
      <c r="IJ52" t="str">
        <v>62690 - Hardware &amp; Electrical Supplies</v>
      </c>
      <c r="IK52" t="str">
        <v>62710 - Plumbing Supplies</v>
      </c>
      <c r="IL52" t="str">
        <v>62720 - Janitorial Supplies</v>
      </c>
      <c r="IM52" t="str">
        <v>62730 - Small Tools</v>
      </c>
      <c r="IN52" t="str">
        <v>62740 - Painting Supplies</v>
      </c>
      <c r="IO52" t="str">
        <v>62750 - Welding Supplies</v>
      </c>
      <c r="IP52" t="str">
        <v>62760 - Ground Maintenance</v>
      </c>
      <c r="IQ52" t="str">
        <v>62770 - Extermination/Fumigation</v>
      </c>
      <c r="IR52" t="str">
        <v>62810 - Groceries-Other</v>
      </c>
      <c r="IS52" t="str">
        <v>62815 - Jury Room Supplies</v>
      </c>
      <c r="IT52" t="str">
        <v>62818 - FM-Minor Building Alterations</v>
      </c>
      <c r="IU52" t="str">
        <v>62820 - Agricultural Supplies</v>
      </c>
      <c r="IV52" t="str">
        <v>62825 - Animal &amp; Livestock Feed &amp; Supplies</v>
      </c>
      <c r="IW52" t="str">
        <v>62830 - Animal Disposal</v>
      </c>
      <c r="IX52" t="str">
        <v>62835 - Autopsy Supplies</v>
      </c>
      <c r="IY52" t="str">
        <v>62840 - Laboratory Supplies</v>
      </c>
      <c r="IZ52" t="str">
        <v>62845 - Chemicals</v>
      </c>
      <c r="JA52" t="str">
        <v>62846 - Cylinder Gases</v>
      </c>
      <c r="JB52" t="str">
        <v>62847 - Drafting /Survey Supplies</v>
      </c>
      <c r="JC52" t="str">
        <v>62860 - FM-ADA Improvements</v>
      </c>
      <c r="JD52" t="str">
        <v>62861 - FM-Flooring updates</v>
      </c>
      <c r="JE52" t="str">
        <v>62862 - FM-Environmental Remediation</v>
      </c>
      <c r="JF52" t="str">
        <v>62863 - FM-HVAC Repair</v>
      </c>
      <c r="JG52" t="str">
        <v>62864 - FM-Minor Building Alterations</v>
      </c>
      <c r="JH52" t="str">
        <v>62865 - FM-Landscaping</v>
      </c>
      <c r="JI52" t="str">
        <v>62866 - FM-ADA Improvements</v>
      </c>
      <c r="JJ52" t="str">
        <v>62867 - FM-Lighting</v>
      </c>
      <c r="JK52" t="str">
        <v>62868 - FM-Other Facility Expense</v>
      </c>
      <c r="JL52" t="str">
        <v>62869 - FM-Fire Alarm&amp; Smoke Detectors</v>
      </c>
      <c r="JM52" t="str">
        <v>62871 - FM-Other Facility Expense</v>
      </c>
      <c r="JN52" t="str">
        <v>62872 - FM-Parking Program</v>
      </c>
      <c r="JO52" t="str">
        <v>62873 - FM-Emergency Management System</v>
      </c>
      <c r="JP52" t="str">
        <v>62874 - FM-Electrical</v>
      </c>
      <c r="JQ52" t="str">
        <v>62875 - FM-Plumbing</v>
      </c>
      <c r="JR52" t="str">
        <v>62876 - FM-Elevators</v>
      </c>
      <c r="JS52" t="str">
        <v>62880 - Election Supplies</v>
      </c>
      <c r="JT52" t="str">
        <v>62890 - Voting Machine Supplies</v>
      </c>
      <c r="JU52" t="str">
        <v>62910 - Voting Machine Transportation</v>
      </c>
      <c r="JV52" t="str">
        <v>62920 - Drug &amp; Medical Supplies</v>
      </c>
      <c r="JW52" t="str">
        <v>62930 - Photo Supplies</v>
      </c>
      <c r="JX52" t="str">
        <v>62935 - Two-Way Radios</v>
      </c>
      <c r="JY52" t="str">
        <v>62940 - Laundry &amp; Cleaning Supplies</v>
      </c>
      <c r="JZ52" t="str">
        <v>62950 - Books &amp; Supplements</v>
      </c>
      <c r="KA52" t="str">
        <v>62960 - Training Supplies</v>
      </c>
      <c r="KB52" t="str">
        <v>62970 - Uniforms</v>
      </c>
      <c r="KC52" t="str">
        <v>62975 - Payment Old Cancelled Warrants</v>
      </c>
      <c r="KD52" t="str">
        <v>62980 - Auto Expense - Incidental</v>
      </c>
      <c r="KE52" t="str">
        <v>62990 - Special Allocation - Welfare Dept.</v>
      </c>
      <c r="KF52" t="str">
        <v>62995 - Lease Expenses</v>
      </c>
      <c r="KG52" t="str">
        <v>63101 - GT6112-Substitute Teacher Salaries</v>
      </c>
      <c r="KH52" t="str">
        <v>63102 - GT6119-Teachers and Other Prof</v>
      </c>
      <c r="KI52" t="str">
        <v>63103 - GT6121-Extra Duty Pay /Overtime</v>
      </c>
      <c r="KJ52" t="str">
        <v>63104 - GT6129-Support Salaries</v>
      </c>
      <c r="KK52" t="str">
        <v>63105 - GT6141-Social Security / Medic</v>
      </c>
      <c r="KL52" t="str">
        <v>63106 - GT6142-Group Health and Life I</v>
      </c>
      <c r="KM52" t="str">
        <v>63107 - GT6143-Workers Compensation</v>
      </c>
      <c r="KN52" t="str">
        <v>63108 - GT6145-Unemployment Compensation</v>
      </c>
      <c r="KO52" t="str">
        <v>63109 - GT6146-Teacher Retirement / TR</v>
      </c>
      <c r="KP52" t="str">
        <v>63110 - GT6200-No Description</v>
      </c>
      <c r="KQ52" t="str">
        <v>63111 - GT6211-Legal Services</v>
      </c>
      <c r="KR52" t="str">
        <v>63112 - GT6212-Audit Services</v>
      </c>
      <c r="KS52" t="str">
        <v>63113 - GT6239-Education Service Center</v>
      </c>
      <c r="KT52" t="str">
        <v>63114 - GT6249-Maintenance and Repair</v>
      </c>
      <c r="KU52" t="str">
        <v>63115 - GT6259-Utilities</v>
      </c>
      <c r="KV52" t="str">
        <v>63116 - GT6269-Rentals - Operating Lea</v>
      </c>
      <c r="KW52" t="str">
        <v>63117 - GT6299-No Description</v>
      </c>
      <c r="KX52" t="str">
        <v>63118 - GT6319-Supplies for Maintenanc</v>
      </c>
      <c r="KY52" t="str">
        <v>63119 - GT6321-Textbooks</v>
      </c>
      <c r="KZ52" t="str">
        <v>63120 - GT6329-No Description</v>
      </c>
      <c r="LA52" t="str">
        <v>63121 - GT6339-Testing Materials</v>
      </c>
      <c r="LB52" t="str">
        <v>63122 - GT6399-Supplies and Materials</v>
      </c>
      <c r="LC52" t="str">
        <v>63123 - GT6411-Employee Travel</v>
      </c>
      <c r="LD52" t="str">
        <v>63124 - GT6429-Insurance Cost</v>
      </c>
      <c r="LE52" t="str">
        <v>63125 - GT6494-No Description</v>
      </c>
      <c r="LF52" t="str">
        <v>63126 - GT6499-Fees, Dues and Other Ex</v>
      </c>
      <c r="LG52" t="str">
        <v>67520 - Interest Payment</v>
      </c>
      <c r="LH52" t="str">
        <v>67525 - Premium &amp; Discount Amortization - Debt</v>
      </c>
      <c r="LI52" t="str">
        <v>67530 - Principal Payment</v>
      </c>
      <c r="LJ52" t="str">
        <v>67532 - Debt Issuance Costs</v>
      </c>
      <c r="LK52" t="str">
        <v>67535 - Deferred Debt Issuance Amortization</v>
      </c>
      <c r="LL52" t="str">
        <v>68001 - Property - Budget Only</v>
      </c>
      <c r="LM52" t="str">
        <v>68010 - Engineering &amp; Design ( Other than CMAQ)</v>
      </c>
      <c r="LN52" t="str">
        <v>68011 - Capital Outlay Other</v>
      </c>
      <c r="LO52" t="str">
        <v>68020 - Professional/Consultant Fees</v>
      </c>
      <c r="LP52" t="str">
        <v>68050 - Administrative Costs- Property</v>
      </c>
      <c r="LQ52" t="str">
        <v>68110 - Land - DO NOT USE</v>
      </c>
      <c r="LR52" t="str">
        <v>68111 - Land-NEW</v>
      </c>
      <c r="LS52" t="str">
        <v>68115 - Land Improvements</v>
      </c>
      <c r="LT52" t="str">
        <v>68116 - Land Improvements-NEW</v>
      </c>
      <c r="LU52" t="str">
        <v>68120 - Buildings</v>
      </c>
      <c r="LV52" t="str">
        <v>68121 - Building Reno - 20 year</v>
      </c>
      <c r="LW52" t="str">
        <v>68130 - Building Improvements</v>
      </c>
      <c r="LX52" t="str">
        <v>68131 - Tenant Build Out - Leasehold</v>
      </c>
      <c r="LY52" t="str">
        <v>68132 - Major Elevator Improvements</v>
      </c>
      <c r="LZ52" t="str">
        <v>68136 - Capx Temp Buildings</v>
      </c>
      <c r="MA52" t="str">
        <v>68141 - R-O-W - Land</v>
      </c>
      <c r="MB52" t="str">
        <v>68144 - R-O-W - Appraisers Fees</v>
      </c>
      <c r="MC52" t="str">
        <v>68147 - R-O-W - Title Expense</v>
      </c>
      <c r="MD52" t="str">
        <v>68149 - R-O-W - Sole Expense of State</v>
      </c>
      <c r="ME52" t="str">
        <v>68180 - Property Inspection</v>
      </c>
      <c r="MF52" t="str">
        <v>68185 - Archeological Survey</v>
      </c>
      <c r="MG52" t="str">
        <v>68190 - Architects Fees</v>
      </c>
      <c r="MH52" t="str">
        <v>68210 - Construction in Progress_A08210</v>
      </c>
      <c r="MI52" t="str">
        <v>68293 - Computer Hardware - Non capital outlay</v>
      </c>
      <c r="MJ52" t="str">
        <v>68294 - Computer Software As A Service - Not capitallized</v>
      </c>
      <c r="MK52" t="str">
        <v>68295 - Software Purchase - Non CAP</v>
      </c>
      <c r="ML52" t="str">
        <v>68311 - Roads</v>
      </c>
      <c r="MM52" t="str">
        <v>68312 - Bridges</v>
      </c>
      <c r="MN52" t="str">
        <v>68314 - Quality Control - Roads &amp; Bridge</v>
      </c>
      <c r="MO52" t="str">
        <v>68318 - Capital exp-cities</v>
      </c>
      <c r="MP52" t="str">
        <v>68319 - Capital - Contra (Reimbursement from Cities</v>
      </c>
      <c r="MQ52" t="str">
        <v>68330 - Curb, Gutter, &amp; Drainage</v>
      </c>
      <c r="MR52" t="str">
        <v>68399 - Capital-contra-cities</v>
      </c>
      <c r="MS52" t="str">
        <v>68410 - Furniture &amp; Equipment</v>
      </c>
      <c r="MT52" t="str">
        <v>68414 - Office Equipment</v>
      </c>
      <c r="MU52" t="str">
        <v>68415 - Equipment, Fixed Assets</v>
      </c>
      <c r="MV52" t="str">
        <v>68416 - Medical Equipment</v>
      </c>
      <c r="MW52" t="str">
        <v>68417 - Telephone Equipment</v>
      </c>
      <c r="MX52" t="str">
        <v>68418 - General Equipment</v>
      </c>
      <c r="MY52" t="str">
        <v>68419 - Laundry Equipment</v>
      </c>
      <c r="MZ52" t="str">
        <v>68520 - Telecommunication Equipment</v>
      </c>
      <c r="NA52" t="str">
        <v>68530 - Law Library Books (Complete Se</v>
      </c>
      <c r="NB52" t="str">
        <v>68610 - Special Equipment Maintenance</v>
      </c>
      <c r="NC52" t="str">
        <v>68615 - Road Construction Equipment</v>
      </c>
      <c r="ND52" t="str">
        <v>68616 - Laboratory Equipment</v>
      </c>
      <c r="NE52" t="str">
        <v>68620 - Vehicles</v>
      </c>
      <c r="NF52" t="str">
        <v>68621 - Electric Vehicles</v>
      </c>
      <c r="NG52" t="str">
        <v>68625 - Trucks</v>
      </c>
      <c r="NH52" t="str">
        <v>68630 - Computer Hardware</v>
      </c>
      <c r="NI52" t="str">
        <v>68639 - Software - Other Exp</v>
      </c>
      <c r="NJ52" t="str">
        <v>68640 - Computer Software over $10000</v>
      </c>
      <c r="NK52" t="str">
        <v>68641 - Software Dev, Imp, Cons Fees</v>
      </c>
      <c r="NL52" t="str">
        <v>68642 - Leases NonCapitalized F196 only</v>
      </c>
      <c r="NM52" t="str">
        <v>68643 - Capital Leases</v>
      </c>
      <c r="NN52" t="str">
        <v>68708 - Property - Traffic Signs</v>
      </c>
      <c r="NO52" t="str">
        <v>68713 - Property - Kitchen Equipment</v>
      </c>
      <c r="NP52" t="str">
        <v>68801 - Flooring Updates</v>
      </c>
      <c r="NQ52" t="str">
        <v>68803 - FM-Electrical</v>
      </c>
      <c r="NR52" t="str">
        <v>68806 - FM-Energy Management system</v>
      </c>
      <c r="NS52" t="str">
        <v>68809 - FM-Environmental Remediation</v>
      </c>
      <c r="NT52" t="str">
        <v>68812 - FM-Fire Alarm&amp; Smoke Detectors</v>
      </c>
      <c r="NU52" t="str">
        <v>68815 - FM-HVAC Repair</v>
      </c>
      <c r="NV52" t="str">
        <v>68818 - FM-Minor building alterations</v>
      </c>
      <c r="NW52" t="str">
        <v>68821 - FM-Painting</v>
      </c>
      <c r="NX52" t="str">
        <v>68824 - FM-Parking Program</v>
      </c>
      <c r="NY52" t="str">
        <v>68827 - FM_Plumbing</v>
      </c>
      <c r="NZ52" t="str">
        <v>68830 - FM-Roofing</v>
      </c>
      <c r="OA52" t="str">
        <v>68833 - Telcom</v>
      </c>
      <c r="OB52" t="str">
        <v>68836 - FM-Waterproofing</v>
      </c>
      <c r="OC52" t="str">
        <v>68839 - FM-Windows</v>
      </c>
      <c r="OD52" t="str">
        <v>68842 - FM-Landscaping</v>
      </c>
      <c r="OE52" t="str">
        <v>68845 - FM-ADA Improvements</v>
      </c>
      <c r="OF52" t="str">
        <v>68851 - FM-Lighting</v>
      </c>
      <c r="OG52" t="str">
        <v>68871 - FM-Other Facility Expense</v>
      </c>
      <c r="OH52" t="str">
        <v>68950 - Depreciation</v>
      </c>
      <c r="OI52" t="str">
        <v xml:space="preserve">68951 - Amortization </v>
      </c>
      <c r="OJ52" t="str">
        <v>68955 - Depreciation Adjustment - FA</v>
      </c>
      <c r="OK52" t="str">
        <v>68960 - Gain/Loss - NBV - FA</v>
      </c>
      <c r="OL52" t="str">
        <v>68961 - Cost of Removal Gain/Loss</v>
      </c>
      <c r="OM52" t="str">
        <v>69305 - Retiree-Health</v>
      </c>
      <c r="ON52" t="str">
        <v>69310 - W. Comp. Admin. Fee Expenses</v>
      </c>
      <c r="OO52" t="str">
        <v>69315 - Prescriptions</v>
      </c>
      <c r="OP52" t="str">
        <v>69320 - Administrative Fees-INS TRUST</v>
      </c>
      <c r="OQ52" t="str">
        <v>69325 - Trust - Section 125 Flex Claims</v>
      </c>
      <c r="OR52" t="str">
        <v>69330 - Trust - Optumhealth Bank</v>
      </c>
      <c r="OS52" t="str">
        <v>69335 - Trust - Miscellaneous Expenses</v>
      </c>
      <c r="OT52" t="str">
        <v>69340 - North Texas Alliance</v>
      </c>
      <c r="OU52" t="str">
        <v>69345 - Trust - Texas Health Choice</v>
      </c>
      <c r="OV52" t="str">
        <v>69350 - Trust - Safeguard Dental</v>
      </c>
      <c r="OW52" t="str">
        <v>69355 - Trust-Mental Health Network services</v>
      </c>
      <c r="OX52" t="str">
        <v>69360 - Trust - Refunds Medical Payments</v>
      </c>
      <c r="OY52" t="str">
        <v>69365 - Affordalbe Care ACT</v>
      </c>
      <c r="OZ52" t="str">
        <v>69370 - Special &amp; Trust Disbursements</v>
      </c>
      <c r="PA52" t="str">
        <v>69375 - ISF-Workers Comp Expenses</v>
      </c>
    </row>
    <row r="53" spans="1:417" x14ac:dyDescent="0.25">
      <c r="A53" t="str" cm="1">
        <f t="array" ref="A53:PA53">TRANSPOSE(_xlfn._xlws.SORT(_xlfn._xlws.FILTER(TableAccount[Account List],ISNUMBER(SEARCH(Travel!AA54,TableAccount[Account List])))))</f>
        <v>61010 - Salaries - Official</v>
      </c>
      <c r="B53" t="str">
        <v>61011 - District Court Judges(Tex. Govt. Code Sec. 659.012(a)(1))</v>
      </c>
      <c r="C53" t="str">
        <v>61012 - Court of Appeals Justices(Tex. Govt. Code Sec. 659.012(a)(2))</v>
      </c>
      <c r="D53" t="str">
        <v>61013 - Supreme Court Justices &amp; Court of Criminal Appeals Judges(Tex. Govt. Code Sec. 659.012(a)(3))</v>
      </c>
      <c r="E53" t="str">
        <v>61014 - County Court at Law Judges (Tex. Govt. Code Sec. 25.0005)</v>
      </c>
      <c r="F53" t="str">
        <v>61015 - Probate Court Judges(Tex. Govt. Code Sec. 25.0023)</v>
      </c>
      <c r="G53" t="str">
        <v>61016 - Appointed Directors</v>
      </c>
      <c r="H53" t="str">
        <v>61020 - Salaries - Assistant</v>
      </c>
      <c r="I53" t="str">
        <v>61025 - Supplemental Pay</v>
      </c>
      <c r="J53" t="str">
        <v>61030 - Salaries - Court Coordinators</v>
      </c>
      <c r="K53" t="str">
        <v>61040 - Salaries - Court Reporters</v>
      </c>
      <c r="L53" t="str">
        <v>61050 - Salaries - Overtime</v>
      </c>
      <c r="M53" t="str">
        <v>61060 - Salaries - Extra Help</v>
      </c>
      <c r="N53" t="str">
        <v>61061 - Salaries - Part-time Regular</v>
      </c>
      <c r="O53" t="str">
        <v>61062 - Salaries - Part-time Temporary</v>
      </c>
      <c r="P53" t="str">
        <v>61070 - Automobile Allowance</v>
      </c>
      <c r="Q53" t="str">
        <v>61080 - Mileage Reimbursement</v>
      </c>
      <c r="R53" t="str">
        <v>61090 - Salary Lag Account</v>
      </c>
      <c r="S53" t="str">
        <v>61110 - Social Security</v>
      </c>
      <c r="T53" t="str">
        <v>61111 - FICA_A01111</v>
      </c>
      <c r="U53" t="str">
        <v>61112 - Medicare_A01112</v>
      </c>
      <c r="V53" t="str">
        <v>61113 - PARS</v>
      </c>
      <c r="W53" t="str">
        <v>61120 - Sick Leave Payoff</v>
      </c>
      <c r="X53" t="str">
        <v>61140 - Insurance -Employer</v>
      </c>
      <c r="Y53" t="str">
        <v>61150 - Fringe Benefits Retirement-Employer</v>
      </c>
      <c r="Z53" t="str">
        <v>61160 - Unemployment Insurance</v>
      </c>
      <c r="AA53" t="str">
        <v>61190 - Workers Compensation- County</v>
      </c>
      <c r="AB53" t="str">
        <v>62001 - Operating - Budget Only</v>
      </c>
      <c r="AC53" t="str">
        <v>62010 - Advertising</v>
      </c>
      <c r="AD53" t="str">
        <v>62011 - Classified Advertising</v>
      </c>
      <c r="AE53" t="str">
        <v>62012 - Advertisement for Bids</v>
      </c>
      <c r="AF53" t="str">
        <v>62013 - Legal Notices</v>
      </c>
      <c r="AG53" t="str">
        <v>62014 - Other</v>
      </c>
      <c r="AH53" t="str">
        <v>62015 - Forfeiture Disbursements</v>
      </c>
      <c r="AI53" t="str">
        <v>62021 - Truck  Rental</v>
      </c>
      <c r="AJ53" t="str">
        <v>62022 - Equipment Rental</v>
      </c>
      <c r="AK53" t="str">
        <v>62023 - Building Rental</v>
      </c>
      <c r="AL53" t="str">
        <v>62024 - Other  Rental</v>
      </c>
      <c r="AM53" t="str">
        <v>62025 - Voting Machine Rental</v>
      </c>
      <c r="AN53" t="str">
        <v>62026 - Business Travel</v>
      </c>
      <c r="AO53" t="str">
        <v>62027 - Conference Travel</v>
      </c>
      <c r="AP53" t="str">
        <v>62028 - Legislative Travel</v>
      </c>
      <c r="AQ53" t="str">
        <v>62029 - Recruiting Travel</v>
      </c>
      <c r="AR53" t="str">
        <v>62030 - Administrative Expense</v>
      </c>
      <c r="AS53" t="str">
        <v>62031 - Administrative Expense Contra</v>
      </c>
      <c r="AT53" t="str">
        <v>62035 - Late Fees/Finance Charges</v>
      </c>
      <c r="AU53" t="str">
        <v>62036 - Day Treatment Program</v>
      </c>
      <c r="AV53" t="str">
        <v>62037 - Electronic Monitoring</v>
      </c>
      <c r="AW53" t="str">
        <v>62038 - Juvenile Groceries</v>
      </c>
      <c r="AX53" t="str">
        <v>62039 - Emergency Foster Care</v>
      </c>
      <c r="AY53" t="str">
        <v>62040 - Emergency Food Assistance</v>
      </c>
      <c r="AZ53" t="str">
        <v>62041 - Emergency Medical Assistance</v>
      </c>
      <c r="BA53" t="str">
        <v>62042 - School/Recreation Expense</v>
      </c>
      <c r="BB53" t="str">
        <v>62043 - Residential Placement</v>
      </c>
      <c r="BC53" t="str">
        <v>62044 - Medical Expenses</v>
      </c>
      <c r="BD53" t="str">
        <v>62050 - Conference/Staff Development Expense</v>
      </c>
      <c r="BE53" t="str">
        <v>62080 - Dues &amp; Subscriptions</v>
      </c>
      <c r="BF53" t="str">
        <v>62081 - Organizational Dues</v>
      </c>
      <c r="BG53" t="str">
        <v>62082 - Subscriptions</v>
      </c>
      <c r="BH53" t="str">
        <v>62083 - Refunds</v>
      </c>
      <c r="BI53" t="str">
        <v>62084 - Reporting Vital Statistics</v>
      </c>
      <c r="BJ53" t="str">
        <v>62090 - Property Less than $5000</v>
      </c>
      <c r="BK53" t="str">
        <v>62093 - Computer Hardware less than $5000</v>
      </c>
      <c r="BL53" t="str">
        <v>62094 - Software as a service</v>
      </c>
      <c r="BM53" t="str">
        <v>62095 - Computer Software</v>
      </c>
      <c r="BN53" t="str">
        <v>62097 - Radios less than $5000 (8/30/01)</v>
      </c>
      <c r="BO53" t="str">
        <v>62098 - Weapons - Guns, Rifles</v>
      </c>
      <c r="BP53" t="str">
        <v>62125 - Questioned Cost Reimbursement</v>
      </c>
      <c r="BQ53" t="str">
        <v>62136 - Court Appointed Interpreter</v>
      </c>
      <c r="BR53" t="str">
        <v>62140 - Transportation Assistance</v>
      </c>
      <c r="BS53" t="str">
        <v>62150 - License &amp; Permit Fees</v>
      </c>
      <c r="BT53" t="str">
        <v>62151 - Rental Assistance- Emergency</v>
      </c>
      <c r="BU53" t="str">
        <v>62152 - Rental Assistance - Long Term</v>
      </c>
      <c r="BV53" t="str">
        <v>62153 - Rental Assistance - Client ERAP</v>
      </c>
      <c r="BW53" t="str">
        <v>62154 - Furnishings Assistance</v>
      </c>
      <c r="BX53" t="str">
        <v>62155 - Juror Housing &amp; Meals</v>
      </c>
      <c r="BY53" t="str">
        <v>62156 - Notary /Bonds Fees</v>
      </c>
      <c r="BZ53" t="str">
        <v>62157 - Rental Assistance - Portability Vouchers</v>
      </c>
      <c r="CA53" t="str">
        <v>62160 - Office Supplies</v>
      </c>
      <c r="CB53" t="str">
        <v>62170 - Postage</v>
      </c>
      <c r="CC53" t="str">
        <v>62175 - Printing / Imaging Expense</v>
      </c>
      <c r="CD53" t="str">
        <v>62179 - Water/Sewer/Garbage</v>
      </c>
      <c r="CE53" t="str">
        <v>62180 - Emergency Assistance</v>
      </c>
      <c r="CF53" t="str">
        <v>62181 - Utilities Assistance - Elderly</v>
      </c>
      <c r="CG53" t="str">
        <v>62182 - Utilities Assistance - Emergency</v>
      </c>
      <c r="CH53" t="str">
        <v>62183 - Utilities Assistance - Co Payment</v>
      </c>
      <c r="CI53" t="str">
        <v>62184 - Utilities Assistance - Mortgage</v>
      </c>
      <c r="CJ53" t="str">
        <v>62185 - Utitlities Assitance - ERAP Client</v>
      </c>
      <c r="CK53" t="str">
        <v>62186 - Utilities Assistance</v>
      </c>
      <c r="CL53" t="str">
        <v>62187 - Utilities</v>
      </c>
      <c r="CM53" t="str">
        <v>62188 - Print Shop Expenses</v>
      </c>
      <c r="CN53" t="str">
        <v>62189 - Publications</v>
      </c>
      <c r="CO53" t="str">
        <v>62190 - Testing Expense</v>
      </c>
      <c r="CP53" t="str">
        <v>62191 - Mortgage Assistance</v>
      </c>
      <c r="CQ53" t="str">
        <v>62192 - Transportation Assistance</v>
      </c>
      <c r="CR53" t="str">
        <v>62195 - Other Miscellaneous</v>
      </c>
      <c r="CS53" t="str">
        <v>62200 - Engineering</v>
      </c>
      <c r="CT53" t="str">
        <v>62210 - Shipping &amp; Handing (Freight)</v>
      </c>
      <c r="CU53" t="str">
        <v>62211 - Telephones</v>
      </c>
      <c r="CV53" t="str">
        <v>62212 - Cellular Phones</v>
      </c>
      <c r="CW53" t="str">
        <v>62213 - Pagers</v>
      </c>
      <c r="CX53" t="str">
        <v>62214 - Internet Access</v>
      </c>
      <c r="CY53" t="str">
        <v>62215 - Telecom maintenance and repair</v>
      </c>
      <c r="CZ53" t="str">
        <v>62216 - Telecom contracts</v>
      </c>
      <c r="DA53" t="str">
        <v>62217 - Telecommunications</v>
      </c>
      <c r="DB53" t="str">
        <v>62218 - Telephone Reimbursement</v>
      </c>
      <c r="DC53" t="str">
        <v>62219 - Long Distance</v>
      </c>
      <c r="DD53" t="str">
        <v>62221 - Financial &amp; Audit</v>
      </c>
      <c r="DE53" t="str">
        <v>62222 - Sign Painting &amp; Lettering</v>
      </c>
      <c r="DF53" t="str">
        <v>62223 - Medical Services</v>
      </c>
      <c r="DG53" t="str">
        <v>62225 - Other Professional Fees</v>
      </c>
      <c r="DH53" t="str">
        <v>62226 - Professional Fees - Sub-Recipients</v>
      </c>
      <c r="DI53" t="str">
        <v>62227 - Collection Fees - Linebarger</v>
      </c>
      <c r="DJ53" t="str">
        <v>62228 - Judical Region - Local Issue</v>
      </c>
      <c r="DK53" t="str">
        <v>62229 - Contra - Reimbursement from Ci</v>
      </c>
      <c r="DL53" t="str">
        <v>62235 - DDA - Spendable Balance</v>
      </c>
      <c r="DM53" t="str">
        <v>62240 - Incentives- Participants</v>
      </c>
      <c r="DN53" t="str">
        <v>62250 - Incentives- Grants</v>
      </c>
      <c r="DO53" t="str">
        <v>62254 - Lumber</v>
      </c>
      <c r="DP53" t="str">
        <v>62255 - Steel &amp; Iron</v>
      </c>
      <c r="DQ53" t="str">
        <v>62256 - Concrete Pipes</v>
      </c>
      <c r="DR53" t="str">
        <v>62257 - Sand</v>
      </c>
      <c r="DS53" t="str">
        <v>62258 - Chat</v>
      </c>
      <c r="DT53" t="str">
        <v>62259 - Liquid Asphalt</v>
      </c>
      <c r="DU53" t="str">
        <v>62260 - Asphalt Plant Mix</v>
      </c>
      <c r="DV53" t="str">
        <v>62261 - Cement Slurry</v>
      </c>
      <c r="DW53" t="str">
        <v>62262 - Road Gravel</v>
      </c>
      <c r="DX53" t="str">
        <v>62263 - Hazardous Waste Disposal</v>
      </c>
      <c r="DY53" t="str">
        <v>62264 - Waste Disposal</v>
      </c>
      <c r="DZ53" t="str">
        <v>62265 - Trash / Litter Removal</v>
      </c>
      <c r="EA53" t="str">
        <v>62266 - Cement Sacrete</v>
      </c>
      <c r="EB53" t="str">
        <v>62267 - Signage</v>
      </c>
      <c r="EC53" t="str">
        <v>62268 - Surety Bonds</v>
      </c>
      <c r="ED53" t="str">
        <v>62269 - Death/Burial Expense</v>
      </c>
      <c r="EE53" t="str">
        <v>62270 - Line Stabilizer</v>
      </c>
      <c r="EF53" t="str">
        <v>62271 - Delivery Service</v>
      </c>
      <c r="EG53" t="str">
        <v>62275 - Usage Equipment</v>
      </c>
      <c r="EH53" t="str">
        <v>62280 - Usage Materials/Burdened</v>
      </c>
      <c r="EI53" t="str">
        <v>62285 - Fuel</v>
      </c>
      <c r="EJ53" t="str">
        <v>62310 - Petit Jury</v>
      </c>
      <c r="EK53" t="str">
        <v>62320 - Grand Jury</v>
      </c>
      <c r="EL53" t="str">
        <v>62330 - Visiting Judges</v>
      </c>
      <c r="EM53" t="str">
        <v>62340 - Visiting Court Reporters</v>
      </c>
      <c r="EN53" t="str">
        <v>62350 - Election Workers</v>
      </c>
      <c r="EO53" t="str">
        <v>62351 - DCCCD  Fitness Center</v>
      </c>
      <c r="EP53" t="str">
        <v>62352 - Room &amp; Board</v>
      </c>
      <c r="EQ53" t="str">
        <v>62353 - Cable Television</v>
      </c>
      <c r="ER53" t="str">
        <v>62354 - Relocation Expense</v>
      </c>
      <c r="ES53" t="str">
        <v>62355 - Miscellaneous Reimbursables</v>
      </c>
      <c r="ET53" t="str">
        <v>62356 - Maintenance Contracts</v>
      </c>
      <c r="EU53" t="str">
        <v>62357 - CPS Contracts</v>
      </c>
      <c r="EV53" t="str">
        <v>62358 - General Liability</v>
      </c>
      <c r="EW53" t="str">
        <v>62359 - Property Insurance</v>
      </c>
      <c r="EX53" t="str">
        <v>62360 - Insurance</v>
      </c>
      <c r="EY53" t="str">
        <v>62361 - Data Processing Contract</v>
      </c>
      <c r="EZ53" t="str">
        <v>62362 - Workers Comp (Courtesy Patrol)</v>
      </c>
      <c r="FA53" t="str">
        <v>62363 - Fire Fighting</v>
      </c>
      <c r="FB53" t="str">
        <v>62364 - Claims Against County</v>
      </c>
      <c r="FC53" t="str">
        <v>62365 - Janitorial Service -Contractual</v>
      </c>
      <c r="FD53" t="str">
        <v>62366 - Records Management Contracts</v>
      </c>
      <c r="FE53" t="str">
        <v>62367 - Other Contractual Services</v>
      </c>
      <c r="FF53" t="str">
        <v>62368 - Water Improvements - CDBG</v>
      </c>
      <c r="FG53" t="str">
        <v>62369 - Streets/Sidewalks - CDBG</v>
      </c>
      <c r="FH53" t="str">
        <v>62370 - Housing Reconstruction - CDBG</v>
      </c>
      <c r="FI53" t="str">
        <v>62371 - Transfer to State</v>
      </c>
      <c r="FJ53" t="str">
        <v>62372 - Indirect Costs</v>
      </c>
      <c r="FK53" t="str">
        <v>62373 - EMS Service</v>
      </c>
      <c r="FL53" t="str">
        <v>62374 - Mental Health State Contracts</v>
      </c>
      <c r="FM53" t="str">
        <v>62375 - Blight Removal/Demolition - CDBG</v>
      </c>
      <c r="FN53" t="str">
        <v>62376 - Housing Construction - CDBG</v>
      </c>
      <c r="FO53" t="str">
        <v>62377 - Building Improvements - CDBG</v>
      </c>
      <c r="FP53" t="str">
        <v>62378 - Sewer Improvements - CDBG</v>
      </c>
      <c r="FQ53" t="str">
        <v>62379 - Code Adminisstrator - CDBF</v>
      </c>
      <c r="FR53" t="str">
        <v>62405 - Tuition Reimbursement</v>
      </c>
      <c r="FS53" t="str">
        <v>62410 - Substitute Court Reporters</v>
      </c>
      <c r="FT53" t="str">
        <v>62430 - Consulting Fees</v>
      </c>
      <c r="FU53" t="str">
        <v>62440 - Classroom Training</v>
      </c>
      <c r="FV53" t="str">
        <v>62460 - Training Fees</v>
      </c>
      <c r="FW53" t="str">
        <v>62462 - Registration Fees - Training</v>
      </c>
      <c r="FX53" t="str">
        <v>62465 - Court Appointed Masters/Refere</v>
      </c>
      <c r="FY53" t="str">
        <v>62470 - Court Appted Atty - Other allowable Exp District Court</v>
      </c>
      <c r="FZ53" t="str">
        <v>62471 - Court Appted Atty - Other allowable Exp County Court</v>
      </c>
      <c r="GA53" t="str">
        <v>62472 - Court Appted Atty - Other allowable Exp Appeals</v>
      </c>
      <c r="GB53" t="str">
        <v>62473 - Court Appted Atty - Misdemeanor</v>
      </c>
      <c r="GC53" t="str">
        <v>62474 - Court Appted Atty - County Court Appeal</v>
      </c>
      <c r="GD53" t="str">
        <v>62475 - Court Appted Atty - Felony</v>
      </c>
      <c r="GE53" t="str">
        <v>62476 - Court Appted Atty - Captial Murder</v>
      </c>
      <c r="GF53" t="str">
        <v>62477 - Court Appted Atty - Writs</v>
      </c>
      <c r="GG53" t="str">
        <v>62478 - Court Appted Atty - Investigator</v>
      </c>
      <c r="GH53" t="str">
        <v>62479 - Court Appted Atty -Child Welfare</v>
      </c>
      <c r="GI53" t="str">
        <v>62480 - Court Appted Atty - Delinquency</v>
      </c>
      <c r="GJ53" t="str">
        <v>62481 - Court Appointed Atty. -   Death Penalty</v>
      </c>
      <c r="GK53" t="str">
        <v>62482 - Court Appted Atty - No Charges</v>
      </c>
      <c r="GL53" t="str">
        <v>62483 - Court Appted Atty - District Court Appeal</v>
      </c>
      <c r="GM53" t="str">
        <v>62484 - Courty Appted Atty - Other allowable Exp Capital</v>
      </c>
      <c r="GN53" t="str">
        <v>62485 - Ct. Appt. Ad-Iitem Full Guardianship</v>
      </c>
      <c r="GO53" t="str">
        <v>62486 - Court Appointed Advocates</v>
      </c>
      <c r="GP53" t="str">
        <v>62488 - Trial Expense Other Court Costs</v>
      </c>
      <c r="GQ53" t="str">
        <v>62491 - Transcripts of Proceedings</v>
      </c>
      <c r="GR53" t="str">
        <v>62492 - Mediators</v>
      </c>
      <c r="GS53" t="str">
        <v>62493 - Witness Fees</v>
      </c>
      <c r="GT53" t="str">
        <v>62494 - Expenses -Visiting Judges &amp; CT Reporters</v>
      </c>
      <c r="GU53" t="str">
        <v>62495 - Attorney Pro Tem</v>
      </c>
      <c r="GV53" t="str">
        <v>62496 - Appraisal District Share</v>
      </c>
      <c r="GW53" t="str">
        <v>62497 - Expert Testimony - Non PSYCH</v>
      </c>
      <c r="GX53" t="str">
        <v>62498 - Expert Testimony - Psych</v>
      </c>
      <c r="GY53" t="str">
        <v>62499 - Expert Testimony - Non Psych Capital</v>
      </c>
      <c r="GZ53" t="str">
        <v>62500 - Expert Testimony - PD</v>
      </c>
      <c r="HA53" t="str">
        <v>62501 - Expert Testimony - Psych Capital</v>
      </c>
      <c r="HB53" t="str">
        <v>62502 - Capital Public Defender Expert Witness</v>
      </c>
      <c r="HC53" t="str">
        <v>62505 - Investigator - Capital</v>
      </c>
      <c r="HD53" t="str">
        <v>62510 - Ammunition/Explosives</v>
      </c>
      <c r="HE53" t="str">
        <v>62520 - Crime Scene Supplies</v>
      </c>
      <c r="HF53" t="str">
        <v>62530 - Law Enforcement Badges</v>
      </c>
      <c r="HG53" t="str">
        <v>62535 - Bulletproof Vests</v>
      </c>
      <c r="HH53" t="str">
        <v>62540 - Groceries</v>
      </c>
      <c r="HI53" t="str">
        <v>62543 - Vehicles Insurance</v>
      </c>
      <c r="HJ53" t="str">
        <v>62544 - Other</v>
      </c>
      <c r="HK53" t="str">
        <v>62545 - Household Utensils</v>
      </c>
      <c r="HL53" t="str">
        <v>62550 - Kitchen Supplies</v>
      </c>
      <c r="HM53" t="str">
        <v>62555 - Detention Supplies</v>
      </c>
      <c r="HN53" t="str">
        <v>62556 - Personal Care Toiletries</v>
      </c>
      <c r="HO53" t="str">
        <v>62560 - Land-Open Spaces and PW</v>
      </c>
      <c r="HP53" t="str">
        <v>62565 - Citi Lead Projects - Public Wks</v>
      </c>
      <c r="HQ53" t="str">
        <v>62567 - Professional Services</v>
      </c>
      <c r="HR53" t="str">
        <v>62568 - R O W</v>
      </c>
      <c r="HS53" t="str">
        <v>62569 - Land Improvment- Highways and Streets</v>
      </c>
      <c r="HT53" t="str">
        <v>62570 - Construction</v>
      </c>
      <c r="HU53" t="str">
        <v>62571 - Special Commissioners</v>
      </c>
      <c r="HV53" t="str">
        <v>62575 - Clothing  &amp;  Bedding</v>
      </c>
      <c r="HW53" t="str">
        <v>62580 - Reserve Deputy Bond</v>
      </c>
      <c r="HX53" t="str">
        <v>62585 - Informant Fees</v>
      </c>
      <c r="HY53" t="str">
        <v>62590 - County Auto Maintenance</v>
      </c>
      <c r="HZ53" t="str">
        <v>62595 - Vehicle Emissions Repairs</v>
      </c>
      <c r="IA53" t="str">
        <v>62610 - Auto Parts &amp; Supplies</v>
      </c>
      <c r="IB53" t="str">
        <v>62620 - Towing / Road Service</v>
      </c>
      <c r="IC53" t="str">
        <v>62630 - Radio Parts &amp; Supplies</v>
      </c>
      <c r="ID53" t="str">
        <v>62635 - Materials and Supplies</v>
      </c>
      <c r="IE53" t="str">
        <v>62640 - Maintenance/Labor on Building/Office Equipment</v>
      </c>
      <c r="IF53" t="str">
        <v>62650 - Special Equipment Maintenance</v>
      </c>
      <c r="IG53" t="str">
        <v>62660 - Computer Maintenance (Non Contractual)</v>
      </c>
      <c r="IH53" t="str">
        <v>62670 - Maintenance</v>
      </c>
      <c r="II53" t="str">
        <v>62680 - Building Material</v>
      </c>
      <c r="IJ53" t="str">
        <v>62690 - Hardware &amp; Electrical Supplies</v>
      </c>
      <c r="IK53" t="str">
        <v>62710 - Plumbing Supplies</v>
      </c>
      <c r="IL53" t="str">
        <v>62720 - Janitorial Supplies</v>
      </c>
      <c r="IM53" t="str">
        <v>62730 - Small Tools</v>
      </c>
      <c r="IN53" t="str">
        <v>62740 - Painting Supplies</v>
      </c>
      <c r="IO53" t="str">
        <v>62750 - Welding Supplies</v>
      </c>
      <c r="IP53" t="str">
        <v>62760 - Ground Maintenance</v>
      </c>
      <c r="IQ53" t="str">
        <v>62770 - Extermination/Fumigation</v>
      </c>
      <c r="IR53" t="str">
        <v>62810 - Groceries-Other</v>
      </c>
      <c r="IS53" t="str">
        <v>62815 - Jury Room Supplies</v>
      </c>
      <c r="IT53" t="str">
        <v>62818 - FM-Minor Building Alterations</v>
      </c>
      <c r="IU53" t="str">
        <v>62820 - Agricultural Supplies</v>
      </c>
      <c r="IV53" t="str">
        <v>62825 - Animal &amp; Livestock Feed &amp; Supplies</v>
      </c>
      <c r="IW53" t="str">
        <v>62830 - Animal Disposal</v>
      </c>
      <c r="IX53" t="str">
        <v>62835 - Autopsy Supplies</v>
      </c>
      <c r="IY53" t="str">
        <v>62840 - Laboratory Supplies</v>
      </c>
      <c r="IZ53" t="str">
        <v>62845 - Chemicals</v>
      </c>
      <c r="JA53" t="str">
        <v>62846 - Cylinder Gases</v>
      </c>
      <c r="JB53" t="str">
        <v>62847 - Drafting /Survey Supplies</v>
      </c>
      <c r="JC53" t="str">
        <v>62860 - FM-ADA Improvements</v>
      </c>
      <c r="JD53" t="str">
        <v>62861 - FM-Flooring updates</v>
      </c>
      <c r="JE53" t="str">
        <v>62862 - FM-Environmental Remediation</v>
      </c>
      <c r="JF53" t="str">
        <v>62863 - FM-HVAC Repair</v>
      </c>
      <c r="JG53" t="str">
        <v>62864 - FM-Minor Building Alterations</v>
      </c>
      <c r="JH53" t="str">
        <v>62865 - FM-Landscaping</v>
      </c>
      <c r="JI53" t="str">
        <v>62866 - FM-ADA Improvements</v>
      </c>
      <c r="JJ53" t="str">
        <v>62867 - FM-Lighting</v>
      </c>
      <c r="JK53" t="str">
        <v>62868 - FM-Other Facility Expense</v>
      </c>
      <c r="JL53" t="str">
        <v>62869 - FM-Fire Alarm&amp; Smoke Detectors</v>
      </c>
      <c r="JM53" t="str">
        <v>62871 - FM-Other Facility Expense</v>
      </c>
      <c r="JN53" t="str">
        <v>62872 - FM-Parking Program</v>
      </c>
      <c r="JO53" t="str">
        <v>62873 - FM-Emergency Management System</v>
      </c>
      <c r="JP53" t="str">
        <v>62874 - FM-Electrical</v>
      </c>
      <c r="JQ53" t="str">
        <v>62875 - FM-Plumbing</v>
      </c>
      <c r="JR53" t="str">
        <v>62876 - FM-Elevators</v>
      </c>
      <c r="JS53" t="str">
        <v>62880 - Election Supplies</v>
      </c>
      <c r="JT53" t="str">
        <v>62890 - Voting Machine Supplies</v>
      </c>
      <c r="JU53" t="str">
        <v>62910 - Voting Machine Transportation</v>
      </c>
      <c r="JV53" t="str">
        <v>62920 - Drug &amp; Medical Supplies</v>
      </c>
      <c r="JW53" t="str">
        <v>62930 - Photo Supplies</v>
      </c>
      <c r="JX53" t="str">
        <v>62935 - Two-Way Radios</v>
      </c>
      <c r="JY53" t="str">
        <v>62940 - Laundry &amp; Cleaning Supplies</v>
      </c>
      <c r="JZ53" t="str">
        <v>62950 - Books &amp; Supplements</v>
      </c>
      <c r="KA53" t="str">
        <v>62960 - Training Supplies</v>
      </c>
      <c r="KB53" t="str">
        <v>62970 - Uniforms</v>
      </c>
      <c r="KC53" t="str">
        <v>62975 - Payment Old Cancelled Warrants</v>
      </c>
      <c r="KD53" t="str">
        <v>62980 - Auto Expense - Incidental</v>
      </c>
      <c r="KE53" t="str">
        <v>62990 - Special Allocation - Welfare Dept.</v>
      </c>
      <c r="KF53" t="str">
        <v>62995 - Lease Expenses</v>
      </c>
      <c r="KG53" t="str">
        <v>63101 - GT6112-Substitute Teacher Salaries</v>
      </c>
      <c r="KH53" t="str">
        <v>63102 - GT6119-Teachers and Other Prof</v>
      </c>
      <c r="KI53" t="str">
        <v>63103 - GT6121-Extra Duty Pay /Overtime</v>
      </c>
      <c r="KJ53" t="str">
        <v>63104 - GT6129-Support Salaries</v>
      </c>
      <c r="KK53" t="str">
        <v>63105 - GT6141-Social Security / Medic</v>
      </c>
      <c r="KL53" t="str">
        <v>63106 - GT6142-Group Health and Life I</v>
      </c>
      <c r="KM53" t="str">
        <v>63107 - GT6143-Workers Compensation</v>
      </c>
      <c r="KN53" t="str">
        <v>63108 - GT6145-Unemployment Compensation</v>
      </c>
      <c r="KO53" t="str">
        <v>63109 - GT6146-Teacher Retirement / TR</v>
      </c>
      <c r="KP53" t="str">
        <v>63110 - GT6200-No Description</v>
      </c>
      <c r="KQ53" t="str">
        <v>63111 - GT6211-Legal Services</v>
      </c>
      <c r="KR53" t="str">
        <v>63112 - GT6212-Audit Services</v>
      </c>
      <c r="KS53" t="str">
        <v>63113 - GT6239-Education Service Center</v>
      </c>
      <c r="KT53" t="str">
        <v>63114 - GT6249-Maintenance and Repair</v>
      </c>
      <c r="KU53" t="str">
        <v>63115 - GT6259-Utilities</v>
      </c>
      <c r="KV53" t="str">
        <v>63116 - GT6269-Rentals - Operating Lea</v>
      </c>
      <c r="KW53" t="str">
        <v>63117 - GT6299-No Description</v>
      </c>
      <c r="KX53" t="str">
        <v>63118 - GT6319-Supplies for Maintenanc</v>
      </c>
      <c r="KY53" t="str">
        <v>63119 - GT6321-Textbooks</v>
      </c>
      <c r="KZ53" t="str">
        <v>63120 - GT6329-No Description</v>
      </c>
      <c r="LA53" t="str">
        <v>63121 - GT6339-Testing Materials</v>
      </c>
      <c r="LB53" t="str">
        <v>63122 - GT6399-Supplies and Materials</v>
      </c>
      <c r="LC53" t="str">
        <v>63123 - GT6411-Employee Travel</v>
      </c>
      <c r="LD53" t="str">
        <v>63124 - GT6429-Insurance Cost</v>
      </c>
      <c r="LE53" t="str">
        <v>63125 - GT6494-No Description</v>
      </c>
      <c r="LF53" t="str">
        <v>63126 - GT6499-Fees, Dues and Other Ex</v>
      </c>
      <c r="LG53" t="str">
        <v>67520 - Interest Payment</v>
      </c>
      <c r="LH53" t="str">
        <v>67525 - Premium &amp; Discount Amortization - Debt</v>
      </c>
      <c r="LI53" t="str">
        <v>67530 - Principal Payment</v>
      </c>
      <c r="LJ53" t="str">
        <v>67532 - Debt Issuance Costs</v>
      </c>
      <c r="LK53" t="str">
        <v>67535 - Deferred Debt Issuance Amortization</v>
      </c>
      <c r="LL53" t="str">
        <v>68001 - Property - Budget Only</v>
      </c>
      <c r="LM53" t="str">
        <v>68010 - Engineering &amp; Design ( Other than CMAQ)</v>
      </c>
      <c r="LN53" t="str">
        <v>68011 - Capital Outlay Other</v>
      </c>
      <c r="LO53" t="str">
        <v>68020 - Professional/Consultant Fees</v>
      </c>
      <c r="LP53" t="str">
        <v>68050 - Administrative Costs- Property</v>
      </c>
      <c r="LQ53" t="str">
        <v>68110 - Land - DO NOT USE</v>
      </c>
      <c r="LR53" t="str">
        <v>68111 - Land-NEW</v>
      </c>
      <c r="LS53" t="str">
        <v>68115 - Land Improvements</v>
      </c>
      <c r="LT53" t="str">
        <v>68116 - Land Improvements-NEW</v>
      </c>
      <c r="LU53" t="str">
        <v>68120 - Buildings</v>
      </c>
      <c r="LV53" t="str">
        <v>68121 - Building Reno - 20 year</v>
      </c>
      <c r="LW53" t="str">
        <v>68130 - Building Improvements</v>
      </c>
      <c r="LX53" t="str">
        <v>68131 - Tenant Build Out - Leasehold</v>
      </c>
      <c r="LY53" t="str">
        <v>68132 - Major Elevator Improvements</v>
      </c>
      <c r="LZ53" t="str">
        <v>68136 - Capx Temp Buildings</v>
      </c>
      <c r="MA53" t="str">
        <v>68141 - R-O-W - Land</v>
      </c>
      <c r="MB53" t="str">
        <v>68144 - R-O-W - Appraisers Fees</v>
      </c>
      <c r="MC53" t="str">
        <v>68147 - R-O-W - Title Expense</v>
      </c>
      <c r="MD53" t="str">
        <v>68149 - R-O-W - Sole Expense of State</v>
      </c>
      <c r="ME53" t="str">
        <v>68180 - Property Inspection</v>
      </c>
      <c r="MF53" t="str">
        <v>68185 - Archeological Survey</v>
      </c>
      <c r="MG53" t="str">
        <v>68190 - Architects Fees</v>
      </c>
      <c r="MH53" t="str">
        <v>68210 - Construction in Progress_A08210</v>
      </c>
      <c r="MI53" t="str">
        <v>68293 - Computer Hardware - Non capital outlay</v>
      </c>
      <c r="MJ53" t="str">
        <v>68294 - Computer Software As A Service - Not capitallized</v>
      </c>
      <c r="MK53" t="str">
        <v>68295 - Software Purchase - Non CAP</v>
      </c>
      <c r="ML53" t="str">
        <v>68311 - Roads</v>
      </c>
      <c r="MM53" t="str">
        <v>68312 - Bridges</v>
      </c>
      <c r="MN53" t="str">
        <v>68314 - Quality Control - Roads &amp; Bridge</v>
      </c>
      <c r="MO53" t="str">
        <v>68318 - Capital exp-cities</v>
      </c>
      <c r="MP53" t="str">
        <v>68319 - Capital - Contra (Reimbursement from Cities</v>
      </c>
      <c r="MQ53" t="str">
        <v>68330 - Curb, Gutter, &amp; Drainage</v>
      </c>
      <c r="MR53" t="str">
        <v>68399 - Capital-contra-cities</v>
      </c>
      <c r="MS53" t="str">
        <v>68410 - Furniture &amp; Equipment</v>
      </c>
      <c r="MT53" t="str">
        <v>68414 - Office Equipment</v>
      </c>
      <c r="MU53" t="str">
        <v>68415 - Equipment, Fixed Assets</v>
      </c>
      <c r="MV53" t="str">
        <v>68416 - Medical Equipment</v>
      </c>
      <c r="MW53" t="str">
        <v>68417 - Telephone Equipment</v>
      </c>
      <c r="MX53" t="str">
        <v>68418 - General Equipment</v>
      </c>
      <c r="MY53" t="str">
        <v>68419 - Laundry Equipment</v>
      </c>
      <c r="MZ53" t="str">
        <v>68520 - Telecommunication Equipment</v>
      </c>
      <c r="NA53" t="str">
        <v>68530 - Law Library Books (Complete Se</v>
      </c>
      <c r="NB53" t="str">
        <v>68610 - Special Equipment Maintenance</v>
      </c>
      <c r="NC53" t="str">
        <v>68615 - Road Construction Equipment</v>
      </c>
      <c r="ND53" t="str">
        <v>68616 - Laboratory Equipment</v>
      </c>
      <c r="NE53" t="str">
        <v>68620 - Vehicles</v>
      </c>
      <c r="NF53" t="str">
        <v>68621 - Electric Vehicles</v>
      </c>
      <c r="NG53" t="str">
        <v>68625 - Trucks</v>
      </c>
      <c r="NH53" t="str">
        <v>68630 - Computer Hardware</v>
      </c>
      <c r="NI53" t="str">
        <v>68639 - Software - Other Exp</v>
      </c>
      <c r="NJ53" t="str">
        <v>68640 - Computer Software over $10000</v>
      </c>
      <c r="NK53" t="str">
        <v>68641 - Software Dev, Imp, Cons Fees</v>
      </c>
      <c r="NL53" t="str">
        <v>68642 - Leases NonCapitalized F196 only</v>
      </c>
      <c r="NM53" t="str">
        <v>68643 - Capital Leases</v>
      </c>
      <c r="NN53" t="str">
        <v>68708 - Property - Traffic Signs</v>
      </c>
      <c r="NO53" t="str">
        <v>68713 - Property - Kitchen Equipment</v>
      </c>
      <c r="NP53" t="str">
        <v>68801 - Flooring Updates</v>
      </c>
      <c r="NQ53" t="str">
        <v>68803 - FM-Electrical</v>
      </c>
      <c r="NR53" t="str">
        <v>68806 - FM-Energy Management system</v>
      </c>
      <c r="NS53" t="str">
        <v>68809 - FM-Environmental Remediation</v>
      </c>
      <c r="NT53" t="str">
        <v>68812 - FM-Fire Alarm&amp; Smoke Detectors</v>
      </c>
      <c r="NU53" t="str">
        <v>68815 - FM-HVAC Repair</v>
      </c>
      <c r="NV53" t="str">
        <v>68818 - FM-Minor building alterations</v>
      </c>
      <c r="NW53" t="str">
        <v>68821 - FM-Painting</v>
      </c>
      <c r="NX53" t="str">
        <v>68824 - FM-Parking Program</v>
      </c>
      <c r="NY53" t="str">
        <v>68827 - FM_Plumbing</v>
      </c>
      <c r="NZ53" t="str">
        <v>68830 - FM-Roofing</v>
      </c>
      <c r="OA53" t="str">
        <v>68833 - Telcom</v>
      </c>
      <c r="OB53" t="str">
        <v>68836 - FM-Waterproofing</v>
      </c>
      <c r="OC53" t="str">
        <v>68839 - FM-Windows</v>
      </c>
      <c r="OD53" t="str">
        <v>68842 - FM-Landscaping</v>
      </c>
      <c r="OE53" t="str">
        <v>68845 - FM-ADA Improvements</v>
      </c>
      <c r="OF53" t="str">
        <v>68851 - FM-Lighting</v>
      </c>
      <c r="OG53" t="str">
        <v>68871 - FM-Other Facility Expense</v>
      </c>
      <c r="OH53" t="str">
        <v>68950 - Depreciation</v>
      </c>
      <c r="OI53" t="str">
        <v xml:space="preserve">68951 - Amortization </v>
      </c>
      <c r="OJ53" t="str">
        <v>68955 - Depreciation Adjustment - FA</v>
      </c>
      <c r="OK53" t="str">
        <v>68960 - Gain/Loss - NBV - FA</v>
      </c>
      <c r="OL53" t="str">
        <v>68961 - Cost of Removal Gain/Loss</v>
      </c>
      <c r="OM53" t="str">
        <v>69305 - Retiree-Health</v>
      </c>
      <c r="ON53" t="str">
        <v>69310 - W. Comp. Admin. Fee Expenses</v>
      </c>
      <c r="OO53" t="str">
        <v>69315 - Prescriptions</v>
      </c>
      <c r="OP53" t="str">
        <v>69320 - Administrative Fees-INS TRUST</v>
      </c>
      <c r="OQ53" t="str">
        <v>69325 - Trust - Section 125 Flex Claims</v>
      </c>
      <c r="OR53" t="str">
        <v>69330 - Trust - Optumhealth Bank</v>
      </c>
      <c r="OS53" t="str">
        <v>69335 - Trust - Miscellaneous Expenses</v>
      </c>
      <c r="OT53" t="str">
        <v>69340 - North Texas Alliance</v>
      </c>
      <c r="OU53" t="str">
        <v>69345 - Trust - Texas Health Choice</v>
      </c>
      <c r="OV53" t="str">
        <v>69350 - Trust - Safeguard Dental</v>
      </c>
      <c r="OW53" t="str">
        <v>69355 - Trust-Mental Health Network services</v>
      </c>
      <c r="OX53" t="str">
        <v>69360 - Trust - Refunds Medical Payments</v>
      </c>
      <c r="OY53" t="str">
        <v>69365 - Affordalbe Care ACT</v>
      </c>
      <c r="OZ53" t="str">
        <v>69370 - Special &amp; Trust Disbursements</v>
      </c>
      <c r="PA53" t="str">
        <v>69375 - ISF-Workers Comp Expenses</v>
      </c>
    </row>
    <row r="54" spans="1:417" x14ac:dyDescent="0.25">
      <c r="A54" t="str" cm="1">
        <f t="array" ref="A54:PA54">TRANSPOSE(_xlfn._xlws.SORT(_xlfn._xlws.FILTER(TableAccount[Account List],ISNUMBER(SEARCH(Travel!AA55,TableAccount[Account List])))))</f>
        <v>61010 - Salaries - Official</v>
      </c>
      <c r="B54" t="str">
        <v>61011 - District Court Judges(Tex. Govt. Code Sec. 659.012(a)(1))</v>
      </c>
      <c r="C54" t="str">
        <v>61012 - Court of Appeals Justices(Tex. Govt. Code Sec. 659.012(a)(2))</v>
      </c>
      <c r="D54" t="str">
        <v>61013 - Supreme Court Justices &amp; Court of Criminal Appeals Judges(Tex. Govt. Code Sec. 659.012(a)(3))</v>
      </c>
      <c r="E54" t="str">
        <v>61014 - County Court at Law Judges (Tex. Govt. Code Sec. 25.0005)</v>
      </c>
      <c r="F54" t="str">
        <v>61015 - Probate Court Judges(Tex. Govt. Code Sec. 25.0023)</v>
      </c>
      <c r="G54" t="str">
        <v>61016 - Appointed Directors</v>
      </c>
      <c r="H54" t="str">
        <v>61020 - Salaries - Assistant</v>
      </c>
      <c r="I54" t="str">
        <v>61025 - Supplemental Pay</v>
      </c>
      <c r="J54" t="str">
        <v>61030 - Salaries - Court Coordinators</v>
      </c>
      <c r="K54" t="str">
        <v>61040 - Salaries - Court Reporters</v>
      </c>
      <c r="L54" t="str">
        <v>61050 - Salaries - Overtime</v>
      </c>
      <c r="M54" t="str">
        <v>61060 - Salaries - Extra Help</v>
      </c>
      <c r="N54" t="str">
        <v>61061 - Salaries - Part-time Regular</v>
      </c>
      <c r="O54" t="str">
        <v>61062 - Salaries - Part-time Temporary</v>
      </c>
      <c r="P54" t="str">
        <v>61070 - Automobile Allowance</v>
      </c>
      <c r="Q54" t="str">
        <v>61080 - Mileage Reimbursement</v>
      </c>
      <c r="R54" t="str">
        <v>61090 - Salary Lag Account</v>
      </c>
      <c r="S54" t="str">
        <v>61110 - Social Security</v>
      </c>
      <c r="T54" t="str">
        <v>61111 - FICA_A01111</v>
      </c>
      <c r="U54" t="str">
        <v>61112 - Medicare_A01112</v>
      </c>
      <c r="V54" t="str">
        <v>61113 - PARS</v>
      </c>
      <c r="W54" t="str">
        <v>61120 - Sick Leave Payoff</v>
      </c>
      <c r="X54" t="str">
        <v>61140 - Insurance -Employer</v>
      </c>
      <c r="Y54" t="str">
        <v>61150 - Fringe Benefits Retirement-Employer</v>
      </c>
      <c r="Z54" t="str">
        <v>61160 - Unemployment Insurance</v>
      </c>
      <c r="AA54" t="str">
        <v>61190 - Workers Compensation- County</v>
      </c>
      <c r="AB54" t="str">
        <v>62001 - Operating - Budget Only</v>
      </c>
      <c r="AC54" t="str">
        <v>62010 - Advertising</v>
      </c>
      <c r="AD54" t="str">
        <v>62011 - Classified Advertising</v>
      </c>
      <c r="AE54" t="str">
        <v>62012 - Advertisement for Bids</v>
      </c>
      <c r="AF54" t="str">
        <v>62013 - Legal Notices</v>
      </c>
      <c r="AG54" t="str">
        <v>62014 - Other</v>
      </c>
      <c r="AH54" t="str">
        <v>62015 - Forfeiture Disbursements</v>
      </c>
      <c r="AI54" t="str">
        <v>62021 - Truck  Rental</v>
      </c>
      <c r="AJ54" t="str">
        <v>62022 - Equipment Rental</v>
      </c>
      <c r="AK54" t="str">
        <v>62023 - Building Rental</v>
      </c>
      <c r="AL54" t="str">
        <v>62024 - Other  Rental</v>
      </c>
      <c r="AM54" t="str">
        <v>62025 - Voting Machine Rental</v>
      </c>
      <c r="AN54" t="str">
        <v>62026 - Business Travel</v>
      </c>
      <c r="AO54" t="str">
        <v>62027 - Conference Travel</v>
      </c>
      <c r="AP54" t="str">
        <v>62028 - Legislative Travel</v>
      </c>
      <c r="AQ54" t="str">
        <v>62029 - Recruiting Travel</v>
      </c>
      <c r="AR54" t="str">
        <v>62030 - Administrative Expense</v>
      </c>
      <c r="AS54" t="str">
        <v>62031 - Administrative Expense Contra</v>
      </c>
      <c r="AT54" t="str">
        <v>62035 - Late Fees/Finance Charges</v>
      </c>
      <c r="AU54" t="str">
        <v>62036 - Day Treatment Program</v>
      </c>
      <c r="AV54" t="str">
        <v>62037 - Electronic Monitoring</v>
      </c>
      <c r="AW54" t="str">
        <v>62038 - Juvenile Groceries</v>
      </c>
      <c r="AX54" t="str">
        <v>62039 - Emergency Foster Care</v>
      </c>
      <c r="AY54" t="str">
        <v>62040 - Emergency Food Assistance</v>
      </c>
      <c r="AZ54" t="str">
        <v>62041 - Emergency Medical Assistance</v>
      </c>
      <c r="BA54" t="str">
        <v>62042 - School/Recreation Expense</v>
      </c>
      <c r="BB54" t="str">
        <v>62043 - Residential Placement</v>
      </c>
      <c r="BC54" t="str">
        <v>62044 - Medical Expenses</v>
      </c>
      <c r="BD54" t="str">
        <v>62050 - Conference/Staff Development Expense</v>
      </c>
      <c r="BE54" t="str">
        <v>62080 - Dues &amp; Subscriptions</v>
      </c>
      <c r="BF54" t="str">
        <v>62081 - Organizational Dues</v>
      </c>
      <c r="BG54" t="str">
        <v>62082 - Subscriptions</v>
      </c>
      <c r="BH54" t="str">
        <v>62083 - Refunds</v>
      </c>
      <c r="BI54" t="str">
        <v>62084 - Reporting Vital Statistics</v>
      </c>
      <c r="BJ54" t="str">
        <v>62090 - Property Less than $5000</v>
      </c>
      <c r="BK54" t="str">
        <v>62093 - Computer Hardware less than $5000</v>
      </c>
      <c r="BL54" t="str">
        <v>62094 - Software as a service</v>
      </c>
      <c r="BM54" t="str">
        <v>62095 - Computer Software</v>
      </c>
      <c r="BN54" t="str">
        <v>62097 - Radios less than $5000 (8/30/01)</v>
      </c>
      <c r="BO54" t="str">
        <v>62098 - Weapons - Guns, Rifles</v>
      </c>
      <c r="BP54" t="str">
        <v>62125 - Questioned Cost Reimbursement</v>
      </c>
      <c r="BQ54" t="str">
        <v>62136 - Court Appointed Interpreter</v>
      </c>
      <c r="BR54" t="str">
        <v>62140 - Transportation Assistance</v>
      </c>
      <c r="BS54" t="str">
        <v>62150 - License &amp; Permit Fees</v>
      </c>
      <c r="BT54" t="str">
        <v>62151 - Rental Assistance- Emergency</v>
      </c>
      <c r="BU54" t="str">
        <v>62152 - Rental Assistance - Long Term</v>
      </c>
      <c r="BV54" t="str">
        <v>62153 - Rental Assistance - Client ERAP</v>
      </c>
      <c r="BW54" t="str">
        <v>62154 - Furnishings Assistance</v>
      </c>
      <c r="BX54" t="str">
        <v>62155 - Juror Housing &amp; Meals</v>
      </c>
      <c r="BY54" t="str">
        <v>62156 - Notary /Bonds Fees</v>
      </c>
      <c r="BZ54" t="str">
        <v>62157 - Rental Assistance - Portability Vouchers</v>
      </c>
      <c r="CA54" t="str">
        <v>62160 - Office Supplies</v>
      </c>
      <c r="CB54" t="str">
        <v>62170 - Postage</v>
      </c>
      <c r="CC54" t="str">
        <v>62175 - Printing / Imaging Expense</v>
      </c>
      <c r="CD54" t="str">
        <v>62179 - Water/Sewer/Garbage</v>
      </c>
      <c r="CE54" t="str">
        <v>62180 - Emergency Assistance</v>
      </c>
      <c r="CF54" t="str">
        <v>62181 - Utilities Assistance - Elderly</v>
      </c>
      <c r="CG54" t="str">
        <v>62182 - Utilities Assistance - Emergency</v>
      </c>
      <c r="CH54" t="str">
        <v>62183 - Utilities Assistance - Co Payment</v>
      </c>
      <c r="CI54" t="str">
        <v>62184 - Utilities Assistance - Mortgage</v>
      </c>
      <c r="CJ54" t="str">
        <v>62185 - Utitlities Assitance - ERAP Client</v>
      </c>
      <c r="CK54" t="str">
        <v>62186 - Utilities Assistance</v>
      </c>
      <c r="CL54" t="str">
        <v>62187 - Utilities</v>
      </c>
      <c r="CM54" t="str">
        <v>62188 - Print Shop Expenses</v>
      </c>
      <c r="CN54" t="str">
        <v>62189 - Publications</v>
      </c>
      <c r="CO54" t="str">
        <v>62190 - Testing Expense</v>
      </c>
      <c r="CP54" t="str">
        <v>62191 - Mortgage Assistance</v>
      </c>
      <c r="CQ54" t="str">
        <v>62192 - Transportation Assistance</v>
      </c>
      <c r="CR54" t="str">
        <v>62195 - Other Miscellaneous</v>
      </c>
      <c r="CS54" t="str">
        <v>62200 - Engineering</v>
      </c>
      <c r="CT54" t="str">
        <v>62210 - Shipping &amp; Handing (Freight)</v>
      </c>
      <c r="CU54" t="str">
        <v>62211 - Telephones</v>
      </c>
      <c r="CV54" t="str">
        <v>62212 - Cellular Phones</v>
      </c>
      <c r="CW54" t="str">
        <v>62213 - Pagers</v>
      </c>
      <c r="CX54" t="str">
        <v>62214 - Internet Access</v>
      </c>
      <c r="CY54" t="str">
        <v>62215 - Telecom maintenance and repair</v>
      </c>
      <c r="CZ54" t="str">
        <v>62216 - Telecom contracts</v>
      </c>
      <c r="DA54" t="str">
        <v>62217 - Telecommunications</v>
      </c>
      <c r="DB54" t="str">
        <v>62218 - Telephone Reimbursement</v>
      </c>
      <c r="DC54" t="str">
        <v>62219 - Long Distance</v>
      </c>
      <c r="DD54" t="str">
        <v>62221 - Financial &amp; Audit</v>
      </c>
      <c r="DE54" t="str">
        <v>62222 - Sign Painting &amp; Lettering</v>
      </c>
      <c r="DF54" t="str">
        <v>62223 - Medical Services</v>
      </c>
      <c r="DG54" t="str">
        <v>62225 - Other Professional Fees</v>
      </c>
      <c r="DH54" t="str">
        <v>62226 - Professional Fees - Sub-Recipients</v>
      </c>
      <c r="DI54" t="str">
        <v>62227 - Collection Fees - Linebarger</v>
      </c>
      <c r="DJ54" t="str">
        <v>62228 - Judical Region - Local Issue</v>
      </c>
      <c r="DK54" t="str">
        <v>62229 - Contra - Reimbursement from Ci</v>
      </c>
      <c r="DL54" t="str">
        <v>62235 - DDA - Spendable Balance</v>
      </c>
      <c r="DM54" t="str">
        <v>62240 - Incentives- Participants</v>
      </c>
      <c r="DN54" t="str">
        <v>62250 - Incentives- Grants</v>
      </c>
      <c r="DO54" t="str">
        <v>62254 - Lumber</v>
      </c>
      <c r="DP54" t="str">
        <v>62255 - Steel &amp; Iron</v>
      </c>
      <c r="DQ54" t="str">
        <v>62256 - Concrete Pipes</v>
      </c>
      <c r="DR54" t="str">
        <v>62257 - Sand</v>
      </c>
      <c r="DS54" t="str">
        <v>62258 - Chat</v>
      </c>
      <c r="DT54" t="str">
        <v>62259 - Liquid Asphalt</v>
      </c>
      <c r="DU54" t="str">
        <v>62260 - Asphalt Plant Mix</v>
      </c>
      <c r="DV54" t="str">
        <v>62261 - Cement Slurry</v>
      </c>
      <c r="DW54" t="str">
        <v>62262 - Road Gravel</v>
      </c>
      <c r="DX54" t="str">
        <v>62263 - Hazardous Waste Disposal</v>
      </c>
      <c r="DY54" t="str">
        <v>62264 - Waste Disposal</v>
      </c>
      <c r="DZ54" t="str">
        <v>62265 - Trash / Litter Removal</v>
      </c>
      <c r="EA54" t="str">
        <v>62266 - Cement Sacrete</v>
      </c>
      <c r="EB54" t="str">
        <v>62267 - Signage</v>
      </c>
      <c r="EC54" t="str">
        <v>62268 - Surety Bonds</v>
      </c>
      <c r="ED54" t="str">
        <v>62269 - Death/Burial Expense</v>
      </c>
      <c r="EE54" t="str">
        <v>62270 - Line Stabilizer</v>
      </c>
      <c r="EF54" t="str">
        <v>62271 - Delivery Service</v>
      </c>
      <c r="EG54" t="str">
        <v>62275 - Usage Equipment</v>
      </c>
      <c r="EH54" t="str">
        <v>62280 - Usage Materials/Burdened</v>
      </c>
      <c r="EI54" t="str">
        <v>62285 - Fuel</v>
      </c>
      <c r="EJ54" t="str">
        <v>62310 - Petit Jury</v>
      </c>
      <c r="EK54" t="str">
        <v>62320 - Grand Jury</v>
      </c>
      <c r="EL54" t="str">
        <v>62330 - Visiting Judges</v>
      </c>
      <c r="EM54" t="str">
        <v>62340 - Visiting Court Reporters</v>
      </c>
      <c r="EN54" t="str">
        <v>62350 - Election Workers</v>
      </c>
      <c r="EO54" t="str">
        <v>62351 - DCCCD  Fitness Center</v>
      </c>
      <c r="EP54" t="str">
        <v>62352 - Room &amp; Board</v>
      </c>
      <c r="EQ54" t="str">
        <v>62353 - Cable Television</v>
      </c>
      <c r="ER54" t="str">
        <v>62354 - Relocation Expense</v>
      </c>
      <c r="ES54" t="str">
        <v>62355 - Miscellaneous Reimbursables</v>
      </c>
      <c r="ET54" t="str">
        <v>62356 - Maintenance Contracts</v>
      </c>
      <c r="EU54" t="str">
        <v>62357 - CPS Contracts</v>
      </c>
      <c r="EV54" t="str">
        <v>62358 - General Liability</v>
      </c>
      <c r="EW54" t="str">
        <v>62359 - Property Insurance</v>
      </c>
      <c r="EX54" t="str">
        <v>62360 - Insurance</v>
      </c>
      <c r="EY54" t="str">
        <v>62361 - Data Processing Contract</v>
      </c>
      <c r="EZ54" t="str">
        <v>62362 - Workers Comp (Courtesy Patrol)</v>
      </c>
      <c r="FA54" t="str">
        <v>62363 - Fire Fighting</v>
      </c>
      <c r="FB54" t="str">
        <v>62364 - Claims Against County</v>
      </c>
      <c r="FC54" t="str">
        <v>62365 - Janitorial Service -Contractual</v>
      </c>
      <c r="FD54" t="str">
        <v>62366 - Records Management Contracts</v>
      </c>
      <c r="FE54" t="str">
        <v>62367 - Other Contractual Services</v>
      </c>
      <c r="FF54" t="str">
        <v>62368 - Water Improvements - CDBG</v>
      </c>
      <c r="FG54" t="str">
        <v>62369 - Streets/Sidewalks - CDBG</v>
      </c>
      <c r="FH54" t="str">
        <v>62370 - Housing Reconstruction - CDBG</v>
      </c>
      <c r="FI54" t="str">
        <v>62371 - Transfer to State</v>
      </c>
      <c r="FJ54" t="str">
        <v>62372 - Indirect Costs</v>
      </c>
      <c r="FK54" t="str">
        <v>62373 - EMS Service</v>
      </c>
      <c r="FL54" t="str">
        <v>62374 - Mental Health State Contracts</v>
      </c>
      <c r="FM54" t="str">
        <v>62375 - Blight Removal/Demolition - CDBG</v>
      </c>
      <c r="FN54" t="str">
        <v>62376 - Housing Construction - CDBG</v>
      </c>
      <c r="FO54" t="str">
        <v>62377 - Building Improvements - CDBG</v>
      </c>
      <c r="FP54" t="str">
        <v>62378 - Sewer Improvements - CDBG</v>
      </c>
      <c r="FQ54" t="str">
        <v>62379 - Code Adminisstrator - CDBF</v>
      </c>
      <c r="FR54" t="str">
        <v>62405 - Tuition Reimbursement</v>
      </c>
      <c r="FS54" t="str">
        <v>62410 - Substitute Court Reporters</v>
      </c>
      <c r="FT54" t="str">
        <v>62430 - Consulting Fees</v>
      </c>
      <c r="FU54" t="str">
        <v>62440 - Classroom Training</v>
      </c>
      <c r="FV54" t="str">
        <v>62460 - Training Fees</v>
      </c>
      <c r="FW54" t="str">
        <v>62462 - Registration Fees - Training</v>
      </c>
      <c r="FX54" t="str">
        <v>62465 - Court Appointed Masters/Refere</v>
      </c>
      <c r="FY54" t="str">
        <v>62470 - Court Appted Atty - Other allowable Exp District Court</v>
      </c>
      <c r="FZ54" t="str">
        <v>62471 - Court Appted Atty - Other allowable Exp County Court</v>
      </c>
      <c r="GA54" t="str">
        <v>62472 - Court Appted Atty - Other allowable Exp Appeals</v>
      </c>
      <c r="GB54" t="str">
        <v>62473 - Court Appted Atty - Misdemeanor</v>
      </c>
      <c r="GC54" t="str">
        <v>62474 - Court Appted Atty - County Court Appeal</v>
      </c>
      <c r="GD54" t="str">
        <v>62475 - Court Appted Atty - Felony</v>
      </c>
      <c r="GE54" t="str">
        <v>62476 - Court Appted Atty - Captial Murder</v>
      </c>
      <c r="GF54" t="str">
        <v>62477 - Court Appted Atty - Writs</v>
      </c>
      <c r="GG54" t="str">
        <v>62478 - Court Appted Atty - Investigator</v>
      </c>
      <c r="GH54" t="str">
        <v>62479 - Court Appted Atty -Child Welfare</v>
      </c>
      <c r="GI54" t="str">
        <v>62480 - Court Appted Atty - Delinquency</v>
      </c>
      <c r="GJ54" t="str">
        <v>62481 - Court Appointed Atty. -   Death Penalty</v>
      </c>
      <c r="GK54" t="str">
        <v>62482 - Court Appted Atty - No Charges</v>
      </c>
      <c r="GL54" t="str">
        <v>62483 - Court Appted Atty - District Court Appeal</v>
      </c>
      <c r="GM54" t="str">
        <v>62484 - Courty Appted Atty - Other allowable Exp Capital</v>
      </c>
      <c r="GN54" t="str">
        <v>62485 - Ct. Appt. Ad-Iitem Full Guardianship</v>
      </c>
      <c r="GO54" t="str">
        <v>62486 - Court Appointed Advocates</v>
      </c>
      <c r="GP54" t="str">
        <v>62488 - Trial Expense Other Court Costs</v>
      </c>
      <c r="GQ54" t="str">
        <v>62491 - Transcripts of Proceedings</v>
      </c>
      <c r="GR54" t="str">
        <v>62492 - Mediators</v>
      </c>
      <c r="GS54" t="str">
        <v>62493 - Witness Fees</v>
      </c>
      <c r="GT54" t="str">
        <v>62494 - Expenses -Visiting Judges &amp; CT Reporters</v>
      </c>
      <c r="GU54" t="str">
        <v>62495 - Attorney Pro Tem</v>
      </c>
      <c r="GV54" t="str">
        <v>62496 - Appraisal District Share</v>
      </c>
      <c r="GW54" t="str">
        <v>62497 - Expert Testimony - Non PSYCH</v>
      </c>
      <c r="GX54" t="str">
        <v>62498 - Expert Testimony - Psych</v>
      </c>
      <c r="GY54" t="str">
        <v>62499 - Expert Testimony - Non Psych Capital</v>
      </c>
      <c r="GZ54" t="str">
        <v>62500 - Expert Testimony - PD</v>
      </c>
      <c r="HA54" t="str">
        <v>62501 - Expert Testimony - Psych Capital</v>
      </c>
      <c r="HB54" t="str">
        <v>62502 - Capital Public Defender Expert Witness</v>
      </c>
      <c r="HC54" t="str">
        <v>62505 - Investigator - Capital</v>
      </c>
      <c r="HD54" t="str">
        <v>62510 - Ammunition/Explosives</v>
      </c>
      <c r="HE54" t="str">
        <v>62520 - Crime Scene Supplies</v>
      </c>
      <c r="HF54" t="str">
        <v>62530 - Law Enforcement Badges</v>
      </c>
      <c r="HG54" t="str">
        <v>62535 - Bulletproof Vests</v>
      </c>
      <c r="HH54" t="str">
        <v>62540 - Groceries</v>
      </c>
      <c r="HI54" t="str">
        <v>62543 - Vehicles Insurance</v>
      </c>
      <c r="HJ54" t="str">
        <v>62544 - Other</v>
      </c>
      <c r="HK54" t="str">
        <v>62545 - Household Utensils</v>
      </c>
      <c r="HL54" t="str">
        <v>62550 - Kitchen Supplies</v>
      </c>
      <c r="HM54" t="str">
        <v>62555 - Detention Supplies</v>
      </c>
      <c r="HN54" t="str">
        <v>62556 - Personal Care Toiletries</v>
      </c>
      <c r="HO54" t="str">
        <v>62560 - Land-Open Spaces and PW</v>
      </c>
      <c r="HP54" t="str">
        <v>62565 - Citi Lead Projects - Public Wks</v>
      </c>
      <c r="HQ54" t="str">
        <v>62567 - Professional Services</v>
      </c>
      <c r="HR54" t="str">
        <v>62568 - R O W</v>
      </c>
      <c r="HS54" t="str">
        <v>62569 - Land Improvment- Highways and Streets</v>
      </c>
      <c r="HT54" t="str">
        <v>62570 - Construction</v>
      </c>
      <c r="HU54" t="str">
        <v>62571 - Special Commissioners</v>
      </c>
      <c r="HV54" t="str">
        <v>62575 - Clothing  &amp;  Bedding</v>
      </c>
      <c r="HW54" t="str">
        <v>62580 - Reserve Deputy Bond</v>
      </c>
      <c r="HX54" t="str">
        <v>62585 - Informant Fees</v>
      </c>
      <c r="HY54" t="str">
        <v>62590 - County Auto Maintenance</v>
      </c>
      <c r="HZ54" t="str">
        <v>62595 - Vehicle Emissions Repairs</v>
      </c>
      <c r="IA54" t="str">
        <v>62610 - Auto Parts &amp; Supplies</v>
      </c>
      <c r="IB54" t="str">
        <v>62620 - Towing / Road Service</v>
      </c>
      <c r="IC54" t="str">
        <v>62630 - Radio Parts &amp; Supplies</v>
      </c>
      <c r="ID54" t="str">
        <v>62635 - Materials and Supplies</v>
      </c>
      <c r="IE54" t="str">
        <v>62640 - Maintenance/Labor on Building/Office Equipment</v>
      </c>
      <c r="IF54" t="str">
        <v>62650 - Special Equipment Maintenance</v>
      </c>
      <c r="IG54" t="str">
        <v>62660 - Computer Maintenance (Non Contractual)</v>
      </c>
      <c r="IH54" t="str">
        <v>62670 - Maintenance</v>
      </c>
      <c r="II54" t="str">
        <v>62680 - Building Material</v>
      </c>
      <c r="IJ54" t="str">
        <v>62690 - Hardware &amp; Electrical Supplies</v>
      </c>
      <c r="IK54" t="str">
        <v>62710 - Plumbing Supplies</v>
      </c>
      <c r="IL54" t="str">
        <v>62720 - Janitorial Supplies</v>
      </c>
      <c r="IM54" t="str">
        <v>62730 - Small Tools</v>
      </c>
      <c r="IN54" t="str">
        <v>62740 - Painting Supplies</v>
      </c>
      <c r="IO54" t="str">
        <v>62750 - Welding Supplies</v>
      </c>
      <c r="IP54" t="str">
        <v>62760 - Ground Maintenance</v>
      </c>
      <c r="IQ54" t="str">
        <v>62770 - Extermination/Fumigation</v>
      </c>
      <c r="IR54" t="str">
        <v>62810 - Groceries-Other</v>
      </c>
      <c r="IS54" t="str">
        <v>62815 - Jury Room Supplies</v>
      </c>
      <c r="IT54" t="str">
        <v>62818 - FM-Minor Building Alterations</v>
      </c>
      <c r="IU54" t="str">
        <v>62820 - Agricultural Supplies</v>
      </c>
      <c r="IV54" t="str">
        <v>62825 - Animal &amp; Livestock Feed &amp; Supplies</v>
      </c>
      <c r="IW54" t="str">
        <v>62830 - Animal Disposal</v>
      </c>
      <c r="IX54" t="str">
        <v>62835 - Autopsy Supplies</v>
      </c>
      <c r="IY54" t="str">
        <v>62840 - Laboratory Supplies</v>
      </c>
      <c r="IZ54" t="str">
        <v>62845 - Chemicals</v>
      </c>
      <c r="JA54" t="str">
        <v>62846 - Cylinder Gases</v>
      </c>
      <c r="JB54" t="str">
        <v>62847 - Drafting /Survey Supplies</v>
      </c>
      <c r="JC54" t="str">
        <v>62860 - FM-ADA Improvements</v>
      </c>
      <c r="JD54" t="str">
        <v>62861 - FM-Flooring updates</v>
      </c>
      <c r="JE54" t="str">
        <v>62862 - FM-Environmental Remediation</v>
      </c>
      <c r="JF54" t="str">
        <v>62863 - FM-HVAC Repair</v>
      </c>
      <c r="JG54" t="str">
        <v>62864 - FM-Minor Building Alterations</v>
      </c>
      <c r="JH54" t="str">
        <v>62865 - FM-Landscaping</v>
      </c>
      <c r="JI54" t="str">
        <v>62866 - FM-ADA Improvements</v>
      </c>
      <c r="JJ54" t="str">
        <v>62867 - FM-Lighting</v>
      </c>
      <c r="JK54" t="str">
        <v>62868 - FM-Other Facility Expense</v>
      </c>
      <c r="JL54" t="str">
        <v>62869 - FM-Fire Alarm&amp; Smoke Detectors</v>
      </c>
      <c r="JM54" t="str">
        <v>62871 - FM-Other Facility Expense</v>
      </c>
      <c r="JN54" t="str">
        <v>62872 - FM-Parking Program</v>
      </c>
      <c r="JO54" t="str">
        <v>62873 - FM-Emergency Management System</v>
      </c>
      <c r="JP54" t="str">
        <v>62874 - FM-Electrical</v>
      </c>
      <c r="JQ54" t="str">
        <v>62875 - FM-Plumbing</v>
      </c>
      <c r="JR54" t="str">
        <v>62876 - FM-Elevators</v>
      </c>
      <c r="JS54" t="str">
        <v>62880 - Election Supplies</v>
      </c>
      <c r="JT54" t="str">
        <v>62890 - Voting Machine Supplies</v>
      </c>
      <c r="JU54" t="str">
        <v>62910 - Voting Machine Transportation</v>
      </c>
      <c r="JV54" t="str">
        <v>62920 - Drug &amp; Medical Supplies</v>
      </c>
      <c r="JW54" t="str">
        <v>62930 - Photo Supplies</v>
      </c>
      <c r="JX54" t="str">
        <v>62935 - Two-Way Radios</v>
      </c>
      <c r="JY54" t="str">
        <v>62940 - Laundry &amp; Cleaning Supplies</v>
      </c>
      <c r="JZ54" t="str">
        <v>62950 - Books &amp; Supplements</v>
      </c>
      <c r="KA54" t="str">
        <v>62960 - Training Supplies</v>
      </c>
      <c r="KB54" t="str">
        <v>62970 - Uniforms</v>
      </c>
      <c r="KC54" t="str">
        <v>62975 - Payment Old Cancelled Warrants</v>
      </c>
      <c r="KD54" t="str">
        <v>62980 - Auto Expense - Incidental</v>
      </c>
      <c r="KE54" t="str">
        <v>62990 - Special Allocation - Welfare Dept.</v>
      </c>
      <c r="KF54" t="str">
        <v>62995 - Lease Expenses</v>
      </c>
      <c r="KG54" t="str">
        <v>63101 - GT6112-Substitute Teacher Salaries</v>
      </c>
      <c r="KH54" t="str">
        <v>63102 - GT6119-Teachers and Other Prof</v>
      </c>
      <c r="KI54" t="str">
        <v>63103 - GT6121-Extra Duty Pay /Overtime</v>
      </c>
      <c r="KJ54" t="str">
        <v>63104 - GT6129-Support Salaries</v>
      </c>
      <c r="KK54" t="str">
        <v>63105 - GT6141-Social Security / Medic</v>
      </c>
      <c r="KL54" t="str">
        <v>63106 - GT6142-Group Health and Life I</v>
      </c>
      <c r="KM54" t="str">
        <v>63107 - GT6143-Workers Compensation</v>
      </c>
      <c r="KN54" t="str">
        <v>63108 - GT6145-Unemployment Compensation</v>
      </c>
      <c r="KO54" t="str">
        <v>63109 - GT6146-Teacher Retirement / TR</v>
      </c>
      <c r="KP54" t="str">
        <v>63110 - GT6200-No Description</v>
      </c>
      <c r="KQ54" t="str">
        <v>63111 - GT6211-Legal Services</v>
      </c>
      <c r="KR54" t="str">
        <v>63112 - GT6212-Audit Services</v>
      </c>
      <c r="KS54" t="str">
        <v>63113 - GT6239-Education Service Center</v>
      </c>
      <c r="KT54" t="str">
        <v>63114 - GT6249-Maintenance and Repair</v>
      </c>
      <c r="KU54" t="str">
        <v>63115 - GT6259-Utilities</v>
      </c>
      <c r="KV54" t="str">
        <v>63116 - GT6269-Rentals - Operating Lea</v>
      </c>
      <c r="KW54" t="str">
        <v>63117 - GT6299-No Description</v>
      </c>
      <c r="KX54" t="str">
        <v>63118 - GT6319-Supplies for Maintenanc</v>
      </c>
      <c r="KY54" t="str">
        <v>63119 - GT6321-Textbooks</v>
      </c>
      <c r="KZ54" t="str">
        <v>63120 - GT6329-No Description</v>
      </c>
      <c r="LA54" t="str">
        <v>63121 - GT6339-Testing Materials</v>
      </c>
      <c r="LB54" t="str">
        <v>63122 - GT6399-Supplies and Materials</v>
      </c>
      <c r="LC54" t="str">
        <v>63123 - GT6411-Employee Travel</v>
      </c>
      <c r="LD54" t="str">
        <v>63124 - GT6429-Insurance Cost</v>
      </c>
      <c r="LE54" t="str">
        <v>63125 - GT6494-No Description</v>
      </c>
      <c r="LF54" t="str">
        <v>63126 - GT6499-Fees, Dues and Other Ex</v>
      </c>
      <c r="LG54" t="str">
        <v>67520 - Interest Payment</v>
      </c>
      <c r="LH54" t="str">
        <v>67525 - Premium &amp; Discount Amortization - Debt</v>
      </c>
      <c r="LI54" t="str">
        <v>67530 - Principal Payment</v>
      </c>
      <c r="LJ54" t="str">
        <v>67532 - Debt Issuance Costs</v>
      </c>
      <c r="LK54" t="str">
        <v>67535 - Deferred Debt Issuance Amortization</v>
      </c>
      <c r="LL54" t="str">
        <v>68001 - Property - Budget Only</v>
      </c>
      <c r="LM54" t="str">
        <v>68010 - Engineering &amp; Design ( Other than CMAQ)</v>
      </c>
      <c r="LN54" t="str">
        <v>68011 - Capital Outlay Other</v>
      </c>
      <c r="LO54" t="str">
        <v>68020 - Professional/Consultant Fees</v>
      </c>
      <c r="LP54" t="str">
        <v>68050 - Administrative Costs- Property</v>
      </c>
      <c r="LQ54" t="str">
        <v>68110 - Land - DO NOT USE</v>
      </c>
      <c r="LR54" t="str">
        <v>68111 - Land-NEW</v>
      </c>
      <c r="LS54" t="str">
        <v>68115 - Land Improvements</v>
      </c>
      <c r="LT54" t="str">
        <v>68116 - Land Improvements-NEW</v>
      </c>
      <c r="LU54" t="str">
        <v>68120 - Buildings</v>
      </c>
      <c r="LV54" t="str">
        <v>68121 - Building Reno - 20 year</v>
      </c>
      <c r="LW54" t="str">
        <v>68130 - Building Improvements</v>
      </c>
      <c r="LX54" t="str">
        <v>68131 - Tenant Build Out - Leasehold</v>
      </c>
      <c r="LY54" t="str">
        <v>68132 - Major Elevator Improvements</v>
      </c>
      <c r="LZ54" t="str">
        <v>68136 - Capx Temp Buildings</v>
      </c>
      <c r="MA54" t="str">
        <v>68141 - R-O-W - Land</v>
      </c>
      <c r="MB54" t="str">
        <v>68144 - R-O-W - Appraisers Fees</v>
      </c>
      <c r="MC54" t="str">
        <v>68147 - R-O-W - Title Expense</v>
      </c>
      <c r="MD54" t="str">
        <v>68149 - R-O-W - Sole Expense of State</v>
      </c>
      <c r="ME54" t="str">
        <v>68180 - Property Inspection</v>
      </c>
      <c r="MF54" t="str">
        <v>68185 - Archeological Survey</v>
      </c>
      <c r="MG54" t="str">
        <v>68190 - Architects Fees</v>
      </c>
      <c r="MH54" t="str">
        <v>68210 - Construction in Progress_A08210</v>
      </c>
      <c r="MI54" t="str">
        <v>68293 - Computer Hardware - Non capital outlay</v>
      </c>
      <c r="MJ54" t="str">
        <v>68294 - Computer Software As A Service - Not capitallized</v>
      </c>
      <c r="MK54" t="str">
        <v>68295 - Software Purchase - Non CAP</v>
      </c>
      <c r="ML54" t="str">
        <v>68311 - Roads</v>
      </c>
      <c r="MM54" t="str">
        <v>68312 - Bridges</v>
      </c>
      <c r="MN54" t="str">
        <v>68314 - Quality Control - Roads &amp; Bridge</v>
      </c>
      <c r="MO54" t="str">
        <v>68318 - Capital exp-cities</v>
      </c>
      <c r="MP54" t="str">
        <v>68319 - Capital - Contra (Reimbursement from Cities</v>
      </c>
      <c r="MQ54" t="str">
        <v>68330 - Curb, Gutter, &amp; Drainage</v>
      </c>
      <c r="MR54" t="str">
        <v>68399 - Capital-contra-cities</v>
      </c>
      <c r="MS54" t="str">
        <v>68410 - Furniture &amp; Equipment</v>
      </c>
      <c r="MT54" t="str">
        <v>68414 - Office Equipment</v>
      </c>
      <c r="MU54" t="str">
        <v>68415 - Equipment, Fixed Assets</v>
      </c>
      <c r="MV54" t="str">
        <v>68416 - Medical Equipment</v>
      </c>
      <c r="MW54" t="str">
        <v>68417 - Telephone Equipment</v>
      </c>
      <c r="MX54" t="str">
        <v>68418 - General Equipment</v>
      </c>
      <c r="MY54" t="str">
        <v>68419 - Laundry Equipment</v>
      </c>
      <c r="MZ54" t="str">
        <v>68520 - Telecommunication Equipment</v>
      </c>
      <c r="NA54" t="str">
        <v>68530 - Law Library Books (Complete Se</v>
      </c>
      <c r="NB54" t="str">
        <v>68610 - Special Equipment Maintenance</v>
      </c>
      <c r="NC54" t="str">
        <v>68615 - Road Construction Equipment</v>
      </c>
      <c r="ND54" t="str">
        <v>68616 - Laboratory Equipment</v>
      </c>
      <c r="NE54" t="str">
        <v>68620 - Vehicles</v>
      </c>
      <c r="NF54" t="str">
        <v>68621 - Electric Vehicles</v>
      </c>
      <c r="NG54" t="str">
        <v>68625 - Trucks</v>
      </c>
      <c r="NH54" t="str">
        <v>68630 - Computer Hardware</v>
      </c>
      <c r="NI54" t="str">
        <v>68639 - Software - Other Exp</v>
      </c>
      <c r="NJ54" t="str">
        <v>68640 - Computer Software over $10000</v>
      </c>
      <c r="NK54" t="str">
        <v>68641 - Software Dev, Imp, Cons Fees</v>
      </c>
      <c r="NL54" t="str">
        <v>68642 - Leases NonCapitalized F196 only</v>
      </c>
      <c r="NM54" t="str">
        <v>68643 - Capital Leases</v>
      </c>
      <c r="NN54" t="str">
        <v>68708 - Property - Traffic Signs</v>
      </c>
      <c r="NO54" t="str">
        <v>68713 - Property - Kitchen Equipment</v>
      </c>
      <c r="NP54" t="str">
        <v>68801 - Flooring Updates</v>
      </c>
      <c r="NQ54" t="str">
        <v>68803 - FM-Electrical</v>
      </c>
      <c r="NR54" t="str">
        <v>68806 - FM-Energy Management system</v>
      </c>
      <c r="NS54" t="str">
        <v>68809 - FM-Environmental Remediation</v>
      </c>
      <c r="NT54" t="str">
        <v>68812 - FM-Fire Alarm&amp; Smoke Detectors</v>
      </c>
      <c r="NU54" t="str">
        <v>68815 - FM-HVAC Repair</v>
      </c>
      <c r="NV54" t="str">
        <v>68818 - FM-Minor building alterations</v>
      </c>
      <c r="NW54" t="str">
        <v>68821 - FM-Painting</v>
      </c>
      <c r="NX54" t="str">
        <v>68824 - FM-Parking Program</v>
      </c>
      <c r="NY54" t="str">
        <v>68827 - FM_Plumbing</v>
      </c>
      <c r="NZ54" t="str">
        <v>68830 - FM-Roofing</v>
      </c>
      <c r="OA54" t="str">
        <v>68833 - Telcom</v>
      </c>
      <c r="OB54" t="str">
        <v>68836 - FM-Waterproofing</v>
      </c>
      <c r="OC54" t="str">
        <v>68839 - FM-Windows</v>
      </c>
      <c r="OD54" t="str">
        <v>68842 - FM-Landscaping</v>
      </c>
      <c r="OE54" t="str">
        <v>68845 - FM-ADA Improvements</v>
      </c>
      <c r="OF54" t="str">
        <v>68851 - FM-Lighting</v>
      </c>
      <c r="OG54" t="str">
        <v>68871 - FM-Other Facility Expense</v>
      </c>
      <c r="OH54" t="str">
        <v>68950 - Depreciation</v>
      </c>
      <c r="OI54" t="str">
        <v xml:space="preserve">68951 - Amortization </v>
      </c>
      <c r="OJ54" t="str">
        <v>68955 - Depreciation Adjustment - FA</v>
      </c>
      <c r="OK54" t="str">
        <v>68960 - Gain/Loss - NBV - FA</v>
      </c>
      <c r="OL54" t="str">
        <v>68961 - Cost of Removal Gain/Loss</v>
      </c>
      <c r="OM54" t="str">
        <v>69305 - Retiree-Health</v>
      </c>
      <c r="ON54" t="str">
        <v>69310 - W. Comp. Admin. Fee Expenses</v>
      </c>
      <c r="OO54" t="str">
        <v>69315 - Prescriptions</v>
      </c>
      <c r="OP54" t="str">
        <v>69320 - Administrative Fees-INS TRUST</v>
      </c>
      <c r="OQ54" t="str">
        <v>69325 - Trust - Section 125 Flex Claims</v>
      </c>
      <c r="OR54" t="str">
        <v>69330 - Trust - Optumhealth Bank</v>
      </c>
      <c r="OS54" t="str">
        <v>69335 - Trust - Miscellaneous Expenses</v>
      </c>
      <c r="OT54" t="str">
        <v>69340 - North Texas Alliance</v>
      </c>
      <c r="OU54" t="str">
        <v>69345 - Trust - Texas Health Choice</v>
      </c>
      <c r="OV54" t="str">
        <v>69350 - Trust - Safeguard Dental</v>
      </c>
      <c r="OW54" t="str">
        <v>69355 - Trust-Mental Health Network services</v>
      </c>
      <c r="OX54" t="str">
        <v>69360 - Trust - Refunds Medical Payments</v>
      </c>
      <c r="OY54" t="str">
        <v>69365 - Affordalbe Care ACT</v>
      </c>
      <c r="OZ54" t="str">
        <v>69370 - Special &amp; Trust Disbursements</v>
      </c>
      <c r="PA54" t="str">
        <v>69375 - ISF-Workers Comp Expenses</v>
      </c>
    </row>
    <row r="55" spans="1:417" x14ac:dyDescent="0.25">
      <c r="A55" t="str" cm="1">
        <f t="array" ref="A55:PA55">TRANSPOSE(_xlfn._xlws.SORT(_xlfn._xlws.FILTER(TableAccount[Account List],ISNUMBER(SEARCH(Travel!AA56,TableAccount[Account List])))))</f>
        <v>61010 - Salaries - Official</v>
      </c>
      <c r="B55" t="str">
        <v>61011 - District Court Judges(Tex. Govt. Code Sec. 659.012(a)(1))</v>
      </c>
      <c r="C55" t="str">
        <v>61012 - Court of Appeals Justices(Tex. Govt. Code Sec. 659.012(a)(2))</v>
      </c>
      <c r="D55" t="str">
        <v>61013 - Supreme Court Justices &amp; Court of Criminal Appeals Judges(Tex. Govt. Code Sec. 659.012(a)(3))</v>
      </c>
      <c r="E55" t="str">
        <v>61014 - County Court at Law Judges (Tex. Govt. Code Sec. 25.0005)</v>
      </c>
      <c r="F55" t="str">
        <v>61015 - Probate Court Judges(Tex. Govt. Code Sec. 25.0023)</v>
      </c>
      <c r="G55" t="str">
        <v>61016 - Appointed Directors</v>
      </c>
      <c r="H55" t="str">
        <v>61020 - Salaries - Assistant</v>
      </c>
      <c r="I55" t="str">
        <v>61025 - Supplemental Pay</v>
      </c>
      <c r="J55" t="str">
        <v>61030 - Salaries - Court Coordinators</v>
      </c>
      <c r="K55" t="str">
        <v>61040 - Salaries - Court Reporters</v>
      </c>
      <c r="L55" t="str">
        <v>61050 - Salaries - Overtime</v>
      </c>
      <c r="M55" t="str">
        <v>61060 - Salaries - Extra Help</v>
      </c>
      <c r="N55" t="str">
        <v>61061 - Salaries - Part-time Regular</v>
      </c>
      <c r="O55" t="str">
        <v>61062 - Salaries - Part-time Temporary</v>
      </c>
      <c r="P55" t="str">
        <v>61070 - Automobile Allowance</v>
      </c>
      <c r="Q55" t="str">
        <v>61080 - Mileage Reimbursement</v>
      </c>
      <c r="R55" t="str">
        <v>61090 - Salary Lag Account</v>
      </c>
      <c r="S55" t="str">
        <v>61110 - Social Security</v>
      </c>
      <c r="T55" t="str">
        <v>61111 - FICA_A01111</v>
      </c>
      <c r="U55" t="str">
        <v>61112 - Medicare_A01112</v>
      </c>
      <c r="V55" t="str">
        <v>61113 - PARS</v>
      </c>
      <c r="W55" t="str">
        <v>61120 - Sick Leave Payoff</v>
      </c>
      <c r="X55" t="str">
        <v>61140 - Insurance -Employer</v>
      </c>
      <c r="Y55" t="str">
        <v>61150 - Fringe Benefits Retirement-Employer</v>
      </c>
      <c r="Z55" t="str">
        <v>61160 - Unemployment Insurance</v>
      </c>
      <c r="AA55" t="str">
        <v>61190 - Workers Compensation- County</v>
      </c>
      <c r="AB55" t="str">
        <v>62001 - Operating - Budget Only</v>
      </c>
      <c r="AC55" t="str">
        <v>62010 - Advertising</v>
      </c>
      <c r="AD55" t="str">
        <v>62011 - Classified Advertising</v>
      </c>
      <c r="AE55" t="str">
        <v>62012 - Advertisement for Bids</v>
      </c>
      <c r="AF55" t="str">
        <v>62013 - Legal Notices</v>
      </c>
      <c r="AG55" t="str">
        <v>62014 - Other</v>
      </c>
      <c r="AH55" t="str">
        <v>62015 - Forfeiture Disbursements</v>
      </c>
      <c r="AI55" t="str">
        <v>62021 - Truck  Rental</v>
      </c>
      <c r="AJ55" t="str">
        <v>62022 - Equipment Rental</v>
      </c>
      <c r="AK55" t="str">
        <v>62023 - Building Rental</v>
      </c>
      <c r="AL55" t="str">
        <v>62024 - Other  Rental</v>
      </c>
      <c r="AM55" t="str">
        <v>62025 - Voting Machine Rental</v>
      </c>
      <c r="AN55" t="str">
        <v>62026 - Business Travel</v>
      </c>
      <c r="AO55" t="str">
        <v>62027 - Conference Travel</v>
      </c>
      <c r="AP55" t="str">
        <v>62028 - Legislative Travel</v>
      </c>
      <c r="AQ55" t="str">
        <v>62029 - Recruiting Travel</v>
      </c>
      <c r="AR55" t="str">
        <v>62030 - Administrative Expense</v>
      </c>
      <c r="AS55" t="str">
        <v>62031 - Administrative Expense Contra</v>
      </c>
      <c r="AT55" t="str">
        <v>62035 - Late Fees/Finance Charges</v>
      </c>
      <c r="AU55" t="str">
        <v>62036 - Day Treatment Program</v>
      </c>
      <c r="AV55" t="str">
        <v>62037 - Electronic Monitoring</v>
      </c>
      <c r="AW55" t="str">
        <v>62038 - Juvenile Groceries</v>
      </c>
      <c r="AX55" t="str">
        <v>62039 - Emergency Foster Care</v>
      </c>
      <c r="AY55" t="str">
        <v>62040 - Emergency Food Assistance</v>
      </c>
      <c r="AZ55" t="str">
        <v>62041 - Emergency Medical Assistance</v>
      </c>
      <c r="BA55" t="str">
        <v>62042 - School/Recreation Expense</v>
      </c>
      <c r="BB55" t="str">
        <v>62043 - Residential Placement</v>
      </c>
      <c r="BC55" t="str">
        <v>62044 - Medical Expenses</v>
      </c>
      <c r="BD55" t="str">
        <v>62050 - Conference/Staff Development Expense</v>
      </c>
      <c r="BE55" t="str">
        <v>62080 - Dues &amp; Subscriptions</v>
      </c>
      <c r="BF55" t="str">
        <v>62081 - Organizational Dues</v>
      </c>
      <c r="BG55" t="str">
        <v>62082 - Subscriptions</v>
      </c>
      <c r="BH55" t="str">
        <v>62083 - Refunds</v>
      </c>
      <c r="BI55" t="str">
        <v>62084 - Reporting Vital Statistics</v>
      </c>
      <c r="BJ55" t="str">
        <v>62090 - Property Less than $5000</v>
      </c>
      <c r="BK55" t="str">
        <v>62093 - Computer Hardware less than $5000</v>
      </c>
      <c r="BL55" t="str">
        <v>62094 - Software as a service</v>
      </c>
      <c r="BM55" t="str">
        <v>62095 - Computer Software</v>
      </c>
      <c r="BN55" t="str">
        <v>62097 - Radios less than $5000 (8/30/01)</v>
      </c>
      <c r="BO55" t="str">
        <v>62098 - Weapons - Guns, Rifles</v>
      </c>
      <c r="BP55" t="str">
        <v>62125 - Questioned Cost Reimbursement</v>
      </c>
      <c r="BQ55" t="str">
        <v>62136 - Court Appointed Interpreter</v>
      </c>
      <c r="BR55" t="str">
        <v>62140 - Transportation Assistance</v>
      </c>
      <c r="BS55" t="str">
        <v>62150 - License &amp; Permit Fees</v>
      </c>
      <c r="BT55" t="str">
        <v>62151 - Rental Assistance- Emergency</v>
      </c>
      <c r="BU55" t="str">
        <v>62152 - Rental Assistance - Long Term</v>
      </c>
      <c r="BV55" t="str">
        <v>62153 - Rental Assistance - Client ERAP</v>
      </c>
      <c r="BW55" t="str">
        <v>62154 - Furnishings Assistance</v>
      </c>
      <c r="BX55" t="str">
        <v>62155 - Juror Housing &amp; Meals</v>
      </c>
      <c r="BY55" t="str">
        <v>62156 - Notary /Bonds Fees</v>
      </c>
      <c r="BZ55" t="str">
        <v>62157 - Rental Assistance - Portability Vouchers</v>
      </c>
      <c r="CA55" t="str">
        <v>62160 - Office Supplies</v>
      </c>
      <c r="CB55" t="str">
        <v>62170 - Postage</v>
      </c>
      <c r="CC55" t="str">
        <v>62175 - Printing / Imaging Expense</v>
      </c>
      <c r="CD55" t="str">
        <v>62179 - Water/Sewer/Garbage</v>
      </c>
      <c r="CE55" t="str">
        <v>62180 - Emergency Assistance</v>
      </c>
      <c r="CF55" t="str">
        <v>62181 - Utilities Assistance - Elderly</v>
      </c>
      <c r="CG55" t="str">
        <v>62182 - Utilities Assistance - Emergency</v>
      </c>
      <c r="CH55" t="str">
        <v>62183 - Utilities Assistance - Co Payment</v>
      </c>
      <c r="CI55" t="str">
        <v>62184 - Utilities Assistance - Mortgage</v>
      </c>
      <c r="CJ55" t="str">
        <v>62185 - Utitlities Assitance - ERAP Client</v>
      </c>
      <c r="CK55" t="str">
        <v>62186 - Utilities Assistance</v>
      </c>
      <c r="CL55" t="str">
        <v>62187 - Utilities</v>
      </c>
      <c r="CM55" t="str">
        <v>62188 - Print Shop Expenses</v>
      </c>
      <c r="CN55" t="str">
        <v>62189 - Publications</v>
      </c>
      <c r="CO55" t="str">
        <v>62190 - Testing Expense</v>
      </c>
      <c r="CP55" t="str">
        <v>62191 - Mortgage Assistance</v>
      </c>
      <c r="CQ55" t="str">
        <v>62192 - Transportation Assistance</v>
      </c>
      <c r="CR55" t="str">
        <v>62195 - Other Miscellaneous</v>
      </c>
      <c r="CS55" t="str">
        <v>62200 - Engineering</v>
      </c>
      <c r="CT55" t="str">
        <v>62210 - Shipping &amp; Handing (Freight)</v>
      </c>
      <c r="CU55" t="str">
        <v>62211 - Telephones</v>
      </c>
      <c r="CV55" t="str">
        <v>62212 - Cellular Phones</v>
      </c>
      <c r="CW55" t="str">
        <v>62213 - Pagers</v>
      </c>
      <c r="CX55" t="str">
        <v>62214 - Internet Access</v>
      </c>
      <c r="CY55" t="str">
        <v>62215 - Telecom maintenance and repair</v>
      </c>
      <c r="CZ55" t="str">
        <v>62216 - Telecom contracts</v>
      </c>
      <c r="DA55" t="str">
        <v>62217 - Telecommunications</v>
      </c>
      <c r="DB55" t="str">
        <v>62218 - Telephone Reimbursement</v>
      </c>
      <c r="DC55" t="str">
        <v>62219 - Long Distance</v>
      </c>
      <c r="DD55" t="str">
        <v>62221 - Financial &amp; Audit</v>
      </c>
      <c r="DE55" t="str">
        <v>62222 - Sign Painting &amp; Lettering</v>
      </c>
      <c r="DF55" t="str">
        <v>62223 - Medical Services</v>
      </c>
      <c r="DG55" t="str">
        <v>62225 - Other Professional Fees</v>
      </c>
      <c r="DH55" t="str">
        <v>62226 - Professional Fees - Sub-Recipients</v>
      </c>
      <c r="DI55" t="str">
        <v>62227 - Collection Fees - Linebarger</v>
      </c>
      <c r="DJ55" t="str">
        <v>62228 - Judical Region - Local Issue</v>
      </c>
      <c r="DK55" t="str">
        <v>62229 - Contra - Reimbursement from Ci</v>
      </c>
      <c r="DL55" t="str">
        <v>62235 - DDA - Spendable Balance</v>
      </c>
      <c r="DM55" t="str">
        <v>62240 - Incentives- Participants</v>
      </c>
      <c r="DN55" t="str">
        <v>62250 - Incentives- Grants</v>
      </c>
      <c r="DO55" t="str">
        <v>62254 - Lumber</v>
      </c>
      <c r="DP55" t="str">
        <v>62255 - Steel &amp; Iron</v>
      </c>
      <c r="DQ55" t="str">
        <v>62256 - Concrete Pipes</v>
      </c>
      <c r="DR55" t="str">
        <v>62257 - Sand</v>
      </c>
      <c r="DS55" t="str">
        <v>62258 - Chat</v>
      </c>
      <c r="DT55" t="str">
        <v>62259 - Liquid Asphalt</v>
      </c>
      <c r="DU55" t="str">
        <v>62260 - Asphalt Plant Mix</v>
      </c>
      <c r="DV55" t="str">
        <v>62261 - Cement Slurry</v>
      </c>
      <c r="DW55" t="str">
        <v>62262 - Road Gravel</v>
      </c>
      <c r="DX55" t="str">
        <v>62263 - Hazardous Waste Disposal</v>
      </c>
      <c r="DY55" t="str">
        <v>62264 - Waste Disposal</v>
      </c>
      <c r="DZ55" t="str">
        <v>62265 - Trash / Litter Removal</v>
      </c>
      <c r="EA55" t="str">
        <v>62266 - Cement Sacrete</v>
      </c>
      <c r="EB55" t="str">
        <v>62267 - Signage</v>
      </c>
      <c r="EC55" t="str">
        <v>62268 - Surety Bonds</v>
      </c>
      <c r="ED55" t="str">
        <v>62269 - Death/Burial Expense</v>
      </c>
      <c r="EE55" t="str">
        <v>62270 - Line Stabilizer</v>
      </c>
      <c r="EF55" t="str">
        <v>62271 - Delivery Service</v>
      </c>
      <c r="EG55" t="str">
        <v>62275 - Usage Equipment</v>
      </c>
      <c r="EH55" t="str">
        <v>62280 - Usage Materials/Burdened</v>
      </c>
      <c r="EI55" t="str">
        <v>62285 - Fuel</v>
      </c>
      <c r="EJ55" t="str">
        <v>62310 - Petit Jury</v>
      </c>
      <c r="EK55" t="str">
        <v>62320 - Grand Jury</v>
      </c>
      <c r="EL55" t="str">
        <v>62330 - Visiting Judges</v>
      </c>
      <c r="EM55" t="str">
        <v>62340 - Visiting Court Reporters</v>
      </c>
      <c r="EN55" t="str">
        <v>62350 - Election Workers</v>
      </c>
      <c r="EO55" t="str">
        <v>62351 - DCCCD  Fitness Center</v>
      </c>
      <c r="EP55" t="str">
        <v>62352 - Room &amp; Board</v>
      </c>
      <c r="EQ55" t="str">
        <v>62353 - Cable Television</v>
      </c>
      <c r="ER55" t="str">
        <v>62354 - Relocation Expense</v>
      </c>
      <c r="ES55" t="str">
        <v>62355 - Miscellaneous Reimbursables</v>
      </c>
      <c r="ET55" t="str">
        <v>62356 - Maintenance Contracts</v>
      </c>
      <c r="EU55" t="str">
        <v>62357 - CPS Contracts</v>
      </c>
      <c r="EV55" t="str">
        <v>62358 - General Liability</v>
      </c>
      <c r="EW55" t="str">
        <v>62359 - Property Insurance</v>
      </c>
      <c r="EX55" t="str">
        <v>62360 - Insurance</v>
      </c>
      <c r="EY55" t="str">
        <v>62361 - Data Processing Contract</v>
      </c>
      <c r="EZ55" t="str">
        <v>62362 - Workers Comp (Courtesy Patrol)</v>
      </c>
      <c r="FA55" t="str">
        <v>62363 - Fire Fighting</v>
      </c>
      <c r="FB55" t="str">
        <v>62364 - Claims Against County</v>
      </c>
      <c r="FC55" t="str">
        <v>62365 - Janitorial Service -Contractual</v>
      </c>
      <c r="FD55" t="str">
        <v>62366 - Records Management Contracts</v>
      </c>
      <c r="FE55" t="str">
        <v>62367 - Other Contractual Services</v>
      </c>
      <c r="FF55" t="str">
        <v>62368 - Water Improvements - CDBG</v>
      </c>
      <c r="FG55" t="str">
        <v>62369 - Streets/Sidewalks - CDBG</v>
      </c>
      <c r="FH55" t="str">
        <v>62370 - Housing Reconstruction - CDBG</v>
      </c>
      <c r="FI55" t="str">
        <v>62371 - Transfer to State</v>
      </c>
      <c r="FJ55" t="str">
        <v>62372 - Indirect Costs</v>
      </c>
      <c r="FK55" t="str">
        <v>62373 - EMS Service</v>
      </c>
      <c r="FL55" t="str">
        <v>62374 - Mental Health State Contracts</v>
      </c>
      <c r="FM55" t="str">
        <v>62375 - Blight Removal/Demolition - CDBG</v>
      </c>
      <c r="FN55" t="str">
        <v>62376 - Housing Construction - CDBG</v>
      </c>
      <c r="FO55" t="str">
        <v>62377 - Building Improvements - CDBG</v>
      </c>
      <c r="FP55" t="str">
        <v>62378 - Sewer Improvements - CDBG</v>
      </c>
      <c r="FQ55" t="str">
        <v>62379 - Code Adminisstrator - CDBF</v>
      </c>
      <c r="FR55" t="str">
        <v>62405 - Tuition Reimbursement</v>
      </c>
      <c r="FS55" t="str">
        <v>62410 - Substitute Court Reporters</v>
      </c>
      <c r="FT55" t="str">
        <v>62430 - Consulting Fees</v>
      </c>
      <c r="FU55" t="str">
        <v>62440 - Classroom Training</v>
      </c>
      <c r="FV55" t="str">
        <v>62460 - Training Fees</v>
      </c>
      <c r="FW55" t="str">
        <v>62462 - Registration Fees - Training</v>
      </c>
      <c r="FX55" t="str">
        <v>62465 - Court Appointed Masters/Refere</v>
      </c>
      <c r="FY55" t="str">
        <v>62470 - Court Appted Atty - Other allowable Exp District Court</v>
      </c>
      <c r="FZ55" t="str">
        <v>62471 - Court Appted Atty - Other allowable Exp County Court</v>
      </c>
      <c r="GA55" t="str">
        <v>62472 - Court Appted Atty - Other allowable Exp Appeals</v>
      </c>
      <c r="GB55" t="str">
        <v>62473 - Court Appted Atty - Misdemeanor</v>
      </c>
      <c r="GC55" t="str">
        <v>62474 - Court Appted Atty - County Court Appeal</v>
      </c>
      <c r="GD55" t="str">
        <v>62475 - Court Appted Atty - Felony</v>
      </c>
      <c r="GE55" t="str">
        <v>62476 - Court Appted Atty - Captial Murder</v>
      </c>
      <c r="GF55" t="str">
        <v>62477 - Court Appted Atty - Writs</v>
      </c>
      <c r="GG55" t="str">
        <v>62478 - Court Appted Atty - Investigator</v>
      </c>
      <c r="GH55" t="str">
        <v>62479 - Court Appted Atty -Child Welfare</v>
      </c>
      <c r="GI55" t="str">
        <v>62480 - Court Appted Atty - Delinquency</v>
      </c>
      <c r="GJ55" t="str">
        <v>62481 - Court Appointed Atty. -   Death Penalty</v>
      </c>
      <c r="GK55" t="str">
        <v>62482 - Court Appted Atty - No Charges</v>
      </c>
      <c r="GL55" t="str">
        <v>62483 - Court Appted Atty - District Court Appeal</v>
      </c>
      <c r="GM55" t="str">
        <v>62484 - Courty Appted Atty - Other allowable Exp Capital</v>
      </c>
      <c r="GN55" t="str">
        <v>62485 - Ct. Appt. Ad-Iitem Full Guardianship</v>
      </c>
      <c r="GO55" t="str">
        <v>62486 - Court Appointed Advocates</v>
      </c>
      <c r="GP55" t="str">
        <v>62488 - Trial Expense Other Court Costs</v>
      </c>
      <c r="GQ55" t="str">
        <v>62491 - Transcripts of Proceedings</v>
      </c>
      <c r="GR55" t="str">
        <v>62492 - Mediators</v>
      </c>
      <c r="GS55" t="str">
        <v>62493 - Witness Fees</v>
      </c>
      <c r="GT55" t="str">
        <v>62494 - Expenses -Visiting Judges &amp; CT Reporters</v>
      </c>
      <c r="GU55" t="str">
        <v>62495 - Attorney Pro Tem</v>
      </c>
      <c r="GV55" t="str">
        <v>62496 - Appraisal District Share</v>
      </c>
      <c r="GW55" t="str">
        <v>62497 - Expert Testimony - Non PSYCH</v>
      </c>
      <c r="GX55" t="str">
        <v>62498 - Expert Testimony - Psych</v>
      </c>
      <c r="GY55" t="str">
        <v>62499 - Expert Testimony - Non Psych Capital</v>
      </c>
      <c r="GZ55" t="str">
        <v>62500 - Expert Testimony - PD</v>
      </c>
      <c r="HA55" t="str">
        <v>62501 - Expert Testimony - Psych Capital</v>
      </c>
      <c r="HB55" t="str">
        <v>62502 - Capital Public Defender Expert Witness</v>
      </c>
      <c r="HC55" t="str">
        <v>62505 - Investigator - Capital</v>
      </c>
      <c r="HD55" t="str">
        <v>62510 - Ammunition/Explosives</v>
      </c>
      <c r="HE55" t="str">
        <v>62520 - Crime Scene Supplies</v>
      </c>
      <c r="HF55" t="str">
        <v>62530 - Law Enforcement Badges</v>
      </c>
      <c r="HG55" t="str">
        <v>62535 - Bulletproof Vests</v>
      </c>
      <c r="HH55" t="str">
        <v>62540 - Groceries</v>
      </c>
      <c r="HI55" t="str">
        <v>62543 - Vehicles Insurance</v>
      </c>
      <c r="HJ55" t="str">
        <v>62544 - Other</v>
      </c>
      <c r="HK55" t="str">
        <v>62545 - Household Utensils</v>
      </c>
      <c r="HL55" t="str">
        <v>62550 - Kitchen Supplies</v>
      </c>
      <c r="HM55" t="str">
        <v>62555 - Detention Supplies</v>
      </c>
      <c r="HN55" t="str">
        <v>62556 - Personal Care Toiletries</v>
      </c>
      <c r="HO55" t="str">
        <v>62560 - Land-Open Spaces and PW</v>
      </c>
      <c r="HP55" t="str">
        <v>62565 - Citi Lead Projects - Public Wks</v>
      </c>
      <c r="HQ55" t="str">
        <v>62567 - Professional Services</v>
      </c>
      <c r="HR55" t="str">
        <v>62568 - R O W</v>
      </c>
      <c r="HS55" t="str">
        <v>62569 - Land Improvment- Highways and Streets</v>
      </c>
      <c r="HT55" t="str">
        <v>62570 - Construction</v>
      </c>
      <c r="HU55" t="str">
        <v>62571 - Special Commissioners</v>
      </c>
      <c r="HV55" t="str">
        <v>62575 - Clothing  &amp;  Bedding</v>
      </c>
      <c r="HW55" t="str">
        <v>62580 - Reserve Deputy Bond</v>
      </c>
      <c r="HX55" t="str">
        <v>62585 - Informant Fees</v>
      </c>
      <c r="HY55" t="str">
        <v>62590 - County Auto Maintenance</v>
      </c>
      <c r="HZ55" t="str">
        <v>62595 - Vehicle Emissions Repairs</v>
      </c>
      <c r="IA55" t="str">
        <v>62610 - Auto Parts &amp; Supplies</v>
      </c>
      <c r="IB55" t="str">
        <v>62620 - Towing / Road Service</v>
      </c>
      <c r="IC55" t="str">
        <v>62630 - Radio Parts &amp; Supplies</v>
      </c>
      <c r="ID55" t="str">
        <v>62635 - Materials and Supplies</v>
      </c>
      <c r="IE55" t="str">
        <v>62640 - Maintenance/Labor on Building/Office Equipment</v>
      </c>
      <c r="IF55" t="str">
        <v>62650 - Special Equipment Maintenance</v>
      </c>
      <c r="IG55" t="str">
        <v>62660 - Computer Maintenance (Non Contractual)</v>
      </c>
      <c r="IH55" t="str">
        <v>62670 - Maintenance</v>
      </c>
      <c r="II55" t="str">
        <v>62680 - Building Material</v>
      </c>
      <c r="IJ55" t="str">
        <v>62690 - Hardware &amp; Electrical Supplies</v>
      </c>
      <c r="IK55" t="str">
        <v>62710 - Plumbing Supplies</v>
      </c>
      <c r="IL55" t="str">
        <v>62720 - Janitorial Supplies</v>
      </c>
      <c r="IM55" t="str">
        <v>62730 - Small Tools</v>
      </c>
      <c r="IN55" t="str">
        <v>62740 - Painting Supplies</v>
      </c>
      <c r="IO55" t="str">
        <v>62750 - Welding Supplies</v>
      </c>
      <c r="IP55" t="str">
        <v>62760 - Ground Maintenance</v>
      </c>
      <c r="IQ55" t="str">
        <v>62770 - Extermination/Fumigation</v>
      </c>
      <c r="IR55" t="str">
        <v>62810 - Groceries-Other</v>
      </c>
      <c r="IS55" t="str">
        <v>62815 - Jury Room Supplies</v>
      </c>
      <c r="IT55" t="str">
        <v>62818 - FM-Minor Building Alterations</v>
      </c>
      <c r="IU55" t="str">
        <v>62820 - Agricultural Supplies</v>
      </c>
      <c r="IV55" t="str">
        <v>62825 - Animal &amp; Livestock Feed &amp; Supplies</v>
      </c>
      <c r="IW55" t="str">
        <v>62830 - Animal Disposal</v>
      </c>
      <c r="IX55" t="str">
        <v>62835 - Autopsy Supplies</v>
      </c>
      <c r="IY55" t="str">
        <v>62840 - Laboratory Supplies</v>
      </c>
      <c r="IZ55" t="str">
        <v>62845 - Chemicals</v>
      </c>
      <c r="JA55" t="str">
        <v>62846 - Cylinder Gases</v>
      </c>
      <c r="JB55" t="str">
        <v>62847 - Drafting /Survey Supplies</v>
      </c>
      <c r="JC55" t="str">
        <v>62860 - FM-ADA Improvements</v>
      </c>
      <c r="JD55" t="str">
        <v>62861 - FM-Flooring updates</v>
      </c>
      <c r="JE55" t="str">
        <v>62862 - FM-Environmental Remediation</v>
      </c>
      <c r="JF55" t="str">
        <v>62863 - FM-HVAC Repair</v>
      </c>
      <c r="JG55" t="str">
        <v>62864 - FM-Minor Building Alterations</v>
      </c>
      <c r="JH55" t="str">
        <v>62865 - FM-Landscaping</v>
      </c>
      <c r="JI55" t="str">
        <v>62866 - FM-ADA Improvements</v>
      </c>
      <c r="JJ55" t="str">
        <v>62867 - FM-Lighting</v>
      </c>
      <c r="JK55" t="str">
        <v>62868 - FM-Other Facility Expense</v>
      </c>
      <c r="JL55" t="str">
        <v>62869 - FM-Fire Alarm&amp; Smoke Detectors</v>
      </c>
      <c r="JM55" t="str">
        <v>62871 - FM-Other Facility Expense</v>
      </c>
      <c r="JN55" t="str">
        <v>62872 - FM-Parking Program</v>
      </c>
      <c r="JO55" t="str">
        <v>62873 - FM-Emergency Management System</v>
      </c>
      <c r="JP55" t="str">
        <v>62874 - FM-Electrical</v>
      </c>
      <c r="JQ55" t="str">
        <v>62875 - FM-Plumbing</v>
      </c>
      <c r="JR55" t="str">
        <v>62876 - FM-Elevators</v>
      </c>
      <c r="JS55" t="str">
        <v>62880 - Election Supplies</v>
      </c>
      <c r="JT55" t="str">
        <v>62890 - Voting Machine Supplies</v>
      </c>
      <c r="JU55" t="str">
        <v>62910 - Voting Machine Transportation</v>
      </c>
      <c r="JV55" t="str">
        <v>62920 - Drug &amp; Medical Supplies</v>
      </c>
      <c r="JW55" t="str">
        <v>62930 - Photo Supplies</v>
      </c>
      <c r="JX55" t="str">
        <v>62935 - Two-Way Radios</v>
      </c>
      <c r="JY55" t="str">
        <v>62940 - Laundry &amp; Cleaning Supplies</v>
      </c>
      <c r="JZ55" t="str">
        <v>62950 - Books &amp; Supplements</v>
      </c>
      <c r="KA55" t="str">
        <v>62960 - Training Supplies</v>
      </c>
      <c r="KB55" t="str">
        <v>62970 - Uniforms</v>
      </c>
      <c r="KC55" t="str">
        <v>62975 - Payment Old Cancelled Warrants</v>
      </c>
      <c r="KD55" t="str">
        <v>62980 - Auto Expense - Incidental</v>
      </c>
      <c r="KE55" t="str">
        <v>62990 - Special Allocation - Welfare Dept.</v>
      </c>
      <c r="KF55" t="str">
        <v>62995 - Lease Expenses</v>
      </c>
      <c r="KG55" t="str">
        <v>63101 - GT6112-Substitute Teacher Salaries</v>
      </c>
      <c r="KH55" t="str">
        <v>63102 - GT6119-Teachers and Other Prof</v>
      </c>
      <c r="KI55" t="str">
        <v>63103 - GT6121-Extra Duty Pay /Overtime</v>
      </c>
      <c r="KJ55" t="str">
        <v>63104 - GT6129-Support Salaries</v>
      </c>
      <c r="KK55" t="str">
        <v>63105 - GT6141-Social Security / Medic</v>
      </c>
      <c r="KL55" t="str">
        <v>63106 - GT6142-Group Health and Life I</v>
      </c>
      <c r="KM55" t="str">
        <v>63107 - GT6143-Workers Compensation</v>
      </c>
      <c r="KN55" t="str">
        <v>63108 - GT6145-Unemployment Compensation</v>
      </c>
      <c r="KO55" t="str">
        <v>63109 - GT6146-Teacher Retirement / TR</v>
      </c>
      <c r="KP55" t="str">
        <v>63110 - GT6200-No Description</v>
      </c>
      <c r="KQ55" t="str">
        <v>63111 - GT6211-Legal Services</v>
      </c>
      <c r="KR55" t="str">
        <v>63112 - GT6212-Audit Services</v>
      </c>
      <c r="KS55" t="str">
        <v>63113 - GT6239-Education Service Center</v>
      </c>
      <c r="KT55" t="str">
        <v>63114 - GT6249-Maintenance and Repair</v>
      </c>
      <c r="KU55" t="str">
        <v>63115 - GT6259-Utilities</v>
      </c>
      <c r="KV55" t="str">
        <v>63116 - GT6269-Rentals - Operating Lea</v>
      </c>
      <c r="KW55" t="str">
        <v>63117 - GT6299-No Description</v>
      </c>
      <c r="KX55" t="str">
        <v>63118 - GT6319-Supplies for Maintenanc</v>
      </c>
      <c r="KY55" t="str">
        <v>63119 - GT6321-Textbooks</v>
      </c>
      <c r="KZ55" t="str">
        <v>63120 - GT6329-No Description</v>
      </c>
      <c r="LA55" t="str">
        <v>63121 - GT6339-Testing Materials</v>
      </c>
      <c r="LB55" t="str">
        <v>63122 - GT6399-Supplies and Materials</v>
      </c>
      <c r="LC55" t="str">
        <v>63123 - GT6411-Employee Travel</v>
      </c>
      <c r="LD55" t="str">
        <v>63124 - GT6429-Insurance Cost</v>
      </c>
      <c r="LE55" t="str">
        <v>63125 - GT6494-No Description</v>
      </c>
      <c r="LF55" t="str">
        <v>63126 - GT6499-Fees, Dues and Other Ex</v>
      </c>
      <c r="LG55" t="str">
        <v>67520 - Interest Payment</v>
      </c>
      <c r="LH55" t="str">
        <v>67525 - Premium &amp; Discount Amortization - Debt</v>
      </c>
      <c r="LI55" t="str">
        <v>67530 - Principal Payment</v>
      </c>
      <c r="LJ55" t="str">
        <v>67532 - Debt Issuance Costs</v>
      </c>
      <c r="LK55" t="str">
        <v>67535 - Deferred Debt Issuance Amortization</v>
      </c>
      <c r="LL55" t="str">
        <v>68001 - Property - Budget Only</v>
      </c>
      <c r="LM55" t="str">
        <v>68010 - Engineering &amp; Design ( Other than CMAQ)</v>
      </c>
      <c r="LN55" t="str">
        <v>68011 - Capital Outlay Other</v>
      </c>
      <c r="LO55" t="str">
        <v>68020 - Professional/Consultant Fees</v>
      </c>
      <c r="LP55" t="str">
        <v>68050 - Administrative Costs- Property</v>
      </c>
      <c r="LQ55" t="str">
        <v>68110 - Land - DO NOT USE</v>
      </c>
      <c r="LR55" t="str">
        <v>68111 - Land-NEW</v>
      </c>
      <c r="LS55" t="str">
        <v>68115 - Land Improvements</v>
      </c>
      <c r="LT55" t="str">
        <v>68116 - Land Improvements-NEW</v>
      </c>
      <c r="LU55" t="str">
        <v>68120 - Buildings</v>
      </c>
      <c r="LV55" t="str">
        <v>68121 - Building Reno - 20 year</v>
      </c>
      <c r="LW55" t="str">
        <v>68130 - Building Improvements</v>
      </c>
      <c r="LX55" t="str">
        <v>68131 - Tenant Build Out - Leasehold</v>
      </c>
      <c r="LY55" t="str">
        <v>68132 - Major Elevator Improvements</v>
      </c>
      <c r="LZ55" t="str">
        <v>68136 - Capx Temp Buildings</v>
      </c>
      <c r="MA55" t="str">
        <v>68141 - R-O-W - Land</v>
      </c>
      <c r="MB55" t="str">
        <v>68144 - R-O-W - Appraisers Fees</v>
      </c>
      <c r="MC55" t="str">
        <v>68147 - R-O-W - Title Expense</v>
      </c>
      <c r="MD55" t="str">
        <v>68149 - R-O-W - Sole Expense of State</v>
      </c>
      <c r="ME55" t="str">
        <v>68180 - Property Inspection</v>
      </c>
      <c r="MF55" t="str">
        <v>68185 - Archeological Survey</v>
      </c>
      <c r="MG55" t="str">
        <v>68190 - Architects Fees</v>
      </c>
      <c r="MH55" t="str">
        <v>68210 - Construction in Progress_A08210</v>
      </c>
      <c r="MI55" t="str">
        <v>68293 - Computer Hardware - Non capital outlay</v>
      </c>
      <c r="MJ55" t="str">
        <v>68294 - Computer Software As A Service - Not capitallized</v>
      </c>
      <c r="MK55" t="str">
        <v>68295 - Software Purchase - Non CAP</v>
      </c>
      <c r="ML55" t="str">
        <v>68311 - Roads</v>
      </c>
      <c r="MM55" t="str">
        <v>68312 - Bridges</v>
      </c>
      <c r="MN55" t="str">
        <v>68314 - Quality Control - Roads &amp; Bridge</v>
      </c>
      <c r="MO55" t="str">
        <v>68318 - Capital exp-cities</v>
      </c>
      <c r="MP55" t="str">
        <v>68319 - Capital - Contra (Reimbursement from Cities</v>
      </c>
      <c r="MQ55" t="str">
        <v>68330 - Curb, Gutter, &amp; Drainage</v>
      </c>
      <c r="MR55" t="str">
        <v>68399 - Capital-contra-cities</v>
      </c>
      <c r="MS55" t="str">
        <v>68410 - Furniture &amp; Equipment</v>
      </c>
      <c r="MT55" t="str">
        <v>68414 - Office Equipment</v>
      </c>
      <c r="MU55" t="str">
        <v>68415 - Equipment, Fixed Assets</v>
      </c>
      <c r="MV55" t="str">
        <v>68416 - Medical Equipment</v>
      </c>
      <c r="MW55" t="str">
        <v>68417 - Telephone Equipment</v>
      </c>
      <c r="MX55" t="str">
        <v>68418 - General Equipment</v>
      </c>
      <c r="MY55" t="str">
        <v>68419 - Laundry Equipment</v>
      </c>
      <c r="MZ55" t="str">
        <v>68520 - Telecommunication Equipment</v>
      </c>
      <c r="NA55" t="str">
        <v>68530 - Law Library Books (Complete Se</v>
      </c>
      <c r="NB55" t="str">
        <v>68610 - Special Equipment Maintenance</v>
      </c>
      <c r="NC55" t="str">
        <v>68615 - Road Construction Equipment</v>
      </c>
      <c r="ND55" t="str">
        <v>68616 - Laboratory Equipment</v>
      </c>
      <c r="NE55" t="str">
        <v>68620 - Vehicles</v>
      </c>
      <c r="NF55" t="str">
        <v>68621 - Electric Vehicles</v>
      </c>
      <c r="NG55" t="str">
        <v>68625 - Trucks</v>
      </c>
      <c r="NH55" t="str">
        <v>68630 - Computer Hardware</v>
      </c>
      <c r="NI55" t="str">
        <v>68639 - Software - Other Exp</v>
      </c>
      <c r="NJ55" t="str">
        <v>68640 - Computer Software over $10000</v>
      </c>
      <c r="NK55" t="str">
        <v>68641 - Software Dev, Imp, Cons Fees</v>
      </c>
      <c r="NL55" t="str">
        <v>68642 - Leases NonCapitalized F196 only</v>
      </c>
      <c r="NM55" t="str">
        <v>68643 - Capital Leases</v>
      </c>
      <c r="NN55" t="str">
        <v>68708 - Property - Traffic Signs</v>
      </c>
      <c r="NO55" t="str">
        <v>68713 - Property - Kitchen Equipment</v>
      </c>
      <c r="NP55" t="str">
        <v>68801 - Flooring Updates</v>
      </c>
      <c r="NQ55" t="str">
        <v>68803 - FM-Electrical</v>
      </c>
      <c r="NR55" t="str">
        <v>68806 - FM-Energy Management system</v>
      </c>
      <c r="NS55" t="str">
        <v>68809 - FM-Environmental Remediation</v>
      </c>
      <c r="NT55" t="str">
        <v>68812 - FM-Fire Alarm&amp; Smoke Detectors</v>
      </c>
      <c r="NU55" t="str">
        <v>68815 - FM-HVAC Repair</v>
      </c>
      <c r="NV55" t="str">
        <v>68818 - FM-Minor building alterations</v>
      </c>
      <c r="NW55" t="str">
        <v>68821 - FM-Painting</v>
      </c>
      <c r="NX55" t="str">
        <v>68824 - FM-Parking Program</v>
      </c>
      <c r="NY55" t="str">
        <v>68827 - FM_Plumbing</v>
      </c>
      <c r="NZ55" t="str">
        <v>68830 - FM-Roofing</v>
      </c>
      <c r="OA55" t="str">
        <v>68833 - Telcom</v>
      </c>
      <c r="OB55" t="str">
        <v>68836 - FM-Waterproofing</v>
      </c>
      <c r="OC55" t="str">
        <v>68839 - FM-Windows</v>
      </c>
      <c r="OD55" t="str">
        <v>68842 - FM-Landscaping</v>
      </c>
      <c r="OE55" t="str">
        <v>68845 - FM-ADA Improvements</v>
      </c>
      <c r="OF55" t="str">
        <v>68851 - FM-Lighting</v>
      </c>
      <c r="OG55" t="str">
        <v>68871 - FM-Other Facility Expense</v>
      </c>
      <c r="OH55" t="str">
        <v>68950 - Depreciation</v>
      </c>
      <c r="OI55" t="str">
        <v xml:space="preserve">68951 - Amortization </v>
      </c>
      <c r="OJ55" t="str">
        <v>68955 - Depreciation Adjustment - FA</v>
      </c>
      <c r="OK55" t="str">
        <v>68960 - Gain/Loss - NBV - FA</v>
      </c>
      <c r="OL55" t="str">
        <v>68961 - Cost of Removal Gain/Loss</v>
      </c>
      <c r="OM55" t="str">
        <v>69305 - Retiree-Health</v>
      </c>
      <c r="ON55" t="str">
        <v>69310 - W. Comp. Admin. Fee Expenses</v>
      </c>
      <c r="OO55" t="str">
        <v>69315 - Prescriptions</v>
      </c>
      <c r="OP55" t="str">
        <v>69320 - Administrative Fees-INS TRUST</v>
      </c>
      <c r="OQ55" t="str">
        <v>69325 - Trust - Section 125 Flex Claims</v>
      </c>
      <c r="OR55" t="str">
        <v>69330 - Trust - Optumhealth Bank</v>
      </c>
      <c r="OS55" t="str">
        <v>69335 - Trust - Miscellaneous Expenses</v>
      </c>
      <c r="OT55" t="str">
        <v>69340 - North Texas Alliance</v>
      </c>
      <c r="OU55" t="str">
        <v>69345 - Trust - Texas Health Choice</v>
      </c>
      <c r="OV55" t="str">
        <v>69350 - Trust - Safeguard Dental</v>
      </c>
      <c r="OW55" t="str">
        <v>69355 - Trust-Mental Health Network services</v>
      </c>
      <c r="OX55" t="str">
        <v>69360 - Trust - Refunds Medical Payments</v>
      </c>
      <c r="OY55" t="str">
        <v>69365 - Affordalbe Care ACT</v>
      </c>
      <c r="OZ55" t="str">
        <v>69370 - Special &amp; Trust Disbursements</v>
      </c>
      <c r="PA55" t="str">
        <v>69375 - ISF-Workers Comp Expenses</v>
      </c>
    </row>
    <row r="56" spans="1:417" x14ac:dyDescent="0.25">
      <c r="A56" t="str" cm="1">
        <f t="array" ref="A56:PA56">TRANSPOSE(_xlfn._xlws.SORT(_xlfn._xlws.FILTER(TableAccount[Account List],ISNUMBER(SEARCH(Travel!AA57,TableAccount[Account List])))))</f>
        <v>61010 - Salaries - Official</v>
      </c>
      <c r="B56" t="str">
        <v>61011 - District Court Judges(Tex. Govt. Code Sec. 659.012(a)(1))</v>
      </c>
      <c r="C56" t="str">
        <v>61012 - Court of Appeals Justices(Tex. Govt. Code Sec. 659.012(a)(2))</v>
      </c>
      <c r="D56" t="str">
        <v>61013 - Supreme Court Justices &amp; Court of Criminal Appeals Judges(Tex. Govt. Code Sec. 659.012(a)(3))</v>
      </c>
      <c r="E56" t="str">
        <v>61014 - County Court at Law Judges (Tex. Govt. Code Sec. 25.0005)</v>
      </c>
      <c r="F56" t="str">
        <v>61015 - Probate Court Judges(Tex. Govt. Code Sec. 25.0023)</v>
      </c>
      <c r="G56" t="str">
        <v>61016 - Appointed Directors</v>
      </c>
      <c r="H56" t="str">
        <v>61020 - Salaries - Assistant</v>
      </c>
      <c r="I56" t="str">
        <v>61025 - Supplemental Pay</v>
      </c>
      <c r="J56" t="str">
        <v>61030 - Salaries - Court Coordinators</v>
      </c>
      <c r="K56" t="str">
        <v>61040 - Salaries - Court Reporters</v>
      </c>
      <c r="L56" t="str">
        <v>61050 - Salaries - Overtime</v>
      </c>
      <c r="M56" t="str">
        <v>61060 - Salaries - Extra Help</v>
      </c>
      <c r="N56" t="str">
        <v>61061 - Salaries - Part-time Regular</v>
      </c>
      <c r="O56" t="str">
        <v>61062 - Salaries - Part-time Temporary</v>
      </c>
      <c r="P56" t="str">
        <v>61070 - Automobile Allowance</v>
      </c>
      <c r="Q56" t="str">
        <v>61080 - Mileage Reimbursement</v>
      </c>
      <c r="R56" t="str">
        <v>61090 - Salary Lag Account</v>
      </c>
      <c r="S56" t="str">
        <v>61110 - Social Security</v>
      </c>
      <c r="T56" t="str">
        <v>61111 - FICA_A01111</v>
      </c>
      <c r="U56" t="str">
        <v>61112 - Medicare_A01112</v>
      </c>
      <c r="V56" t="str">
        <v>61113 - PARS</v>
      </c>
      <c r="W56" t="str">
        <v>61120 - Sick Leave Payoff</v>
      </c>
      <c r="X56" t="str">
        <v>61140 - Insurance -Employer</v>
      </c>
      <c r="Y56" t="str">
        <v>61150 - Fringe Benefits Retirement-Employer</v>
      </c>
      <c r="Z56" t="str">
        <v>61160 - Unemployment Insurance</v>
      </c>
      <c r="AA56" t="str">
        <v>61190 - Workers Compensation- County</v>
      </c>
      <c r="AB56" t="str">
        <v>62001 - Operating - Budget Only</v>
      </c>
      <c r="AC56" t="str">
        <v>62010 - Advertising</v>
      </c>
      <c r="AD56" t="str">
        <v>62011 - Classified Advertising</v>
      </c>
      <c r="AE56" t="str">
        <v>62012 - Advertisement for Bids</v>
      </c>
      <c r="AF56" t="str">
        <v>62013 - Legal Notices</v>
      </c>
      <c r="AG56" t="str">
        <v>62014 - Other</v>
      </c>
      <c r="AH56" t="str">
        <v>62015 - Forfeiture Disbursements</v>
      </c>
      <c r="AI56" t="str">
        <v>62021 - Truck  Rental</v>
      </c>
      <c r="AJ56" t="str">
        <v>62022 - Equipment Rental</v>
      </c>
      <c r="AK56" t="str">
        <v>62023 - Building Rental</v>
      </c>
      <c r="AL56" t="str">
        <v>62024 - Other  Rental</v>
      </c>
      <c r="AM56" t="str">
        <v>62025 - Voting Machine Rental</v>
      </c>
      <c r="AN56" t="str">
        <v>62026 - Business Travel</v>
      </c>
      <c r="AO56" t="str">
        <v>62027 - Conference Travel</v>
      </c>
      <c r="AP56" t="str">
        <v>62028 - Legislative Travel</v>
      </c>
      <c r="AQ56" t="str">
        <v>62029 - Recruiting Travel</v>
      </c>
      <c r="AR56" t="str">
        <v>62030 - Administrative Expense</v>
      </c>
      <c r="AS56" t="str">
        <v>62031 - Administrative Expense Contra</v>
      </c>
      <c r="AT56" t="str">
        <v>62035 - Late Fees/Finance Charges</v>
      </c>
      <c r="AU56" t="str">
        <v>62036 - Day Treatment Program</v>
      </c>
      <c r="AV56" t="str">
        <v>62037 - Electronic Monitoring</v>
      </c>
      <c r="AW56" t="str">
        <v>62038 - Juvenile Groceries</v>
      </c>
      <c r="AX56" t="str">
        <v>62039 - Emergency Foster Care</v>
      </c>
      <c r="AY56" t="str">
        <v>62040 - Emergency Food Assistance</v>
      </c>
      <c r="AZ56" t="str">
        <v>62041 - Emergency Medical Assistance</v>
      </c>
      <c r="BA56" t="str">
        <v>62042 - School/Recreation Expense</v>
      </c>
      <c r="BB56" t="str">
        <v>62043 - Residential Placement</v>
      </c>
      <c r="BC56" t="str">
        <v>62044 - Medical Expenses</v>
      </c>
      <c r="BD56" t="str">
        <v>62050 - Conference/Staff Development Expense</v>
      </c>
      <c r="BE56" t="str">
        <v>62080 - Dues &amp; Subscriptions</v>
      </c>
      <c r="BF56" t="str">
        <v>62081 - Organizational Dues</v>
      </c>
      <c r="BG56" t="str">
        <v>62082 - Subscriptions</v>
      </c>
      <c r="BH56" t="str">
        <v>62083 - Refunds</v>
      </c>
      <c r="BI56" t="str">
        <v>62084 - Reporting Vital Statistics</v>
      </c>
      <c r="BJ56" t="str">
        <v>62090 - Property Less than $5000</v>
      </c>
      <c r="BK56" t="str">
        <v>62093 - Computer Hardware less than $5000</v>
      </c>
      <c r="BL56" t="str">
        <v>62094 - Software as a service</v>
      </c>
      <c r="BM56" t="str">
        <v>62095 - Computer Software</v>
      </c>
      <c r="BN56" t="str">
        <v>62097 - Radios less than $5000 (8/30/01)</v>
      </c>
      <c r="BO56" t="str">
        <v>62098 - Weapons - Guns, Rifles</v>
      </c>
      <c r="BP56" t="str">
        <v>62125 - Questioned Cost Reimbursement</v>
      </c>
      <c r="BQ56" t="str">
        <v>62136 - Court Appointed Interpreter</v>
      </c>
      <c r="BR56" t="str">
        <v>62140 - Transportation Assistance</v>
      </c>
      <c r="BS56" t="str">
        <v>62150 - License &amp; Permit Fees</v>
      </c>
      <c r="BT56" t="str">
        <v>62151 - Rental Assistance- Emergency</v>
      </c>
      <c r="BU56" t="str">
        <v>62152 - Rental Assistance - Long Term</v>
      </c>
      <c r="BV56" t="str">
        <v>62153 - Rental Assistance - Client ERAP</v>
      </c>
      <c r="BW56" t="str">
        <v>62154 - Furnishings Assistance</v>
      </c>
      <c r="BX56" t="str">
        <v>62155 - Juror Housing &amp; Meals</v>
      </c>
      <c r="BY56" t="str">
        <v>62156 - Notary /Bonds Fees</v>
      </c>
      <c r="BZ56" t="str">
        <v>62157 - Rental Assistance - Portability Vouchers</v>
      </c>
      <c r="CA56" t="str">
        <v>62160 - Office Supplies</v>
      </c>
      <c r="CB56" t="str">
        <v>62170 - Postage</v>
      </c>
      <c r="CC56" t="str">
        <v>62175 - Printing / Imaging Expense</v>
      </c>
      <c r="CD56" t="str">
        <v>62179 - Water/Sewer/Garbage</v>
      </c>
      <c r="CE56" t="str">
        <v>62180 - Emergency Assistance</v>
      </c>
      <c r="CF56" t="str">
        <v>62181 - Utilities Assistance - Elderly</v>
      </c>
      <c r="CG56" t="str">
        <v>62182 - Utilities Assistance - Emergency</v>
      </c>
      <c r="CH56" t="str">
        <v>62183 - Utilities Assistance - Co Payment</v>
      </c>
      <c r="CI56" t="str">
        <v>62184 - Utilities Assistance - Mortgage</v>
      </c>
      <c r="CJ56" t="str">
        <v>62185 - Utitlities Assitance - ERAP Client</v>
      </c>
      <c r="CK56" t="str">
        <v>62186 - Utilities Assistance</v>
      </c>
      <c r="CL56" t="str">
        <v>62187 - Utilities</v>
      </c>
      <c r="CM56" t="str">
        <v>62188 - Print Shop Expenses</v>
      </c>
      <c r="CN56" t="str">
        <v>62189 - Publications</v>
      </c>
      <c r="CO56" t="str">
        <v>62190 - Testing Expense</v>
      </c>
      <c r="CP56" t="str">
        <v>62191 - Mortgage Assistance</v>
      </c>
      <c r="CQ56" t="str">
        <v>62192 - Transportation Assistance</v>
      </c>
      <c r="CR56" t="str">
        <v>62195 - Other Miscellaneous</v>
      </c>
      <c r="CS56" t="str">
        <v>62200 - Engineering</v>
      </c>
      <c r="CT56" t="str">
        <v>62210 - Shipping &amp; Handing (Freight)</v>
      </c>
      <c r="CU56" t="str">
        <v>62211 - Telephones</v>
      </c>
      <c r="CV56" t="str">
        <v>62212 - Cellular Phones</v>
      </c>
      <c r="CW56" t="str">
        <v>62213 - Pagers</v>
      </c>
      <c r="CX56" t="str">
        <v>62214 - Internet Access</v>
      </c>
      <c r="CY56" t="str">
        <v>62215 - Telecom maintenance and repair</v>
      </c>
      <c r="CZ56" t="str">
        <v>62216 - Telecom contracts</v>
      </c>
      <c r="DA56" t="str">
        <v>62217 - Telecommunications</v>
      </c>
      <c r="DB56" t="str">
        <v>62218 - Telephone Reimbursement</v>
      </c>
      <c r="DC56" t="str">
        <v>62219 - Long Distance</v>
      </c>
      <c r="DD56" t="str">
        <v>62221 - Financial &amp; Audit</v>
      </c>
      <c r="DE56" t="str">
        <v>62222 - Sign Painting &amp; Lettering</v>
      </c>
      <c r="DF56" t="str">
        <v>62223 - Medical Services</v>
      </c>
      <c r="DG56" t="str">
        <v>62225 - Other Professional Fees</v>
      </c>
      <c r="DH56" t="str">
        <v>62226 - Professional Fees - Sub-Recipients</v>
      </c>
      <c r="DI56" t="str">
        <v>62227 - Collection Fees - Linebarger</v>
      </c>
      <c r="DJ56" t="str">
        <v>62228 - Judical Region - Local Issue</v>
      </c>
      <c r="DK56" t="str">
        <v>62229 - Contra - Reimbursement from Ci</v>
      </c>
      <c r="DL56" t="str">
        <v>62235 - DDA - Spendable Balance</v>
      </c>
      <c r="DM56" t="str">
        <v>62240 - Incentives- Participants</v>
      </c>
      <c r="DN56" t="str">
        <v>62250 - Incentives- Grants</v>
      </c>
      <c r="DO56" t="str">
        <v>62254 - Lumber</v>
      </c>
      <c r="DP56" t="str">
        <v>62255 - Steel &amp; Iron</v>
      </c>
      <c r="DQ56" t="str">
        <v>62256 - Concrete Pipes</v>
      </c>
      <c r="DR56" t="str">
        <v>62257 - Sand</v>
      </c>
      <c r="DS56" t="str">
        <v>62258 - Chat</v>
      </c>
      <c r="DT56" t="str">
        <v>62259 - Liquid Asphalt</v>
      </c>
      <c r="DU56" t="str">
        <v>62260 - Asphalt Plant Mix</v>
      </c>
      <c r="DV56" t="str">
        <v>62261 - Cement Slurry</v>
      </c>
      <c r="DW56" t="str">
        <v>62262 - Road Gravel</v>
      </c>
      <c r="DX56" t="str">
        <v>62263 - Hazardous Waste Disposal</v>
      </c>
      <c r="DY56" t="str">
        <v>62264 - Waste Disposal</v>
      </c>
      <c r="DZ56" t="str">
        <v>62265 - Trash / Litter Removal</v>
      </c>
      <c r="EA56" t="str">
        <v>62266 - Cement Sacrete</v>
      </c>
      <c r="EB56" t="str">
        <v>62267 - Signage</v>
      </c>
      <c r="EC56" t="str">
        <v>62268 - Surety Bonds</v>
      </c>
      <c r="ED56" t="str">
        <v>62269 - Death/Burial Expense</v>
      </c>
      <c r="EE56" t="str">
        <v>62270 - Line Stabilizer</v>
      </c>
      <c r="EF56" t="str">
        <v>62271 - Delivery Service</v>
      </c>
      <c r="EG56" t="str">
        <v>62275 - Usage Equipment</v>
      </c>
      <c r="EH56" t="str">
        <v>62280 - Usage Materials/Burdened</v>
      </c>
      <c r="EI56" t="str">
        <v>62285 - Fuel</v>
      </c>
      <c r="EJ56" t="str">
        <v>62310 - Petit Jury</v>
      </c>
      <c r="EK56" t="str">
        <v>62320 - Grand Jury</v>
      </c>
      <c r="EL56" t="str">
        <v>62330 - Visiting Judges</v>
      </c>
      <c r="EM56" t="str">
        <v>62340 - Visiting Court Reporters</v>
      </c>
      <c r="EN56" t="str">
        <v>62350 - Election Workers</v>
      </c>
      <c r="EO56" t="str">
        <v>62351 - DCCCD  Fitness Center</v>
      </c>
      <c r="EP56" t="str">
        <v>62352 - Room &amp; Board</v>
      </c>
      <c r="EQ56" t="str">
        <v>62353 - Cable Television</v>
      </c>
      <c r="ER56" t="str">
        <v>62354 - Relocation Expense</v>
      </c>
      <c r="ES56" t="str">
        <v>62355 - Miscellaneous Reimbursables</v>
      </c>
      <c r="ET56" t="str">
        <v>62356 - Maintenance Contracts</v>
      </c>
      <c r="EU56" t="str">
        <v>62357 - CPS Contracts</v>
      </c>
      <c r="EV56" t="str">
        <v>62358 - General Liability</v>
      </c>
      <c r="EW56" t="str">
        <v>62359 - Property Insurance</v>
      </c>
      <c r="EX56" t="str">
        <v>62360 - Insurance</v>
      </c>
      <c r="EY56" t="str">
        <v>62361 - Data Processing Contract</v>
      </c>
      <c r="EZ56" t="str">
        <v>62362 - Workers Comp (Courtesy Patrol)</v>
      </c>
      <c r="FA56" t="str">
        <v>62363 - Fire Fighting</v>
      </c>
      <c r="FB56" t="str">
        <v>62364 - Claims Against County</v>
      </c>
      <c r="FC56" t="str">
        <v>62365 - Janitorial Service -Contractual</v>
      </c>
      <c r="FD56" t="str">
        <v>62366 - Records Management Contracts</v>
      </c>
      <c r="FE56" t="str">
        <v>62367 - Other Contractual Services</v>
      </c>
      <c r="FF56" t="str">
        <v>62368 - Water Improvements - CDBG</v>
      </c>
      <c r="FG56" t="str">
        <v>62369 - Streets/Sidewalks - CDBG</v>
      </c>
      <c r="FH56" t="str">
        <v>62370 - Housing Reconstruction - CDBG</v>
      </c>
      <c r="FI56" t="str">
        <v>62371 - Transfer to State</v>
      </c>
      <c r="FJ56" t="str">
        <v>62372 - Indirect Costs</v>
      </c>
      <c r="FK56" t="str">
        <v>62373 - EMS Service</v>
      </c>
      <c r="FL56" t="str">
        <v>62374 - Mental Health State Contracts</v>
      </c>
      <c r="FM56" t="str">
        <v>62375 - Blight Removal/Demolition - CDBG</v>
      </c>
      <c r="FN56" t="str">
        <v>62376 - Housing Construction - CDBG</v>
      </c>
      <c r="FO56" t="str">
        <v>62377 - Building Improvements - CDBG</v>
      </c>
      <c r="FP56" t="str">
        <v>62378 - Sewer Improvements - CDBG</v>
      </c>
      <c r="FQ56" t="str">
        <v>62379 - Code Adminisstrator - CDBF</v>
      </c>
      <c r="FR56" t="str">
        <v>62405 - Tuition Reimbursement</v>
      </c>
      <c r="FS56" t="str">
        <v>62410 - Substitute Court Reporters</v>
      </c>
      <c r="FT56" t="str">
        <v>62430 - Consulting Fees</v>
      </c>
      <c r="FU56" t="str">
        <v>62440 - Classroom Training</v>
      </c>
      <c r="FV56" t="str">
        <v>62460 - Training Fees</v>
      </c>
      <c r="FW56" t="str">
        <v>62462 - Registration Fees - Training</v>
      </c>
      <c r="FX56" t="str">
        <v>62465 - Court Appointed Masters/Refere</v>
      </c>
      <c r="FY56" t="str">
        <v>62470 - Court Appted Atty - Other allowable Exp District Court</v>
      </c>
      <c r="FZ56" t="str">
        <v>62471 - Court Appted Atty - Other allowable Exp County Court</v>
      </c>
      <c r="GA56" t="str">
        <v>62472 - Court Appted Atty - Other allowable Exp Appeals</v>
      </c>
      <c r="GB56" t="str">
        <v>62473 - Court Appted Atty - Misdemeanor</v>
      </c>
      <c r="GC56" t="str">
        <v>62474 - Court Appted Atty - County Court Appeal</v>
      </c>
      <c r="GD56" t="str">
        <v>62475 - Court Appted Atty - Felony</v>
      </c>
      <c r="GE56" t="str">
        <v>62476 - Court Appted Atty - Captial Murder</v>
      </c>
      <c r="GF56" t="str">
        <v>62477 - Court Appted Atty - Writs</v>
      </c>
      <c r="GG56" t="str">
        <v>62478 - Court Appted Atty - Investigator</v>
      </c>
      <c r="GH56" t="str">
        <v>62479 - Court Appted Atty -Child Welfare</v>
      </c>
      <c r="GI56" t="str">
        <v>62480 - Court Appted Atty - Delinquency</v>
      </c>
      <c r="GJ56" t="str">
        <v>62481 - Court Appointed Atty. -   Death Penalty</v>
      </c>
      <c r="GK56" t="str">
        <v>62482 - Court Appted Atty - No Charges</v>
      </c>
      <c r="GL56" t="str">
        <v>62483 - Court Appted Atty - District Court Appeal</v>
      </c>
      <c r="GM56" t="str">
        <v>62484 - Courty Appted Atty - Other allowable Exp Capital</v>
      </c>
      <c r="GN56" t="str">
        <v>62485 - Ct. Appt. Ad-Iitem Full Guardianship</v>
      </c>
      <c r="GO56" t="str">
        <v>62486 - Court Appointed Advocates</v>
      </c>
      <c r="GP56" t="str">
        <v>62488 - Trial Expense Other Court Costs</v>
      </c>
      <c r="GQ56" t="str">
        <v>62491 - Transcripts of Proceedings</v>
      </c>
      <c r="GR56" t="str">
        <v>62492 - Mediators</v>
      </c>
      <c r="GS56" t="str">
        <v>62493 - Witness Fees</v>
      </c>
      <c r="GT56" t="str">
        <v>62494 - Expenses -Visiting Judges &amp; CT Reporters</v>
      </c>
      <c r="GU56" t="str">
        <v>62495 - Attorney Pro Tem</v>
      </c>
      <c r="GV56" t="str">
        <v>62496 - Appraisal District Share</v>
      </c>
      <c r="GW56" t="str">
        <v>62497 - Expert Testimony - Non PSYCH</v>
      </c>
      <c r="GX56" t="str">
        <v>62498 - Expert Testimony - Psych</v>
      </c>
      <c r="GY56" t="str">
        <v>62499 - Expert Testimony - Non Psych Capital</v>
      </c>
      <c r="GZ56" t="str">
        <v>62500 - Expert Testimony - PD</v>
      </c>
      <c r="HA56" t="str">
        <v>62501 - Expert Testimony - Psych Capital</v>
      </c>
      <c r="HB56" t="str">
        <v>62502 - Capital Public Defender Expert Witness</v>
      </c>
      <c r="HC56" t="str">
        <v>62505 - Investigator - Capital</v>
      </c>
      <c r="HD56" t="str">
        <v>62510 - Ammunition/Explosives</v>
      </c>
      <c r="HE56" t="str">
        <v>62520 - Crime Scene Supplies</v>
      </c>
      <c r="HF56" t="str">
        <v>62530 - Law Enforcement Badges</v>
      </c>
      <c r="HG56" t="str">
        <v>62535 - Bulletproof Vests</v>
      </c>
      <c r="HH56" t="str">
        <v>62540 - Groceries</v>
      </c>
      <c r="HI56" t="str">
        <v>62543 - Vehicles Insurance</v>
      </c>
      <c r="HJ56" t="str">
        <v>62544 - Other</v>
      </c>
      <c r="HK56" t="str">
        <v>62545 - Household Utensils</v>
      </c>
      <c r="HL56" t="str">
        <v>62550 - Kitchen Supplies</v>
      </c>
      <c r="HM56" t="str">
        <v>62555 - Detention Supplies</v>
      </c>
      <c r="HN56" t="str">
        <v>62556 - Personal Care Toiletries</v>
      </c>
      <c r="HO56" t="str">
        <v>62560 - Land-Open Spaces and PW</v>
      </c>
      <c r="HP56" t="str">
        <v>62565 - Citi Lead Projects - Public Wks</v>
      </c>
      <c r="HQ56" t="str">
        <v>62567 - Professional Services</v>
      </c>
      <c r="HR56" t="str">
        <v>62568 - R O W</v>
      </c>
      <c r="HS56" t="str">
        <v>62569 - Land Improvment- Highways and Streets</v>
      </c>
      <c r="HT56" t="str">
        <v>62570 - Construction</v>
      </c>
      <c r="HU56" t="str">
        <v>62571 - Special Commissioners</v>
      </c>
      <c r="HV56" t="str">
        <v>62575 - Clothing  &amp;  Bedding</v>
      </c>
      <c r="HW56" t="str">
        <v>62580 - Reserve Deputy Bond</v>
      </c>
      <c r="HX56" t="str">
        <v>62585 - Informant Fees</v>
      </c>
      <c r="HY56" t="str">
        <v>62590 - County Auto Maintenance</v>
      </c>
      <c r="HZ56" t="str">
        <v>62595 - Vehicle Emissions Repairs</v>
      </c>
      <c r="IA56" t="str">
        <v>62610 - Auto Parts &amp; Supplies</v>
      </c>
      <c r="IB56" t="str">
        <v>62620 - Towing / Road Service</v>
      </c>
      <c r="IC56" t="str">
        <v>62630 - Radio Parts &amp; Supplies</v>
      </c>
      <c r="ID56" t="str">
        <v>62635 - Materials and Supplies</v>
      </c>
      <c r="IE56" t="str">
        <v>62640 - Maintenance/Labor on Building/Office Equipment</v>
      </c>
      <c r="IF56" t="str">
        <v>62650 - Special Equipment Maintenance</v>
      </c>
      <c r="IG56" t="str">
        <v>62660 - Computer Maintenance (Non Contractual)</v>
      </c>
      <c r="IH56" t="str">
        <v>62670 - Maintenance</v>
      </c>
      <c r="II56" t="str">
        <v>62680 - Building Material</v>
      </c>
      <c r="IJ56" t="str">
        <v>62690 - Hardware &amp; Electrical Supplies</v>
      </c>
      <c r="IK56" t="str">
        <v>62710 - Plumbing Supplies</v>
      </c>
      <c r="IL56" t="str">
        <v>62720 - Janitorial Supplies</v>
      </c>
      <c r="IM56" t="str">
        <v>62730 - Small Tools</v>
      </c>
      <c r="IN56" t="str">
        <v>62740 - Painting Supplies</v>
      </c>
      <c r="IO56" t="str">
        <v>62750 - Welding Supplies</v>
      </c>
      <c r="IP56" t="str">
        <v>62760 - Ground Maintenance</v>
      </c>
      <c r="IQ56" t="str">
        <v>62770 - Extermination/Fumigation</v>
      </c>
      <c r="IR56" t="str">
        <v>62810 - Groceries-Other</v>
      </c>
      <c r="IS56" t="str">
        <v>62815 - Jury Room Supplies</v>
      </c>
      <c r="IT56" t="str">
        <v>62818 - FM-Minor Building Alterations</v>
      </c>
      <c r="IU56" t="str">
        <v>62820 - Agricultural Supplies</v>
      </c>
      <c r="IV56" t="str">
        <v>62825 - Animal &amp; Livestock Feed &amp; Supplies</v>
      </c>
      <c r="IW56" t="str">
        <v>62830 - Animal Disposal</v>
      </c>
      <c r="IX56" t="str">
        <v>62835 - Autopsy Supplies</v>
      </c>
      <c r="IY56" t="str">
        <v>62840 - Laboratory Supplies</v>
      </c>
      <c r="IZ56" t="str">
        <v>62845 - Chemicals</v>
      </c>
      <c r="JA56" t="str">
        <v>62846 - Cylinder Gases</v>
      </c>
      <c r="JB56" t="str">
        <v>62847 - Drafting /Survey Supplies</v>
      </c>
      <c r="JC56" t="str">
        <v>62860 - FM-ADA Improvements</v>
      </c>
      <c r="JD56" t="str">
        <v>62861 - FM-Flooring updates</v>
      </c>
      <c r="JE56" t="str">
        <v>62862 - FM-Environmental Remediation</v>
      </c>
      <c r="JF56" t="str">
        <v>62863 - FM-HVAC Repair</v>
      </c>
      <c r="JG56" t="str">
        <v>62864 - FM-Minor Building Alterations</v>
      </c>
      <c r="JH56" t="str">
        <v>62865 - FM-Landscaping</v>
      </c>
      <c r="JI56" t="str">
        <v>62866 - FM-ADA Improvements</v>
      </c>
      <c r="JJ56" t="str">
        <v>62867 - FM-Lighting</v>
      </c>
      <c r="JK56" t="str">
        <v>62868 - FM-Other Facility Expense</v>
      </c>
      <c r="JL56" t="str">
        <v>62869 - FM-Fire Alarm&amp; Smoke Detectors</v>
      </c>
      <c r="JM56" t="str">
        <v>62871 - FM-Other Facility Expense</v>
      </c>
      <c r="JN56" t="str">
        <v>62872 - FM-Parking Program</v>
      </c>
      <c r="JO56" t="str">
        <v>62873 - FM-Emergency Management System</v>
      </c>
      <c r="JP56" t="str">
        <v>62874 - FM-Electrical</v>
      </c>
      <c r="JQ56" t="str">
        <v>62875 - FM-Plumbing</v>
      </c>
      <c r="JR56" t="str">
        <v>62876 - FM-Elevators</v>
      </c>
      <c r="JS56" t="str">
        <v>62880 - Election Supplies</v>
      </c>
      <c r="JT56" t="str">
        <v>62890 - Voting Machine Supplies</v>
      </c>
      <c r="JU56" t="str">
        <v>62910 - Voting Machine Transportation</v>
      </c>
      <c r="JV56" t="str">
        <v>62920 - Drug &amp; Medical Supplies</v>
      </c>
      <c r="JW56" t="str">
        <v>62930 - Photo Supplies</v>
      </c>
      <c r="JX56" t="str">
        <v>62935 - Two-Way Radios</v>
      </c>
      <c r="JY56" t="str">
        <v>62940 - Laundry &amp; Cleaning Supplies</v>
      </c>
      <c r="JZ56" t="str">
        <v>62950 - Books &amp; Supplements</v>
      </c>
      <c r="KA56" t="str">
        <v>62960 - Training Supplies</v>
      </c>
      <c r="KB56" t="str">
        <v>62970 - Uniforms</v>
      </c>
      <c r="KC56" t="str">
        <v>62975 - Payment Old Cancelled Warrants</v>
      </c>
      <c r="KD56" t="str">
        <v>62980 - Auto Expense - Incidental</v>
      </c>
      <c r="KE56" t="str">
        <v>62990 - Special Allocation - Welfare Dept.</v>
      </c>
      <c r="KF56" t="str">
        <v>62995 - Lease Expenses</v>
      </c>
      <c r="KG56" t="str">
        <v>63101 - GT6112-Substitute Teacher Salaries</v>
      </c>
      <c r="KH56" t="str">
        <v>63102 - GT6119-Teachers and Other Prof</v>
      </c>
      <c r="KI56" t="str">
        <v>63103 - GT6121-Extra Duty Pay /Overtime</v>
      </c>
      <c r="KJ56" t="str">
        <v>63104 - GT6129-Support Salaries</v>
      </c>
      <c r="KK56" t="str">
        <v>63105 - GT6141-Social Security / Medic</v>
      </c>
      <c r="KL56" t="str">
        <v>63106 - GT6142-Group Health and Life I</v>
      </c>
      <c r="KM56" t="str">
        <v>63107 - GT6143-Workers Compensation</v>
      </c>
      <c r="KN56" t="str">
        <v>63108 - GT6145-Unemployment Compensation</v>
      </c>
      <c r="KO56" t="str">
        <v>63109 - GT6146-Teacher Retirement / TR</v>
      </c>
      <c r="KP56" t="str">
        <v>63110 - GT6200-No Description</v>
      </c>
      <c r="KQ56" t="str">
        <v>63111 - GT6211-Legal Services</v>
      </c>
      <c r="KR56" t="str">
        <v>63112 - GT6212-Audit Services</v>
      </c>
      <c r="KS56" t="str">
        <v>63113 - GT6239-Education Service Center</v>
      </c>
      <c r="KT56" t="str">
        <v>63114 - GT6249-Maintenance and Repair</v>
      </c>
      <c r="KU56" t="str">
        <v>63115 - GT6259-Utilities</v>
      </c>
      <c r="KV56" t="str">
        <v>63116 - GT6269-Rentals - Operating Lea</v>
      </c>
      <c r="KW56" t="str">
        <v>63117 - GT6299-No Description</v>
      </c>
      <c r="KX56" t="str">
        <v>63118 - GT6319-Supplies for Maintenanc</v>
      </c>
      <c r="KY56" t="str">
        <v>63119 - GT6321-Textbooks</v>
      </c>
      <c r="KZ56" t="str">
        <v>63120 - GT6329-No Description</v>
      </c>
      <c r="LA56" t="str">
        <v>63121 - GT6339-Testing Materials</v>
      </c>
      <c r="LB56" t="str">
        <v>63122 - GT6399-Supplies and Materials</v>
      </c>
      <c r="LC56" t="str">
        <v>63123 - GT6411-Employee Travel</v>
      </c>
      <c r="LD56" t="str">
        <v>63124 - GT6429-Insurance Cost</v>
      </c>
      <c r="LE56" t="str">
        <v>63125 - GT6494-No Description</v>
      </c>
      <c r="LF56" t="str">
        <v>63126 - GT6499-Fees, Dues and Other Ex</v>
      </c>
      <c r="LG56" t="str">
        <v>67520 - Interest Payment</v>
      </c>
      <c r="LH56" t="str">
        <v>67525 - Premium &amp; Discount Amortization - Debt</v>
      </c>
      <c r="LI56" t="str">
        <v>67530 - Principal Payment</v>
      </c>
      <c r="LJ56" t="str">
        <v>67532 - Debt Issuance Costs</v>
      </c>
      <c r="LK56" t="str">
        <v>67535 - Deferred Debt Issuance Amortization</v>
      </c>
      <c r="LL56" t="str">
        <v>68001 - Property - Budget Only</v>
      </c>
      <c r="LM56" t="str">
        <v>68010 - Engineering &amp; Design ( Other than CMAQ)</v>
      </c>
      <c r="LN56" t="str">
        <v>68011 - Capital Outlay Other</v>
      </c>
      <c r="LO56" t="str">
        <v>68020 - Professional/Consultant Fees</v>
      </c>
      <c r="LP56" t="str">
        <v>68050 - Administrative Costs- Property</v>
      </c>
      <c r="LQ56" t="str">
        <v>68110 - Land - DO NOT USE</v>
      </c>
      <c r="LR56" t="str">
        <v>68111 - Land-NEW</v>
      </c>
      <c r="LS56" t="str">
        <v>68115 - Land Improvements</v>
      </c>
      <c r="LT56" t="str">
        <v>68116 - Land Improvements-NEW</v>
      </c>
      <c r="LU56" t="str">
        <v>68120 - Buildings</v>
      </c>
      <c r="LV56" t="str">
        <v>68121 - Building Reno - 20 year</v>
      </c>
      <c r="LW56" t="str">
        <v>68130 - Building Improvements</v>
      </c>
      <c r="LX56" t="str">
        <v>68131 - Tenant Build Out - Leasehold</v>
      </c>
      <c r="LY56" t="str">
        <v>68132 - Major Elevator Improvements</v>
      </c>
      <c r="LZ56" t="str">
        <v>68136 - Capx Temp Buildings</v>
      </c>
      <c r="MA56" t="str">
        <v>68141 - R-O-W - Land</v>
      </c>
      <c r="MB56" t="str">
        <v>68144 - R-O-W - Appraisers Fees</v>
      </c>
      <c r="MC56" t="str">
        <v>68147 - R-O-W - Title Expense</v>
      </c>
      <c r="MD56" t="str">
        <v>68149 - R-O-W - Sole Expense of State</v>
      </c>
      <c r="ME56" t="str">
        <v>68180 - Property Inspection</v>
      </c>
      <c r="MF56" t="str">
        <v>68185 - Archeological Survey</v>
      </c>
      <c r="MG56" t="str">
        <v>68190 - Architects Fees</v>
      </c>
      <c r="MH56" t="str">
        <v>68210 - Construction in Progress_A08210</v>
      </c>
      <c r="MI56" t="str">
        <v>68293 - Computer Hardware - Non capital outlay</v>
      </c>
      <c r="MJ56" t="str">
        <v>68294 - Computer Software As A Service - Not capitallized</v>
      </c>
      <c r="MK56" t="str">
        <v>68295 - Software Purchase - Non CAP</v>
      </c>
      <c r="ML56" t="str">
        <v>68311 - Roads</v>
      </c>
      <c r="MM56" t="str">
        <v>68312 - Bridges</v>
      </c>
      <c r="MN56" t="str">
        <v>68314 - Quality Control - Roads &amp; Bridge</v>
      </c>
      <c r="MO56" t="str">
        <v>68318 - Capital exp-cities</v>
      </c>
      <c r="MP56" t="str">
        <v>68319 - Capital - Contra (Reimbursement from Cities</v>
      </c>
      <c r="MQ56" t="str">
        <v>68330 - Curb, Gutter, &amp; Drainage</v>
      </c>
      <c r="MR56" t="str">
        <v>68399 - Capital-contra-cities</v>
      </c>
      <c r="MS56" t="str">
        <v>68410 - Furniture &amp; Equipment</v>
      </c>
      <c r="MT56" t="str">
        <v>68414 - Office Equipment</v>
      </c>
      <c r="MU56" t="str">
        <v>68415 - Equipment, Fixed Assets</v>
      </c>
      <c r="MV56" t="str">
        <v>68416 - Medical Equipment</v>
      </c>
      <c r="MW56" t="str">
        <v>68417 - Telephone Equipment</v>
      </c>
      <c r="MX56" t="str">
        <v>68418 - General Equipment</v>
      </c>
      <c r="MY56" t="str">
        <v>68419 - Laundry Equipment</v>
      </c>
      <c r="MZ56" t="str">
        <v>68520 - Telecommunication Equipment</v>
      </c>
      <c r="NA56" t="str">
        <v>68530 - Law Library Books (Complete Se</v>
      </c>
      <c r="NB56" t="str">
        <v>68610 - Special Equipment Maintenance</v>
      </c>
      <c r="NC56" t="str">
        <v>68615 - Road Construction Equipment</v>
      </c>
      <c r="ND56" t="str">
        <v>68616 - Laboratory Equipment</v>
      </c>
      <c r="NE56" t="str">
        <v>68620 - Vehicles</v>
      </c>
      <c r="NF56" t="str">
        <v>68621 - Electric Vehicles</v>
      </c>
      <c r="NG56" t="str">
        <v>68625 - Trucks</v>
      </c>
      <c r="NH56" t="str">
        <v>68630 - Computer Hardware</v>
      </c>
      <c r="NI56" t="str">
        <v>68639 - Software - Other Exp</v>
      </c>
      <c r="NJ56" t="str">
        <v>68640 - Computer Software over $10000</v>
      </c>
      <c r="NK56" t="str">
        <v>68641 - Software Dev, Imp, Cons Fees</v>
      </c>
      <c r="NL56" t="str">
        <v>68642 - Leases NonCapitalized F196 only</v>
      </c>
      <c r="NM56" t="str">
        <v>68643 - Capital Leases</v>
      </c>
      <c r="NN56" t="str">
        <v>68708 - Property - Traffic Signs</v>
      </c>
      <c r="NO56" t="str">
        <v>68713 - Property - Kitchen Equipment</v>
      </c>
      <c r="NP56" t="str">
        <v>68801 - Flooring Updates</v>
      </c>
      <c r="NQ56" t="str">
        <v>68803 - FM-Electrical</v>
      </c>
      <c r="NR56" t="str">
        <v>68806 - FM-Energy Management system</v>
      </c>
      <c r="NS56" t="str">
        <v>68809 - FM-Environmental Remediation</v>
      </c>
      <c r="NT56" t="str">
        <v>68812 - FM-Fire Alarm&amp; Smoke Detectors</v>
      </c>
      <c r="NU56" t="str">
        <v>68815 - FM-HVAC Repair</v>
      </c>
      <c r="NV56" t="str">
        <v>68818 - FM-Minor building alterations</v>
      </c>
      <c r="NW56" t="str">
        <v>68821 - FM-Painting</v>
      </c>
      <c r="NX56" t="str">
        <v>68824 - FM-Parking Program</v>
      </c>
      <c r="NY56" t="str">
        <v>68827 - FM_Plumbing</v>
      </c>
      <c r="NZ56" t="str">
        <v>68830 - FM-Roofing</v>
      </c>
      <c r="OA56" t="str">
        <v>68833 - Telcom</v>
      </c>
      <c r="OB56" t="str">
        <v>68836 - FM-Waterproofing</v>
      </c>
      <c r="OC56" t="str">
        <v>68839 - FM-Windows</v>
      </c>
      <c r="OD56" t="str">
        <v>68842 - FM-Landscaping</v>
      </c>
      <c r="OE56" t="str">
        <v>68845 - FM-ADA Improvements</v>
      </c>
      <c r="OF56" t="str">
        <v>68851 - FM-Lighting</v>
      </c>
      <c r="OG56" t="str">
        <v>68871 - FM-Other Facility Expense</v>
      </c>
      <c r="OH56" t="str">
        <v>68950 - Depreciation</v>
      </c>
      <c r="OI56" t="str">
        <v xml:space="preserve">68951 - Amortization </v>
      </c>
      <c r="OJ56" t="str">
        <v>68955 - Depreciation Adjustment - FA</v>
      </c>
      <c r="OK56" t="str">
        <v>68960 - Gain/Loss - NBV - FA</v>
      </c>
      <c r="OL56" t="str">
        <v>68961 - Cost of Removal Gain/Loss</v>
      </c>
      <c r="OM56" t="str">
        <v>69305 - Retiree-Health</v>
      </c>
      <c r="ON56" t="str">
        <v>69310 - W. Comp. Admin. Fee Expenses</v>
      </c>
      <c r="OO56" t="str">
        <v>69315 - Prescriptions</v>
      </c>
      <c r="OP56" t="str">
        <v>69320 - Administrative Fees-INS TRUST</v>
      </c>
      <c r="OQ56" t="str">
        <v>69325 - Trust - Section 125 Flex Claims</v>
      </c>
      <c r="OR56" t="str">
        <v>69330 - Trust - Optumhealth Bank</v>
      </c>
      <c r="OS56" t="str">
        <v>69335 - Trust - Miscellaneous Expenses</v>
      </c>
      <c r="OT56" t="str">
        <v>69340 - North Texas Alliance</v>
      </c>
      <c r="OU56" t="str">
        <v>69345 - Trust - Texas Health Choice</v>
      </c>
      <c r="OV56" t="str">
        <v>69350 - Trust - Safeguard Dental</v>
      </c>
      <c r="OW56" t="str">
        <v>69355 - Trust-Mental Health Network services</v>
      </c>
      <c r="OX56" t="str">
        <v>69360 - Trust - Refunds Medical Payments</v>
      </c>
      <c r="OY56" t="str">
        <v>69365 - Affordalbe Care ACT</v>
      </c>
      <c r="OZ56" t="str">
        <v>69370 - Special &amp; Trust Disbursements</v>
      </c>
      <c r="PA56" t="str">
        <v>69375 - ISF-Workers Comp Expenses</v>
      </c>
    </row>
    <row r="57" spans="1:417" x14ac:dyDescent="0.25">
      <c r="A57" t="str" cm="1">
        <f t="array" ref="A57:PA57">TRANSPOSE(_xlfn._xlws.SORT(_xlfn._xlws.FILTER(TableAccount[Account List],ISNUMBER(SEARCH(Travel!AA58,TableAccount[Account List])))))</f>
        <v>61010 - Salaries - Official</v>
      </c>
      <c r="B57" t="str">
        <v>61011 - District Court Judges(Tex. Govt. Code Sec. 659.012(a)(1))</v>
      </c>
      <c r="C57" t="str">
        <v>61012 - Court of Appeals Justices(Tex. Govt. Code Sec. 659.012(a)(2))</v>
      </c>
      <c r="D57" t="str">
        <v>61013 - Supreme Court Justices &amp; Court of Criminal Appeals Judges(Tex. Govt. Code Sec. 659.012(a)(3))</v>
      </c>
      <c r="E57" t="str">
        <v>61014 - County Court at Law Judges (Tex. Govt. Code Sec. 25.0005)</v>
      </c>
      <c r="F57" t="str">
        <v>61015 - Probate Court Judges(Tex. Govt. Code Sec. 25.0023)</v>
      </c>
      <c r="G57" t="str">
        <v>61016 - Appointed Directors</v>
      </c>
      <c r="H57" t="str">
        <v>61020 - Salaries - Assistant</v>
      </c>
      <c r="I57" t="str">
        <v>61025 - Supplemental Pay</v>
      </c>
      <c r="J57" t="str">
        <v>61030 - Salaries - Court Coordinators</v>
      </c>
      <c r="K57" t="str">
        <v>61040 - Salaries - Court Reporters</v>
      </c>
      <c r="L57" t="str">
        <v>61050 - Salaries - Overtime</v>
      </c>
      <c r="M57" t="str">
        <v>61060 - Salaries - Extra Help</v>
      </c>
      <c r="N57" t="str">
        <v>61061 - Salaries - Part-time Regular</v>
      </c>
      <c r="O57" t="str">
        <v>61062 - Salaries - Part-time Temporary</v>
      </c>
      <c r="P57" t="str">
        <v>61070 - Automobile Allowance</v>
      </c>
      <c r="Q57" t="str">
        <v>61080 - Mileage Reimbursement</v>
      </c>
      <c r="R57" t="str">
        <v>61090 - Salary Lag Account</v>
      </c>
      <c r="S57" t="str">
        <v>61110 - Social Security</v>
      </c>
      <c r="T57" t="str">
        <v>61111 - FICA_A01111</v>
      </c>
      <c r="U57" t="str">
        <v>61112 - Medicare_A01112</v>
      </c>
      <c r="V57" t="str">
        <v>61113 - PARS</v>
      </c>
      <c r="W57" t="str">
        <v>61120 - Sick Leave Payoff</v>
      </c>
      <c r="X57" t="str">
        <v>61140 - Insurance -Employer</v>
      </c>
      <c r="Y57" t="str">
        <v>61150 - Fringe Benefits Retirement-Employer</v>
      </c>
      <c r="Z57" t="str">
        <v>61160 - Unemployment Insurance</v>
      </c>
      <c r="AA57" t="str">
        <v>61190 - Workers Compensation- County</v>
      </c>
      <c r="AB57" t="str">
        <v>62001 - Operating - Budget Only</v>
      </c>
      <c r="AC57" t="str">
        <v>62010 - Advertising</v>
      </c>
      <c r="AD57" t="str">
        <v>62011 - Classified Advertising</v>
      </c>
      <c r="AE57" t="str">
        <v>62012 - Advertisement for Bids</v>
      </c>
      <c r="AF57" t="str">
        <v>62013 - Legal Notices</v>
      </c>
      <c r="AG57" t="str">
        <v>62014 - Other</v>
      </c>
      <c r="AH57" t="str">
        <v>62015 - Forfeiture Disbursements</v>
      </c>
      <c r="AI57" t="str">
        <v>62021 - Truck  Rental</v>
      </c>
      <c r="AJ57" t="str">
        <v>62022 - Equipment Rental</v>
      </c>
      <c r="AK57" t="str">
        <v>62023 - Building Rental</v>
      </c>
      <c r="AL57" t="str">
        <v>62024 - Other  Rental</v>
      </c>
      <c r="AM57" t="str">
        <v>62025 - Voting Machine Rental</v>
      </c>
      <c r="AN57" t="str">
        <v>62026 - Business Travel</v>
      </c>
      <c r="AO57" t="str">
        <v>62027 - Conference Travel</v>
      </c>
      <c r="AP57" t="str">
        <v>62028 - Legislative Travel</v>
      </c>
      <c r="AQ57" t="str">
        <v>62029 - Recruiting Travel</v>
      </c>
      <c r="AR57" t="str">
        <v>62030 - Administrative Expense</v>
      </c>
      <c r="AS57" t="str">
        <v>62031 - Administrative Expense Contra</v>
      </c>
      <c r="AT57" t="str">
        <v>62035 - Late Fees/Finance Charges</v>
      </c>
      <c r="AU57" t="str">
        <v>62036 - Day Treatment Program</v>
      </c>
      <c r="AV57" t="str">
        <v>62037 - Electronic Monitoring</v>
      </c>
      <c r="AW57" t="str">
        <v>62038 - Juvenile Groceries</v>
      </c>
      <c r="AX57" t="str">
        <v>62039 - Emergency Foster Care</v>
      </c>
      <c r="AY57" t="str">
        <v>62040 - Emergency Food Assistance</v>
      </c>
      <c r="AZ57" t="str">
        <v>62041 - Emergency Medical Assistance</v>
      </c>
      <c r="BA57" t="str">
        <v>62042 - School/Recreation Expense</v>
      </c>
      <c r="BB57" t="str">
        <v>62043 - Residential Placement</v>
      </c>
      <c r="BC57" t="str">
        <v>62044 - Medical Expenses</v>
      </c>
      <c r="BD57" t="str">
        <v>62050 - Conference/Staff Development Expense</v>
      </c>
      <c r="BE57" t="str">
        <v>62080 - Dues &amp; Subscriptions</v>
      </c>
      <c r="BF57" t="str">
        <v>62081 - Organizational Dues</v>
      </c>
      <c r="BG57" t="str">
        <v>62082 - Subscriptions</v>
      </c>
      <c r="BH57" t="str">
        <v>62083 - Refunds</v>
      </c>
      <c r="BI57" t="str">
        <v>62084 - Reporting Vital Statistics</v>
      </c>
      <c r="BJ57" t="str">
        <v>62090 - Property Less than $5000</v>
      </c>
      <c r="BK57" t="str">
        <v>62093 - Computer Hardware less than $5000</v>
      </c>
      <c r="BL57" t="str">
        <v>62094 - Software as a service</v>
      </c>
      <c r="BM57" t="str">
        <v>62095 - Computer Software</v>
      </c>
      <c r="BN57" t="str">
        <v>62097 - Radios less than $5000 (8/30/01)</v>
      </c>
      <c r="BO57" t="str">
        <v>62098 - Weapons - Guns, Rifles</v>
      </c>
      <c r="BP57" t="str">
        <v>62125 - Questioned Cost Reimbursement</v>
      </c>
      <c r="BQ57" t="str">
        <v>62136 - Court Appointed Interpreter</v>
      </c>
      <c r="BR57" t="str">
        <v>62140 - Transportation Assistance</v>
      </c>
      <c r="BS57" t="str">
        <v>62150 - License &amp; Permit Fees</v>
      </c>
      <c r="BT57" t="str">
        <v>62151 - Rental Assistance- Emergency</v>
      </c>
      <c r="BU57" t="str">
        <v>62152 - Rental Assistance - Long Term</v>
      </c>
      <c r="BV57" t="str">
        <v>62153 - Rental Assistance - Client ERAP</v>
      </c>
      <c r="BW57" t="str">
        <v>62154 - Furnishings Assistance</v>
      </c>
      <c r="BX57" t="str">
        <v>62155 - Juror Housing &amp; Meals</v>
      </c>
      <c r="BY57" t="str">
        <v>62156 - Notary /Bonds Fees</v>
      </c>
      <c r="BZ57" t="str">
        <v>62157 - Rental Assistance - Portability Vouchers</v>
      </c>
      <c r="CA57" t="str">
        <v>62160 - Office Supplies</v>
      </c>
      <c r="CB57" t="str">
        <v>62170 - Postage</v>
      </c>
      <c r="CC57" t="str">
        <v>62175 - Printing / Imaging Expense</v>
      </c>
      <c r="CD57" t="str">
        <v>62179 - Water/Sewer/Garbage</v>
      </c>
      <c r="CE57" t="str">
        <v>62180 - Emergency Assistance</v>
      </c>
      <c r="CF57" t="str">
        <v>62181 - Utilities Assistance - Elderly</v>
      </c>
      <c r="CG57" t="str">
        <v>62182 - Utilities Assistance - Emergency</v>
      </c>
      <c r="CH57" t="str">
        <v>62183 - Utilities Assistance - Co Payment</v>
      </c>
      <c r="CI57" t="str">
        <v>62184 - Utilities Assistance - Mortgage</v>
      </c>
      <c r="CJ57" t="str">
        <v>62185 - Utitlities Assitance - ERAP Client</v>
      </c>
      <c r="CK57" t="str">
        <v>62186 - Utilities Assistance</v>
      </c>
      <c r="CL57" t="str">
        <v>62187 - Utilities</v>
      </c>
      <c r="CM57" t="str">
        <v>62188 - Print Shop Expenses</v>
      </c>
      <c r="CN57" t="str">
        <v>62189 - Publications</v>
      </c>
      <c r="CO57" t="str">
        <v>62190 - Testing Expense</v>
      </c>
      <c r="CP57" t="str">
        <v>62191 - Mortgage Assistance</v>
      </c>
      <c r="CQ57" t="str">
        <v>62192 - Transportation Assistance</v>
      </c>
      <c r="CR57" t="str">
        <v>62195 - Other Miscellaneous</v>
      </c>
      <c r="CS57" t="str">
        <v>62200 - Engineering</v>
      </c>
      <c r="CT57" t="str">
        <v>62210 - Shipping &amp; Handing (Freight)</v>
      </c>
      <c r="CU57" t="str">
        <v>62211 - Telephones</v>
      </c>
      <c r="CV57" t="str">
        <v>62212 - Cellular Phones</v>
      </c>
      <c r="CW57" t="str">
        <v>62213 - Pagers</v>
      </c>
      <c r="CX57" t="str">
        <v>62214 - Internet Access</v>
      </c>
      <c r="CY57" t="str">
        <v>62215 - Telecom maintenance and repair</v>
      </c>
      <c r="CZ57" t="str">
        <v>62216 - Telecom contracts</v>
      </c>
      <c r="DA57" t="str">
        <v>62217 - Telecommunications</v>
      </c>
      <c r="DB57" t="str">
        <v>62218 - Telephone Reimbursement</v>
      </c>
      <c r="DC57" t="str">
        <v>62219 - Long Distance</v>
      </c>
      <c r="DD57" t="str">
        <v>62221 - Financial &amp; Audit</v>
      </c>
      <c r="DE57" t="str">
        <v>62222 - Sign Painting &amp; Lettering</v>
      </c>
      <c r="DF57" t="str">
        <v>62223 - Medical Services</v>
      </c>
      <c r="DG57" t="str">
        <v>62225 - Other Professional Fees</v>
      </c>
      <c r="DH57" t="str">
        <v>62226 - Professional Fees - Sub-Recipients</v>
      </c>
      <c r="DI57" t="str">
        <v>62227 - Collection Fees - Linebarger</v>
      </c>
      <c r="DJ57" t="str">
        <v>62228 - Judical Region - Local Issue</v>
      </c>
      <c r="DK57" t="str">
        <v>62229 - Contra - Reimbursement from Ci</v>
      </c>
      <c r="DL57" t="str">
        <v>62235 - DDA - Spendable Balance</v>
      </c>
      <c r="DM57" t="str">
        <v>62240 - Incentives- Participants</v>
      </c>
      <c r="DN57" t="str">
        <v>62250 - Incentives- Grants</v>
      </c>
      <c r="DO57" t="str">
        <v>62254 - Lumber</v>
      </c>
      <c r="DP57" t="str">
        <v>62255 - Steel &amp; Iron</v>
      </c>
      <c r="DQ57" t="str">
        <v>62256 - Concrete Pipes</v>
      </c>
      <c r="DR57" t="str">
        <v>62257 - Sand</v>
      </c>
      <c r="DS57" t="str">
        <v>62258 - Chat</v>
      </c>
      <c r="DT57" t="str">
        <v>62259 - Liquid Asphalt</v>
      </c>
      <c r="DU57" t="str">
        <v>62260 - Asphalt Plant Mix</v>
      </c>
      <c r="DV57" t="str">
        <v>62261 - Cement Slurry</v>
      </c>
      <c r="DW57" t="str">
        <v>62262 - Road Gravel</v>
      </c>
      <c r="DX57" t="str">
        <v>62263 - Hazardous Waste Disposal</v>
      </c>
      <c r="DY57" t="str">
        <v>62264 - Waste Disposal</v>
      </c>
      <c r="DZ57" t="str">
        <v>62265 - Trash / Litter Removal</v>
      </c>
      <c r="EA57" t="str">
        <v>62266 - Cement Sacrete</v>
      </c>
      <c r="EB57" t="str">
        <v>62267 - Signage</v>
      </c>
      <c r="EC57" t="str">
        <v>62268 - Surety Bonds</v>
      </c>
      <c r="ED57" t="str">
        <v>62269 - Death/Burial Expense</v>
      </c>
      <c r="EE57" t="str">
        <v>62270 - Line Stabilizer</v>
      </c>
      <c r="EF57" t="str">
        <v>62271 - Delivery Service</v>
      </c>
      <c r="EG57" t="str">
        <v>62275 - Usage Equipment</v>
      </c>
      <c r="EH57" t="str">
        <v>62280 - Usage Materials/Burdened</v>
      </c>
      <c r="EI57" t="str">
        <v>62285 - Fuel</v>
      </c>
      <c r="EJ57" t="str">
        <v>62310 - Petit Jury</v>
      </c>
      <c r="EK57" t="str">
        <v>62320 - Grand Jury</v>
      </c>
      <c r="EL57" t="str">
        <v>62330 - Visiting Judges</v>
      </c>
      <c r="EM57" t="str">
        <v>62340 - Visiting Court Reporters</v>
      </c>
      <c r="EN57" t="str">
        <v>62350 - Election Workers</v>
      </c>
      <c r="EO57" t="str">
        <v>62351 - DCCCD  Fitness Center</v>
      </c>
      <c r="EP57" t="str">
        <v>62352 - Room &amp; Board</v>
      </c>
      <c r="EQ57" t="str">
        <v>62353 - Cable Television</v>
      </c>
      <c r="ER57" t="str">
        <v>62354 - Relocation Expense</v>
      </c>
      <c r="ES57" t="str">
        <v>62355 - Miscellaneous Reimbursables</v>
      </c>
      <c r="ET57" t="str">
        <v>62356 - Maintenance Contracts</v>
      </c>
      <c r="EU57" t="str">
        <v>62357 - CPS Contracts</v>
      </c>
      <c r="EV57" t="str">
        <v>62358 - General Liability</v>
      </c>
      <c r="EW57" t="str">
        <v>62359 - Property Insurance</v>
      </c>
      <c r="EX57" t="str">
        <v>62360 - Insurance</v>
      </c>
      <c r="EY57" t="str">
        <v>62361 - Data Processing Contract</v>
      </c>
      <c r="EZ57" t="str">
        <v>62362 - Workers Comp (Courtesy Patrol)</v>
      </c>
      <c r="FA57" t="str">
        <v>62363 - Fire Fighting</v>
      </c>
      <c r="FB57" t="str">
        <v>62364 - Claims Against County</v>
      </c>
      <c r="FC57" t="str">
        <v>62365 - Janitorial Service -Contractual</v>
      </c>
      <c r="FD57" t="str">
        <v>62366 - Records Management Contracts</v>
      </c>
      <c r="FE57" t="str">
        <v>62367 - Other Contractual Services</v>
      </c>
      <c r="FF57" t="str">
        <v>62368 - Water Improvements - CDBG</v>
      </c>
      <c r="FG57" t="str">
        <v>62369 - Streets/Sidewalks - CDBG</v>
      </c>
      <c r="FH57" t="str">
        <v>62370 - Housing Reconstruction - CDBG</v>
      </c>
      <c r="FI57" t="str">
        <v>62371 - Transfer to State</v>
      </c>
      <c r="FJ57" t="str">
        <v>62372 - Indirect Costs</v>
      </c>
      <c r="FK57" t="str">
        <v>62373 - EMS Service</v>
      </c>
      <c r="FL57" t="str">
        <v>62374 - Mental Health State Contracts</v>
      </c>
      <c r="FM57" t="str">
        <v>62375 - Blight Removal/Demolition - CDBG</v>
      </c>
      <c r="FN57" t="str">
        <v>62376 - Housing Construction - CDBG</v>
      </c>
      <c r="FO57" t="str">
        <v>62377 - Building Improvements - CDBG</v>
      </c>
      <c r="FP57" t="str">
        <v>62378 - Sewer Improvements - CDBG</v>
      </c>
      <c r="FQ57" t="str">
        <v>62379 - Code Adminisstrator - CDBF</v>
      </c>
      <c r="FR57" t="str">
        <v>62405 - Tuition Reimbursement</v>
      </c>
      <c r="FS57" t="str">
        <v>62410 - Substitute Court Reporters</v>
      </c>
      <c r="FT57" t="str">
        <v>62430 - Consulting Fees</v>
      </c>
      <c r="FU57" t="str">
        <v>62440 - Classroom Training</v>
      </c>
      <c r="FV57" t="str">
        <v>62460 - Training Fees</v>
      </c>
      <c r="FW57" t="str">
        <v>62462 - Registration Fees - Training</v>
      </c>
      <c r="FX57" t="str">
        <v>62465 - Court Appointed Masters/Refere</v>
      </c>
      <c r="FY57" t="str">
        <v>62470 - Court Appted Atty - Other allowable Exp District Court</v>
      </c>
      <c r="FZ57" t="str">
        <v>62471 - Court Appted Atty - Other allowable Exp County Court</v>
      </c>
      <c r="GA57" t="str">
        <v>62472 - Court Appted Atty - Other allowable Exp Appeals</v>
      </c>
      <c r="GB57" t="str">
        <v>62473 - Court Appted Atty - Misdemeanor</v>
      </c>
      <c r="GC57" t="str">
        <v>62474 - Court Appted Atty - County Court Appeal</v>
      </c>
      <c r="GD57" t="str">
        <v>62475 - Court Appted Atty - Felony</v>
      </c>
      <c r="GE57" t="str">
        <v>62476 - Court Appted Atty - Captial Murder</v>
      </c>
      <c r="GF57" t="str">
        <v>62477 - Court Appted Atty - Writs</v>
      </c>
      <c r="GG57" t="str">
        <v>62478 - Court Appted Atty - Investigator</v>
      </c>
      <c r="GH57" t="str">
        <v>62479 - Court Appted Atty -Child Welfare</v>
      </c>
      <c r="GI57" t="str">
        <v>62480 - Court Appted Atty - Delinquency</v>
      </c>
      <c r="GJ57" t="str">
        <v>62481 - Court Appointed Atty. -   Death Penalty</v>
      </c>
      <c r="GK57" t="str">
        <v>62482 - Court Appted Atty - No Charges</v>
      </c>
      <c r="GL57" t="str">
        <v>62483 - Court Appted Atty - District Court Appeal</v>
      </c>
      <c r="GM57" t="str">
        <v>62484 - Courty Appted Atty - Other allowable Exp Capital</v>
      </c>
      <c r="GN57" t="str">
        <v>62485 - Ct. Appt. Ad-Iitem Full Guardianship</v>
      </c>
      <c r="GO57" t="str">
        <v>62486 - Court Appointed Advocates</v>
      </c>
      <c r="GP57" t="str">
        <v>62488 - Trial Expense Other Court Costs</v>
      </c>
      <c r="GQ57" t="str">
        <v>62491 - Transcripts of Proceedings</v>
      </c>
      <c r="GR57" t="str">
        <v>62492 - Mediators</v>
      </c>
      <c r="GS57" t="str">
        <v>62493 - Witness Fees</v>
      </c>
      <c r="GT57" t="str">
        <v>62494 - Expenses -Visiting Judges &amp; CT Reporters</v>
      </c>
      <c r="GU57" t="str">
        <v>62495 - Attorney Pro Tem</v>
      </c>
      <c r="GV57" t="str">
        <v>62496 - Appraisal District Share</v>
      </c>
      <c r="GW57" t="str">
        <v>62497 - Expert Testimony - Non PSYCH</v>
      </c>
      <c r="GX57" t="str">
        <v>62498 - Expert Testimony - Psych</v>
      </c>
      <c r="GY57" t="str">
        <v>62499 - Expert Testimony - Non Psych Capital</v>
      </c>
      <c r="GZ57" t="str">
        <v>62500 - Expert Testimony - PD</v>
      </c>
      <c r="HA57" t="str">
        <v>62501 - Expert Testimony - Psych Capital</v>
      </c>
      <c r="HB57" t="str">
        <v>62502 - Capital Public Defender Expert Witness</v>
      </c>
      <c r="HC57" t="str">
        <v>62505 - Investigator - Capital</v>
      </c>
      <c r="HD57" t="str">
        <v>62510 - Ammunition/Explosives</v>
      </c>
      <c r="HE57" t="str">
        <v>62520 - Crime Scene Supplies</v>
      </c>
      <c r="HF57" t="str">
        <v>62530 - Law Enforcement Badges</v>
      </c>
      <c r="HG57" t="str">
        <v>62535 - Bulletproof Vests</v>
      </c>
      <c r="HH57" t="str">
        <v>62540 - Groceries</v>
      </c>
      <c r="HI57" t="str">
        <v>62543 - Vehicles Insurance</v>
      </c>
      <c r="HJ57" t="str">
        <v>62544 - Other</v>
      </c>
      <c r="HK57" t="str">
        <v>62545 - Household Utensils</v>
      </c>
      <c r="HL57" t="str">
        <v>62550 - Kitchen Supplies</v>
      </c>
      <c r="HM57" t="str">
        <v>62555 - Detention Supplies</v>
      </c>
      <c r="HN57" t="str">
        <v>62556 - Personal Care Toiletries</v>
      </c>
      <c r="HO57" t="str">
        <v>62560 - Land-Open Spaces and PW</v>
      </c>
      <c r="HP57" t="str">
        <v>62565 - Citi Lead Projects - Public Wks</v>
      </c>
      <c r="HQ57" t="str">
        <v>62567 - Professional Services</v>
      </c>
      <c r="HR57" t="str">
        <v>62568 - R O W</v>
      </c>
      <c r="HS57" t="str">
        <v>62569 - Land Improvment- Highways and Streets</v>
      </c>
      <c r="HT57" t="str">
        <v>62570 - Construction</v>
      </c>
      <c r="HU57" t="str">
        <v>62571 - Special Commissioners</v>
      </c>
      <c r="HV57" t="str">
        <v>62575 - Clothing  &amp;  Bedding</v>
      </c>
      <c r="HW57" t="str">
        <v>62580 - Reserve Deputy Bond</v>
      </c>
      <c r="HX57" t="str">
        <v>62585 - Informant Fees</v>
      </c>
      <c r="HY57" t="str">
        <v>62590 - County Auto Maintenance</v>
      </c>
      <c r="HZ57" t="str">
        <v>62595 - Vehicle Emissions Repairs</v>
      </c>
      <c r="IA57" t="str">
        <v>62610 - Auto Parts &amp; Supplies</v>
      </c>
      <c r="IB57" t="str">
        <v>62620 - Towing / Road Service</v>
      </c>
      <c r="IC57" t="str">
        <v>62630 - Radio Parts &amp; Supplies</v>
      </c>
      <c r="ID57" t="str">
        <v>62635 - Materials and Supplies</v>
      </c>
      <c r="IE57" t="str">
        <v>62640 - Maintenance/Labor on Building/Office Equipment</v>
      </c>
      <c r="IF57" t="str">
        <v>62650 - Special Equipment Maintenance</v>
      </c>
      <c r="IG57" t="str">
        <v>62660 - Computer Maintenance (Non Contractual)</v>
      </c>
      <c r="IH57" t="str">
        <v>62670 - Maintenance</v>
      </c>
      <c r="II57" t="str">
        <v>62680 - Building Material</v>
      </c>
      <c r="IJ57" t="str">
        <v>62690 - Hardware &amp; Electrical Supplies</v>
      </c>
      <c r="IK57" t="str">
        <v>62710 - Plumbing Supplies</v>
      </c>
      <c r="IL57" t="str">
        <v>62720 - Janitorial Supplies</v>
      </c>
      <c r="IM57" t="str">
        <v>62730 - Small Tools</v>
      </c>
      <c r="IN57" t="str">
        <v>62740 - Painting Supplies</v>
      </c>
      <c r="IO57" t="str">
        <v>62750 - Welding Supplies</v>
      </c>
      <c r="IP57" t="str">
        <v>62760 - Ground Maintenance</v>
      </c>
      <c r="IQ57" t="str">
        <v>62770 - Extermination/Fumigation</v>
      </c>
      <c r="IR57" t="str">
        <v>62810 - Groceries-Other</v>
      </c>
      <c r="IS57" t="str">
        <v>62815 - Jury Room Supplies</v>
      </c>
      <c r="IT57" t="str">
        <v>62818 - FM-Minor Building Alterations</v>
      </c>
      <c r="IU57" t="str">
        <v>62820 - Agricultural Supplies</v>
      </c>
      <c r="IV57" t="str">
        <v>62825 - Animal &amp; Livestock Feed &amp; Supplies</v>
      </c>
      <c r="IW57" t="str">
        <v>62830 - Animal Disposal</v>
      </c>
      <c r="IX57" t="str">
        <v>62835 - Autopsy Supplies</v>
      </c>
      <c r="IY57" t="str">
        <v>62840 - Laboratory Supplies</v>
      </c>
      <c r="IZ57" t="str">
        <v>62845 - Chemicals</v>
      </c>
      <c r="JA57" t="str">
        <v>62846 - Cylinder Gases</v>
      </c>
      <c r="JB57" t="str">
        <v>62847 - Drafting /Survey Supplies</v>
      </c>
      <c r="JC57" t="str">
        <v>62860 - FM-ADA Improvements</v>
      </c>
      <c r="JD57" t="str">
        <v>62861 - FM-Flooring updates</v>
      </c>
      <c r="JE57" t="str">
        <v>62862 - FM-Environmental Remediation</v>
      </c>
      <c r="JF57" t="str">
        <v>62863 - FM-HVAC Repair</v>
      </c>
      <c r="JG57" t="str">
        <v>62864 - FM-Minor Building Alterations</v>
      </c>
      <c r="JH57" t="str">
        <v>62865 - FM-Landscaping</v>
      </c>
      <c r="JI57" t="str">
        <v>62866 - FM-ADA Improvements</v>
      </c>
      <c r="JJ57" t="str">
        <v>62867 - FM-Lighting</v>
      </c>
      <c r="JK57" t="str">
        <v>62868 - FM-Other Facility Expense</v>
      </c>
      <c r="JL57" t="str">
        <v>62869 - FM-Fire Alarm&amp; Smoke Detectors</v>
      </c>
      <c r="JM57" t="str">
        <v>62871 - FM-Other Facility Expense</v>
      </c>
      <c r="JN57" t="str">
        <v>62872 - FM-Parking Program</v>
      </c>
      <c r="JO57" t="str">
        <v>62873 - FM-Emergency Management System</v>
      </c>
      <c r="JP57" t="str">
        <v>62874 - FM-Electrical</v>
      </c>
      <c r="JQ57" t="str">
        <v>62875 - FM-Plumbing</v>
      </c>
      <c r="JR57" t="str">
        <v>62876 - FM-Elevators</v>
      </c>
      <c r="JS57" t="str">
        <v>62880 - Election Supplies</v>
      </c>
      <c r="JT57" t="str">
        <v>62890 - Voting Machine Supplies</v>
      </c>
      <c r="JU57" t="str">
        <v>62910 - Voting Machine Transportation</v>
      </c>
      <c r="JV57" t="str">
        <v>62920 - Drug &amp; Medical Supplies</v>
      </c>
      <c r="JW57" t="str">
        <v>62930 - Photo Supplies</v>
      </c>
      <c r="JX57" t="str">
        <v>62935 - Two-Way Radios</v>
      </c>
      <c r="JY57" t="str">
        <v>62940 - Laundry &amp; Cleaning Supplies</v>
      </c>
      <c r="JZ57" t="str">
        <v>62950 - Books &amp; Supplements</v>
      </c>
      <c r="KA57" t="str">
        <v>62960 - Training Supplies</v>
      </c>
      <c r="KB57" t="str">
        <v>62970 - Uniforms</v>
      </c>
      <c r="KC57" t="str">
        <v>62975 - Payment Old Cancelled Warrants</v>
      </c>
      <c r="KD57" t="str">
        <v>62980 - Auto Expense - Incidental</v>
      </c>
      <c r="KE57" t="str">
        <v>62990 - Special Allocation - Welfare Dept.</v>
      </c>
      <c r="KF57" t="str">
        <v>62995 - Lease Expenses</v>
      </c>
      <c r="KG57" t="str">
        <v>63101 - GT6112-Substitute Teacher Salaries</v>
      </c>
      <c r="KH57" t="str">
        <v>63102 - GT6119-Teachers and Other Prof</v>
      </c>
      <c r="KI57" t="str">
        <v>63103 - GT6121-Extra Duty Pay /Overtime</v>
      </c>
      <c r="KJ57" t="str">
        <v>63104 - GT6129-Support Salaries</v>
      </c>
      <c r="KK57" t="str">
        <v>63105 - GT6141-Social Security / Medic</v>
      </c>
      <c r="KL57" t="str">
        <v>63106 - GT6142-Group Health and Life I</v>
      </c>
      <c r="KM57" t="str">
        <v>63107 - GT6143-Workers Compensation</v>
      </c>
      <c r="KN57" t="str">
        <v>63108 - GT6145-Unemployment Compensation</v>
      </c>
      <c r="KO57" t="str">
        <v>63109 - GT6146-Teacher Retirement / TR</v>
      </c>
      <c r="KP57" t="str">
        <v>63110 - GT6200-No Description</v>
      </c>
      <c r="KQ57" t="str">
        <v>63111 - GT6211-Legal Services</v>
      </c>
      <c r="KR57" t="str">
        <v>63112 - GT6212-Audit Services</v>
      </c>
      <c r="KS57" t="str">
        <v>63113 - GT6239-Education Service Center</v>
      </c>
      <c r="KT57" t="str">
        <v>63114 - GT6249-Maintenance and Repair</v>
      </c>
      <c r="KU57" t="str">
        <v>63115 - GT6259-Utilities</v>
      </c>
      <c r="KV57" t="str">
        <v>63116 - GT6269-Rentals - Operating Lea</v>
      </c>
      <c r="KW57" t="str">
        <v>63117 - GT6299-No Description</v>
      </c>
      <c r="KX57" t="str">
        <v>63118 - GT6319-Supplies for Maintenanc</v>
      </c>
      <c r="KY57" t="str">
        <v>63119 - GT6321-Textbooks</v>
      </c>
      <c r="KZ57" t="str">
        <v>63120 - GT6329-No Description</v>
      </c>
      <c r="LA57" t="str">
        <v>63121 - GT6339-Testing Materials</v>
      </c>
      <c r="LB57" t="str">
        <v>63122 - GT6399-Supplies and Materials</v>
      </c>
      <c r="LC57" t="str">
        <v>63123 - GT6411-Employee Travel</v>
      </c>
      <c r="LD57" t="str">
        <v>63124 - GT6429-Insurance Cost</v>
      </c>
      <c r="LE57" t="str">
        <v>63125 - GT6494-No Description</v>
      </c>
      <c r="LF57" t="str">
        <v>63126 - GT6499-Fees, Dues and Other Ex</v>
      </c>
      <c r="LG57" t="str">
        <v>67520 - Interest Payment</v>
      </c>
      <c r="LH57" t="str">
        <v>67525 - Premium &amp; Discount Amortization - Debt</v>
      </c>
      <c r="LI57" t="str">
        <v>67530 - Principal Payment</v>
      </c>
      <c r="LJ57" t="str">
        <v>67532 - Debt Issuance Costs</v>
      </c>
      <c r="LK57" t="str">
        <v>67535 - Deferred Debt Issuance Amortization</v>
      </c>
      <c r="LL57" t="str">
        <v>68001 - Property - Budget Only</v>
      </c>
      <c r="LM57" t="str">
        <v>68010 - Engineering &amp; Design ( Other than CMAQ)</v>
      </c>
      <c r="LN57" t="str">
        <v>68011 - Capital Outlay Other</v>
      </c>
      <c r="LO57" t="str">
        <v>68020 - Professional/Consultant Fees</v>
      </c>
      <c r="LP57" t="str">
        <v>68050 - Administrative Costs- Property</v>
      </c>
      <c r="LQ57" t="str">
        <v>68110 - Land - DO NOT USE</v>
      </c>
      <c r="LR57" t="str">
        <v>68111 - Land-NEW</v>
      </c>
      <c r="LS57" t="str">
        <v>68115 - Land Improvements</v>
      </c>
      <c r="LT57" t="str">
        <v>68116 - Land Improvements-NEW</v>
      </c>
      <c r="LU57" t="str">
        <v>68120 - Buildings</v>
      </c>
      <c r="LV57" t="str">
        <v>68121 - Building Reno - 20 year</v>
      </c>
      <c r="LW57" t="str">
        <v>68130 - Building Improvements</v>
      </c>
      <c r="LX57" t="str">
        <v>68131 - Tenant Build Out - Leasehold</v>
      </c>
      <c r="LY57" t="str">
        <v>68132 - Major Elevator Improvements</v>
      </c>
      <c r="LZ57" t="str">
        <v>68136 - Capx Temp Buildings</v>
      </c>
      <c r="MA57" t="str">
        <v>68141 - R-O-W - Land</v>
      </c>
      <c r="MB57" t="str">
        <v>68144 - R-O-W - Appraisers Fees</v>
      </c>
      <c r="MC57" t="str">
        <v>68147 - R-O-W - Title Expense</v>
      </c>
      <c r="MD57" t="str">
        <v>68149 - R-O-W - Sole Expense of State</v>
      </c>
      <c r="ME57" t="str">
        <v>68180 - Property Inspection</v>
      </c>
      <c r="MF57" t="str">
        <v>68185 - Archeological Survey</v>
      </c>
      <c r="MG57" t="str">
        <v>68190 - Architects Fees</v>
      </c>
      <c r="MH57" t="str">
        <v>68210 - Construction in Progress_A08210</v>
      </c>
      <c r="MI57" t="str">
        <v>68293 - Computer Hardware - Non capital outlay</v>
      </c>
      <c r="MJ57" t="str">
        <v>68294 - Computer Software As A Service - Not capitallized</v>
      </c>
      <c r="MK57" t="str">
        <v>68295 - Software Purchase - Non CAP</v>
      </c>
      <c r="ML57" t="str">
        <v>68311 - Roads</v>
      </c>
      <c r="MM57" t="str">
        <v>68312 - Bridges</v>
      </c>
      <c r="MN57" t="str">
        <v>68314 - Quality Control - Roads &amp; Bridge</v>
      </c>
      <c r="MO57" t="str">
        <v>68318 - Capital exp-cities</v>
      </c>
      <c r="MP57" t="str">
        <v>68319 - Capital - Contra (Reimbursement from Cities</v>
      </c>
      <c r="MQ57" t="str">
        <v>68330 - Curb, Gutter, &amp; Drainage</v>
      </c>
      <c r="MR57" t="str">
        <v>68399 - Capital-contra-cities</v>
      </c>
      <c r="MS57" t="str">
        <v>68410 - Furniture &amp; Equipment</v>
      </c>
      <c r="MT57" t="str">
        <v>68414 - Office Equipment</v>
      </c>
      <c r="MU57" t="str">
        <v>68415 - Equipment, Fixed Assets</v>
      </c>
      <c r="MV57" t="str">
        <v>68416 - Medical Equipment</v>
      </c>
      <c r="MW57" t="str">
        <v>68417 - Telephone Equipment</v>
      </c>
      <c r="MX57" t="str">
        <v>68418 - General Equipment</v>
      </c>
      <c r="MY57" t="str">
        <v>68419 - Laundry Equipment</v>
      </c>
      <c r="MZ57" t="str">
        <v>68520 - Telecommunication Equipment</v>
      </c>
      <c r="NA57" t="str">
        <v>68530 - Law Library Books (Complete Se</v>
      </c>
      <c r="NB57" t="str">
        <v>68610 - Special Equipment Maintenance</v>
      </c>
      <c r="NC57" t="str">
        <v>68615 - Road Construction Equipment</v>
      </c>
      <c r="ND57" t="str">
        <v>68616 - Laboratory Equipment</v>
      </c>
      <c r="NE57" t="str">
        <v>68620 - Vehicles</v>
      </c>
      <c r="NF57" t="str">
        <v>68621 - Electric Vehicles</v>
      </c>
      <c r="NG57" t="str">
        <v>68625 - Trucks</v>
      </c>
      <c r="NH57" t="str">
        <v>68630 - Computer Hardware</v>
      </c>
      <c r="NI57" t="str">
        <v>68639 - Software - Other Exp</v>
      </c>
      <c r="NJ57" t="str">
        <v>68640 - Computer Software over $10000</v>
      </c>
      <c r="NK57" t="str">
        <v>68641 - Software Dev, Imp, Cons Fees</v>
      </c>
      <c r="NL57" t="str">
        <v>68642 - Leases NonCapitalized F196 only</v>
      </c>
      <c r="NM57" t="str">
        <v>68643 - Capital Leases</v>
      </c>
      <c r="NN57" t="str">
        <v>68708 - Property - Traffic Signs</v>
      </c>
      <c r="NO57" t="str">
        <v>68713 - Property - Kitchen Equipment</v>
      </c>
      <c r="NP57" t="str">
        <v>68801 - Flooring Updates</v>
      </c>
      <c r="NQ57" t="str">
        <v>68803 - FM-Electrical</v>
      </c>
      <c r="NR57" t="str">
        <v>68806 - FM-Energy Management system</v>
      </c>
      <c r="NS57" t="str">
        <v>68809 - FM-Environmental Remediation</v>
      </c>
      <c r="NT57" t="str">
        <v>68812 - FM-Fire Alarm&amp; Smoke Detectors</v>
      </c>
      <c r="NU57" t="str">
        <v>68815 - FM-HVAC Repair</v>
      </c>
      <c r="NV57" t="str">
        <v>68818 - FM-Minor building alterations</v>
      </c>
      <c r="NW57" t="str">
        <v>68821 - FM-Painting</v>
      </c>
      <c r="NX57" t="str">
        <v>68824 - FM-Parking Program</v>
      </c>
      <c r="NY57" t="str">
        <v>68827 - FM_Plumbing</v>
      </c>
      <c r="NZ57" t="str">
        <v>68830 - FM-Roofing</v>
      </c>
      <c r="OA57" t="str">
        <v>68833 - Telcom</v>
      </c>
      <c r="OB57" t="str">
        <v>68836 - FM-Waterproofing</v>
      </c>
      <c r="OC57" t="str">
        <v>68839 - FM-Windows</v>
      </c>
      <c r="OD57" t="str">
        <v>68842 - FM-Landscaping</v>
      </c>
      <c r="OE57" t="str">
        <v>68845 - FM-ADA Improvements</v>
      </c>
      <c r="OF57" t="str">
        <v>68851 - FM-Lighting</v>
      </c>
      <c r="OG57" t="str">
        <v>68871 - FM-Other Facility Expense</v>
      </c>
      <c r="OH57" t="str">
        <v>68950 - Depreciation</v>
      </c>
      <c r="OI57" t="str">
        <v xml:space="preserve">68951 - Amortization </v>
      </c>
      <c r="OJ57" t="str">
        <v>68955 - Depreciation Adjustment - FA</v>
      </c>
      <c r="OK57" t="str">
        <v>68960 - Gain/Loss - NBV - FA</v>
      </c>
      <c r="OL57" t="str">
        <v>68961 - Cost of Removal Gain/Loss</v>
      </c>
      <c r="OM57" t="str">
        <v>69305 - Retiree-Health</v>
      </c>
      <c r="ON57" t="str">
        <v>69310 - W. Comp. Admin. Fee Expenses</v>
      </c>
      <c r="OO57" t="str">
        <v>69315 - Prescriptions</v>
      </c>
      <c r="OP57" t="str">
        <v>69320 - Administrative Fees-INS TRUST</v>
      </c>
      <c r="OQ57" t="str">
        <v>69325 - Trust - Section 125 Flex Claims</v>
      </c>
      <c r="OR57" t="str">
        <v>69330 - Trust - Optumhealth Bank</v>
      </c>
      <c r="OS57" t="str">
        <v>69335 - Trust - Miscellaneous Expenses</v>
      </c>
      <c r="OT57" t="str">
        <v>69340 - North Texas Alliance</v>
      </c>
      <c r="OU57" t="str">
        <v>69345 - Trust - Texas Health Choice</v>
      </c>
      <c r="OV57" t="str">
        <v>69350 - Trust - Safeguard Dental</v>
      </c>
      <c r="OW57" t="str">
        <v>69355 - Trust-Mental Health Network services</v>
      </c>
      <c r="OX57" t="str">
        <v>69360 - Trust - Refunds Medical Payments</v>
      </c>
      <c r="OY57" t="str">
        <v>69365 - Affordalbe Care ACT</v>
      </c>
      <c r="OZ57" t="str">
        <v>69370 - Special &amp; Trust Disbursements</v>
      </c>
      <c r="PA57" t="str">
        <v>69375 - ISF-Workers Comp Expenses</v>
      </c>
    </row>
    <row r="58" spans="1:417" x14ac:dyDescent="0.25">
      <c r="A58" t="str" cm="1">
        <f t="array" ref="A58:PA58">TRANSPOSE(_xlfn._xlws.SORT(_xlfn._xlws.FILTER(TableAccount[Account List],ISNUMBER(SEARCH(Travel!AA59,TableAccount[Account List])))))</f>
        <v>61010 - Salaries - Official</v>
      </c>
      <c r="B58" t="str">
        <v>61011 - District Court Judges(Tex. Govt. Code Sec. 659.012(a)(1))</v>
      </c>
      <c r="C58" t="str">
        <v>61012 - Court of Appeals Justices(Tex. Govt. Code Sec. 659.012(a)(2))</v>
      </c>
      <c r="D58" t="str">
        <v>61013 - Supreme Court Justices &amp; Court of Criminal Appeals Judges(Tex. Govt. Code Sec. 659.012(a)(3))</v>
      </c>
      <c r="E58" t="str">
        <v>61014 - County Court at Law Judges (Tex. Govt. Code Sec. 25.0005)</v>
      </c>
      <c r="F58" t="str">
        <v>61015 - Probate Court Judges(Tex. Govt. Code Sec. 25.0023)</v>
      </c>
      <c r="G58" t="str">
        <v>61016 - Appointed Directors</v>
      </c>
      <c r="H58" t="str">
        <v>61020 - Salaries - Assistant</v>
      </c>
      <c r="I58" t="str">
        <v>61025 - Supplemental Pay</v>
      </c>
      <c r="J58" t="str">
        <v>61030 - Salaries - Court Coordinators</v>
      </c>
      <c r="K58" t="str">
        <v>61040 - Salaries - Court Reporters</v>
      </c>
      <c r="L58" t="str">
        <v>61050 - Salaries - Overtime</v>
      </c>
      <c r="M58" t="str">
        <v>61060 - Salaries - Extra Help</v>
      </c>
      <c r="N58" t="str">
        <v>61061 - Salaries - Part-time Regular</v>
      </c>
      <c r="O58" t="str">
        <v>61062 - Salaries - Part-time Temporary</v>
      </c>
      <c r="P58" t="str">
        <v>61070 - Automobile Allowance</v>
      </c>
      <c r="Q58" t="str">
        <v>61080 - Mileage Reimbursement</v>
      </c>
      <c r="R58" t="str">
        <v>61090 - Salary Lag Account</v>
      </c>
      <c r="S58" t="str">
        <v>61110 - Social Security</v>
      </c>
      <c r="T58" t="str">
        <v>61111 - FICA_A01111</v>
      </c>
      <c r="U58" t="str">
        <v>61112 - Medicare_A01112</v>
      </c>
      <c r="V58" t="str">
        <v>61113 - PARS</v>
      </c>
      <c r="W58" t="str">
        <v>61120 - Sick Leave Payoff</v>
      </c>
      <c r="X58" t="str">
        <v>61140 - Insurance -Employer</v>
      </c>
      <c r="Y58" t="str">
        <v>61150 - Fringe Benefits Retirement-Employer</v>
      </c>
      <c r="Z58" t="str">
        <v>61160 - Unemployment Insurance</v>
      </c>
      <c r="AA58" t="str">
        <v>61190 - Workers Compensation- County</v>
      </c>
      <c r="AB58" t="str">
        <v>62001 - Operating - Budget Only</v>
      </c>
      <c r="AC58" t="str">
        <v>62010 - Advertising</v>
      </c>
      <c r="AD58" t="str">
        <v>62011 - Classified Advertising</v>
      </c>
      <c r="AE58" t="str">
        <v>62012 - Advertisement for Bids</v>
      </c>
      <c r="AF58" t="str">
        <v>62013 - Legal Notices</v>
      </c>
      <c r="AG58" t="str">
        <v>62014 - Other</v>
      </c>
      <c r="AH58" t="str">
        <v>62015 - Forfeiture Disbursements</v>
      </c>
      <c r="AI58" t="str">
        <v>62021 - Truck  Rental</v>
      </c>
      <c r="AJ58" t="str">
        <v>62022 - Equipment Rental</v>
      </c>
      <c r="AK58" t="str">
        <v>62023 - Building Rental</v>
      </c>
      <c r="AL58" t="str">
        <v>62024 - Other  Rental</v>
      </c>
      <c r="AM58" t="str">
        <v>62025 - Voting Machine Rental</v>
      </c>
      <c r="AN58" t="str">
        <v>62026 - Business Travel</v>
      </c>
      <c r="AO58" t="str">
        <v>62027 - Conference Travel</v>
      </c>
      <c r="AP58" t="str">
        <v>62028 - Legislative Travel</v>
      </c>
      <c r="AQ58" t="str">
        <v>62029 - Recruiting Travel</v>
      </c>
      <c r="AR58" t="str">
        <v>62030 - Administrative Expense</v>
      </c>
      <c r="AS58" t="str">
        <v>62031 - Administrative Expense Contra</v>
      </c>
      <c r="AT58" t="str">
        <v>62035 - Late Fees/Finance Charges</v>
      </c>
      <c r="AU58" t="str">
        <v>62036 - Day Treatment Program</v>
      </c>
      <c r="AV58" t="str">
        <v>62037 - Electronic Monitoring</v>
      </c>
      <c r="AW58" t="str">
        <v>62038 - Juvenile Groceries</v>
      </c>
      <c r="AX58" t="str">
        <v>62039 - Emergency Foster Care</v>
      </c>
      <c r="AY58" t="str">
        <v>62040 - Emergency Food Assistance</v>
      </c>
      <c r="AZ58" t="str">
        <v>62041 - Emergency Medical Assistance</v>
      </c>
      <c r="BA58" t="str">
        <v>62042 - School/Recreation Expense</v>
      </c>
      <c r="BB58" t="str">
        <v>62043 - Residential Placement</v>
      </c>
      <c r="BC58" t="str">
        <v>62044 - Medical Expenses</v>
      </c>
      <c r="BD58" t="str">
        <v>62050 - Conference/Staff Development Expense</v>
      </c>
      <c r="BE58" t="str">
        <v>62080 - Dues &amp; Subscriptions</v>
      </c>
      <c r="BF58" t="str">
        <v>62081 - Organizational Dues</v>
      </c>
      <c r="BG58" t="str">
        <v>62082 - Subscriptions</v>
      </c>
      <c r="BH58" t="str">
        <v>62083 - Refunds</v>
      </c>
      <c r="BI58" t="str">
        <v>62084 - Reporting Vital Statistics</v>
      </c>
      <c r="BJ58" t="str">
        <v>62090 - Property Less than $5000</v>
      </c>
      <c r="BK58" t="str">
        <v>62093 - Computer Hardware less than $5000</v>
      </c>
      <c r="BL58" t="str">
        <v>62094 - Software as a service</v>
      </c>
      <c r="BM58" t="str">
        <v>62095 - Computer Software</v>
      </c>
      <c r="BN58" t="str">
        <v>62097 - Radios less than $5000 (8/30/01)</v>
      </c>
      <c r="BO58" t="str">
        <v>62098 - Weapons - Guns, Rifles</v>
      </c>
      <c r="BP58" t="str">
        <v>62125 - Questioned Cost Reimbursement</v>
      </c>
      <c r="BQ58" t="str">
        <v>62136 - Court Appointed Interpreter</v>
      </c>
      <c r="BR58" t="str">
        <v>62140 - Transportation Assistance</v>
      </c>
      <c r="BS58" t="str">
        <v>62150 - License &amp; Permit Fees</v>
      </c>
      <c r="BT58" t="str">
        <v>62151 - Rental Assistance- Emergency</v>
      </c>
      <c r="BU58" t="str">
        <v>62152 - Rental Assistance - Long Term</v>
      </c>
      <c r="BV58" t="str">
        <v>62153 - Rental Assistance - Client ERAP</v>
      </c>
      <c r="BW58" t="str">
        <v>62154 - Furnishings Assistance</v>
      </c>
      <c r="BX58" t="str">
        <v>62155 - Juror Housing &amp; Meals</v>
      </c>
      <c r="BY58" t="str">
        <v>62156 - Notary /Bonds Fees</v>
      </c>
      <c r="BZ58" t="str">
        <v>62157 - Rental Assistance - Portability Vouchers</v>
      </c>
      <c r="CA58" t="str">
        <v>62160 - Office Supplies</v>
      </c>
      <c r="CB58" t="str">
        <v>62170 - Postage</v>
      </c>
      <c r="CC58" t="str">
        <v>62175 - Printing / Imaging Expense</v>
      </c>
      <c r="CD58" t="str">
        <v>62179 - Water/Sewer/Garbage</v>
      </c>
      <c r="CE58" t="str">
        <v>62180 - Emergency Assistance</v>
      </c>
      <c r="CF58" t="str">
        <v>62181 - Utilities Assistance - Elderly</v>
      </c>
      <c r="CG58" t="str">
        <v>62182 - Utilities Assistance - Emergency</v>
      </c>
      <c r="CH58" t="str">
        <v>62183 - Utilities Assistance - Co Payment</v>
      </c>
      <c r="CI58" t="str">
        <v>62184 - Utilities Assistance - Mortgage</v>
      </c>
      <c r="CJ58" t="str">
        <v>62185 - Utitlities Assitance - ERAP Client</v>
      </c>
      <c r="CK58" t="str">
        <v>62186 - Utilities Assistance</v>
      </c>
      <c r="CL58" t="str">
        <v>62187 - Utilities</v>
      </c>
      <c r="CM58" t="str">
        <v>62188 - Print Shop Expenses</v>
      </c>
      <c r="CN58" t="str">
        <v>62189 - Publications</v>
      </c>
      <c r="CO58" t="str">
        <v>62190 - Testing Expense</v>
      </c>
      <c r="CP58" t="str">
        <v>62191 - Mortgage Assistance</v>
      </c>
      <c r="CQ58" t="str">
        <v>62192 - Transportation Assistance</v>
      </c>
      <c r="CR58" t="str">
        <v>62195 - Other Miscellaneous</v>
      </c>
      <c r="CS58" t="str">
        <v>62200 - Engineering</v>
      </c>
      <c r="CT58" t="str">
        <v>62210 - Shipping &amp; Handing (Freight)</v>
      </c>
      <c r="CU58" t="str">
        <v>62211 - Telephones</v>
      </c>
      <c r="CV58" t="str">
        <v>62212 - Cellular Phones</v>
      </c>
      <c r="CW58" t="str">
        <v>62213 - Pagers</v>
      </c>
      <c r="CX58" t="str">
        <v>62214 - Internet Access</v>
      </c>
      <c r="CY58" t="str">
        <v>62215 - Telecom maintenance and repair</v>
      </c>
      <c r="CZ58" t="str">
        <v>62216 - Telecom contracts</v>
      </c>
      <c r="DA58" t="str">
        <v>62217 - Telecommunications</v>
      </c>
      <c r="DB58" t="str">
        <v>62218 - Telephone Reimbursement</v>
      </c>
      <c r="DC58" t="str">
        <v>62219 - Long Distance</v>
      </c>
      <c r="DD58" t="str">
        <v>62221 - Financial &amp; Audit</v>
      </c>
      <c r="DE58" t="str">
        <v>62222 - Sign Painting &amp; Lettering</v>
      </c>
      <c r="DF58" t="str">
        <v>62223 - Medical Services</v>
      </c>
      <c r="DG58" t="str">
        <v>62225 - Other Professional Fees</v>
      </c>
      <c r="DH58" t="str">
        <v>62226 - Professional Fees - Sub-Recipients</v>
      </c>
      <c r="DI58" t="str">
        <v>62227 - Collection Fees - Linebarger</v>
      </c>
      <c r="DJ58" t="str">
        <v>62228 - Judical Region - Local Issue</v>
      </c>
      <c r="DK58" t="str">
        <v>62229 - Contra - Reimbursement from Ci</v>
      </c>
      <c r="DL58" t="str">
        <v>62235 - DDA - Spendable Balance</v>
      </c>
      <c r="DM58" t="str">
        <v>62240 - Incentives- Participants</v>
      </c>
      <c r="DN58" t="str">
        <v>62250 - Incentives- Grants</v>
      </c>
      <c r="DO58" t="str">
        <v>62254 - Lumber</v>
      </c>
      <c r="DP58" t="str">
        <v>62255 - Steel &amp; Iron</v>
      </c>
      <c r="DQ58" t="str">
        <v>62256 - Concrete Pipes</v>
      </c>
      <c r="DR58" t="str">
        <v>62257 - Sand</v>
      </c>
      <c r="DS58" t="str">
        <v>62258 - Chat</v>
      </c>
      <c r="DT58" t="str">
        <v>62259 - Liquid Asphalt</v>
      </c>
      <c r="DU58" t="str">
        <v>62260 - Asphalt Plant Mix</v>
      </c>
      <c r="DV58" t="str">
        <v>62261 - Cement Slurry</v>
      </c>
      <c r="DW58" t="str">
        <v>62262 - Road Gravel</v>
      </c>
      <c r="DX58" t="str">
        <v>62263 - Hazardous Waste Disposal</v>
      </c>
      <c r="DY58" t="str">
        <v>62264 - Waste Disposal</v>
      </c>
      <c r="DZ58" t="str">
        <v>62265 - Trash / Litter Removal</v>
      </c>
      <c r="EA58" t="str">
        <v>62266 - Cement Sacrete</v>
      </c>
      <c r="EB58" t="str">
        <v>62267 - Signage</v>
      </c>
      <c r="EC58" t="str">
        <v>62268 - Surety Bonds</v>
      </c>
      <c r="ED58" t="str">
        <v>62269 - Death/Burial Expense</v>
      </c>
      <c r="EE58" t="str">
        <v>62270 - Line Stabilizer</v>
      </c>
      <c r="EF58" t="str">
        <v>62271 - Delivery Service</v>
      </c>
      <c r="EG58" t="str">
        <v>62275 - Usage Equipment</v>
      </c>
      <c r="EH58" t="str">
        <v>62280 - Usage Materials/Burdened</v>
      </c>
      <c r="EI58" t="str">
        <v>62285 - Fuel</v>
      </c>
      <c r="EJ58" t="str">
        <v>62310 - Petit Jury</v>
      </c>
      <c r="EK58" t="str">
        <v>62320 - Grand Jury</v>
      </c>
      <c r="EL58" t="str">
        <v>62330 - Visiting Judges</v>
      </c>
      <c r="EM58" t="str">
        <v>62340 - Visiting Court Reporters</v>
      </c>
      <c r="EN58" t="str">
        <v>62350 - Election Workers</v>
      </c>
      <c r="EO58" t="str">
        <v>62351 - DCCCD  Fitness Center</v>
      </c>
      <c r="EP58" t="str">
        <v>62352 - Room &amp; Board</v>
      </c>
      <c r="EQ58" t="str">
        <v>62353 - Cable Television</v>
      </c>
      <c r="ER58" t="str">
        <v>62354 - Relocation Expense</v>
      </c>
      <c r="ES58" t="str">
        <v>62355 - Miscellaneous Reimbursables</v>
      </c>
      <c r="ET58" t="str">
        <v>62356 - Maintenance Contracts</v>
      </c>
      <c r="EU58" t="str">
        <v>62357 - CPS Contracts</v>
      </c>
      <c r="EV58" t="str">
        <v>62358 - General Liability</v>
      </c>
      <c r="EW58" t="str">
        <v>62359 - Property Insurance</v>
      </c>
      <c r="EX58" t="str">
        <v>62360 - Insurance</v>
      </c>
      <c r="EY58" t="str">
        <v>62361 - Data Processing Contract</v>
      </c>
      <c r="EZ58" t="str">
        <v>62362 - Workers Comp (Courtesy Patrol)</v>
      </c>
      <c r="FA58" t="str">
        <v>62363 - Fire Fighting</v>
      </c>
      <c r="FB58" t="str">
        <v>62364 - Claims Against County</v>
      </c>
      <c r="FC58" t="str">
        <v>62365 - Janitorial Service -Contractual</v>
      </c>
      <c r="FD58" t="str">
        <v>62366 - Records Management Contracts</v>
      </c>
      <c r="FE58" t="str">
        <v>62367 - Other Contractual Services</v>
      </c>
      <c r="FF58" t="str">
        <v>62368 - Water Improvements - CDBG</v>
      </c>
      <c r="FG58" t="str">
        <v>62369 - Streets/Sidewalks - CDBG</v>
      </c>
      <c r="FH58" t="str">
        <v>62370 - Housing Reconstruction - CDBG</v>
      </c>
      <c r="FI58" t="str">
        <v>62371 - Transfer to State</v>
      </c>
      <c r="FJ58" t="str">
        <v>62372 - Indirect Costs</v>
      </c>
      <c r="FK58" t="str">
        <v>62373 - EMS Service</v>
      </c>
      <c r="FL58" t="str">
        <v>62374 - Mental Health State Contracts</v>
      </c>
      <c r="FM58" t="str">
        <v>62375 - Blight Removal/Demolition - CDBG</v>
      </c>
      <c r="FN58" t="str">
        <v>62376 - Housing Construction - CDBG</v>
      </c>
      <c r="FO58" t="str">
        <v>62377 - Building Improvements - CDBG</v>
      </c>
      <c r="FP58" t="str">
        <v>62378 - Sewer Improvements - CDBG</v>
      </c>
      <c r="FQ58" t="str">
        <v>62379 - Code Adminisstrator - CDBF</v>
      </c>
      <c r="FR58" t="str">
        <v>62405 - Tuition Reimbursement</v>
      </c>
      <c r="FS58" t="str">
        <v>62410 - Substitute Court Reporters</v>
      </c>
      <c r="FT58" t="str">
        <v>62430 - Consulting Fees</v>
      </c>
      <c r="FU58" t="str">
        <v>62440 - Classroom Training</v>
      </c>
      <c r="FV58" t="str">
        <v>62460 - Training Fees</v>
      </c>
      <c r="FW58" t="str">
        <v>62462 - Registration Fees - Training</v>
      </c>
      <c r="FX58" t="str">
        <v>62465 - Court Appointed Masters/Refere</v>
      </c>
      <c r="FY58" t="str">
        <v>62470 - Court Appted Atty - Other allowable Exp District Court</v>
      </c>
      <c r="FZ58" t="str">
        <v>62471 - Court Appted Atty - Other allowable Exp County Court</v>
      </c>
      <c r="GA58" t="str">
        <v>62472 - Court Appted Atty - Other allowable Exp Appeals</v>
      </c>
      <c r="GB58" t="str">
        <v>62473 - Court Appted Atty - Misdemeanor</v>
      </c>
      <c r="GC58" t="str">
        <v>62474 - Court Appted Atty - County Court Appeal</v>
      </c>
      <c r="GD58" t="str">
        <v>62475 - Court Appted Atty - Felony</v>
      </c>
      <c r="GE58" t="str">
        <v>62476 - Court Appted Atty - Captial Murder</v>
      </c>
      <c r="GF58" t="str">
        <v>62477 - Court Appted Atty - Writs</v>
      </c>
      <c r="GG58" t="str">
        <v>62478 - Court Appted Atty - Investigator</v>
      </c>
      <c r="GH58" t="str">
        <v>62479 - Court Appted Atty -Child Welfare</v>
      </c>
      <c r="GI58" t="str">
        <v>62480 - Court Appted Atty - Delinquency</v>
      </c>
      <c r="GJ58" t="str">
        <v>62481 - Court Appointed Atty. -   Death Penalty</v>
      </c>
      <c r="GK58" t="str">
        <v>62482 - Court Appted Atty - No Charges</v>
      </c>
      <c r="GL58" t="str">
        <v>62483 - Court Appted Atty - District Court Appeal</v>
      </c>
      <c r="GM58" t="str">
        <v>62484 - Courty Appted Atty - Other allowable Exp Capital</v>
      </c>
      <c r="GN58" t="str">
        <v>62485 - Ct. Appt. Ad-Iitem Full Guardianship</v>
      </c>
      <c r="GO58" t="str">
        <v>62486 - Court Appointed Advocates</v>
      </c>
      <c r="GP58" t="str">
        <v>62488 - Trial Expense Other Court Costs</v>
      </c>
      <c r="GQ58" t="str">
        <v>62491 - Transcripts of Proceedings</v>
      </c>
      <c r="GR58" t="str">
        <v>62492 - Mediators</v>
      </c>
      <c r="GS58" t="str">
        <v>62493 - Witness Fees</v>
      </c>
      <c r="GT58" t="str">
        <v>62494 - Expenses -Visiting Judges &amp; CT Reporters</v>
      </c>
      <c r="GU58" t="str">
        <v>62495 - Attorney Pro Tem</v>
      </c>
      <c r="GV58" t="str">
        <v>62496 - Appraisal District Share</v>
      </c>
      <c r="GW58" t="str">
        <v>62497 - Expert Testimony - Non PSYCH</v>
      </c>
      <c r="GX58" t="str">
        <v>62498 - Expert Testimony - Psych</v>
      </c>
      <c r="GY58" t="str">
        <v>62499 - Expert Testimony - Non Psych Capital</v>
      </c>
      <c r="GZ58" t="str">
        <v>62500 - Expert Testimony - PD</v>
      </c>
      <c r="HA58" t="str">
        <v>62501 - Expert Testimony - Psych Capital</v>
      </c>
      <c r="HB58" t="str">
        <v>62502 - Capital Public Defender Expert Witness</v>
      </c>
      <c r="HC58" t="str">
        <v>62505 - Investigator - Capital</v>
      </c>
      <c r="HD58" t="str">
        <v>62510 - Ammunition/Explosives</v>
      </c>
      <c r="HE58" t="str">
        <v>62520 - Crime Scene Supplies</v>
      </c>
      <c r="HF58" t="str">
        <v>62530 - Law Enforcement Badges</v>
      </c>
      <c r="HG58" t="str">
        <v>62535 - Bulletproof Vests</v>
      </c>
      <c r="HH58" t="str">
        <v>62540 - Groceries</v>
      </c>
      <c r="HI58" t="str">
        <v>62543 - Vehicles Insurance</v>
      </c>
      <c r="HJ58" t="str">
        <v>62544 - Other</v>
      </c>
      <c r="HK58" t="str">
        <v>62545 - Household Utensils</v>
      </c>
      <c r="HL58" t="str">
        <v>62550 - Kitchen Supplies</v>
      </c>
      <c r="HM58" t="str">
        <v>62555 - Detention Supplies</v>
      </c>
      <c r="HN58" t="str">
        <v>62556 - Personal Care Toiletries</v>
      </c>
      <c r="HO58" t="str">
        <v>62560 - Land-Open Spaces and PW</v>
      </c>
      <c r="HP58" t="str">
        <v>62565 - Citi Lead Projects - Public Wks</v>
      </c>
      <c r="HQ58" t="str">
        <v>62567 - Professional Services</v>
      </c>
      <c r="HR58" t="str">
        <v>62568 - R O W</v>
      </c>
      <c r="HS58" t="str">
        <v>62569 - Land Improvment- Highways and Streets</v>
      </c>
      <c r="HT58" t="str">
        <v>62570 - Construction</v>
      </c>
      <c r="HU58" t="str">
        <v>62571 - Special Commissioners</v>
      </c>
      <c r="HV58" t="str">
        <v>62575 - Clothing  &amp;  Bedding</v>
      </c>
      <c r="HW58" t="str">
        <v>62580 - Reserve Deputy Bond</v>
      </c>
      <c r="HX58" t="str">
        <v>62585 - Informant Fees</v>
      </c>
      <c r="HY58" t="str">
        <v>62590 - County Auto Maintenance</v>
      </c>
      <c r="HZ58" t="str">
        <v>62595 - Vehicle Emissions Repairs</v>
      </c>
      <c r="IA58" t="str">
        <v>62610 - Auto Parts &amp; Supplies</v>
      </c>
      <c r="IB58" t="str">
        <v>62620 - Towing / Road Service</v>
      </c>
      <c r="IC58" t="str">
        <v>62630 - Radio Parts &amp; Supplies</v>
      </c>
      <c r="ID58" t="str">
        <v>62635 - Materials and Supplies</v>
      </c>
      <c r="IE58" t="str">
        <v>62640 - Maintenance/Labor on Building/Office Equipment</v>
      </c>
      <c r="IF58" t="str">
        <v>62650 - Special Equipment Maintenance</v>
      </c>
      <c r="IG58" t="str">
        <v>62660 - Computer Maintenance (Non Contractual)</v>
      </c>
      <c r="IH58" t="str">
        <v>62670 - Maintenance</v>
      </c>
      <c r="II58" t="str">
        <v>62680 - Building Material</v>
      </c>
      <c r="IJ58" t="str">
        <v>62690 - Hardware &amp; Electrical Supplies</v>
      </c>
      <c r="IK58" t="str">
        <v>62710 - Plumbing Supplies</v>
      </c>
      <c r="IL58" t="str">
        <v>62720 - Janitorial Supplies</v>
      </c>
      <c r="IM58" t="str">
        <v>62730 - Small Tools</v>
      </c>
      <c r="IN58" t="str">
        <v>62740 - Painting Supplies</v>
      </c>
      <c r="IO58" t="str">
        <v>62750 - Welding Supplies</v>
      </c>
      <c r="IP58" t="str">
        <v>62760 - Ground Maintenance</v>
      </c>
      <c r="IQ58" t="str">
        <v>62770 - Extermination/Fumigation</v>
      </c>
      <c r="IR58" t="str">
        <v>62810 - Groceries-Other</v>
      </c>
      <c r="IS58" t="str">
        <v>62815 - Jury Room Supplies</v>
      </c>
      <c r="IT58" t="str">
        <v>62818 - FM-Minor Building Alterations</v>
      </c>
      <c r="IU58" t="str">
        <v>62820 - Agricultural Supplies</v>
      </c>
      <c r="IV58" t="str">
        <v>62825 - Animal &amp; Livestock Feed &amp; Supplies</v>
      </c>
      <c r="IW58" t="str">
        <v>62830 - Animal Disposal</v>
      </c>
      <c r="IX58" t="str">
        <v>62835 - Autopsy Supplies</v>
      </c>
      <c r="IY58" t="str">
        <v>62840 - Laboratory Supplies</v>
      </c>
      <c r="IZ58" t="str">
        <v>62845 - Chemicals</v>
      </c>
      <c r="JA58" t="str">
        <v>62846 - Cylinder Gases</v>
      </c>
      <c r="JB58" t="str">
        <v>62847 - Drafting /Survey Supplies</v>
      </c>
      <c r="JC58" t="str">
        <v>62860 - FM-ADA Improvements</v>
      </c>
      <c r="JD58" t="str">
        <v>62861 - FM-Flooring updates</v>
      </c>
      <c r="JE58" t="str">
        <v>62862 - FM-Environmental Remediation</v>
      </c>
      <c r="JF58" t="str">
        <v>62863 - FM-HVAC Repair</v>
      </c>
      <c r="JG58" t="str">
        <v>62864 - FM-Minor Building Alterations</v>
      </c>
      <c r="JH58" t="str">
        <v>62865 - FM-Landscaping</v>
      </c>
      <c r="JI58" t="str">
        <v>62866 - FM-ADA Improvements</v>
      </c>
      <c r="JJ58" t="str">
        <v>62867 - FM-Lighting</v>
      </c>
      <c r="JK58" t="str">
        <v>62868 - FM-Other Facility Expense</v>
      </c>
      <c r="JL58" t="str">
        <v>62869 - FM-Fire Alarm&amp; Smoke Detectors</v>
      </c>
      <c r="JM58" t="str">
        <v>62871 - FM-Other Facility Expense</v>
      </c>
      <c r="JN58" t="str">
        <v>62872 - FM-Parking Program</v>
      </c>
      <c r="JO58" t="str">
        <v>62873 - FM-Emergency Management System</v>
      </c>
      <c r="JP58" t="str">
        <v>62874 - FM-Electrical</v>
      </c>
      <c r="JQ58" t="str">
        <v>62875 - FM-Plumbing</v>
      </c>
      <c r="JR58" t="str">
        <v>62876 - FM-Elevators</v>
      </c>
      <c r="JS58" t="str">
        <v>62880 - Election Supplies</v>
      </c>
      <c r="JT58" t="str">
        <v>62890 - Voting Machine Supplies</v>
      </c>
      <c r="JU58" t="str">
        <v>62910 - Voting Machine Transportation</v>
      </c>
      <c r="JV58" t="str">
        <v>62920 - Drug &amp; Medical Supplies</v>
      </c>
      <c r="JW58" t="str">
        <v>62930 - Photo Supplies</v>
      </c>
      <c r="JX58" t="str">
        <v>62935 - Two-Way Radios</v>
      </c>
      <c r="JY58" t="str">
        <v>62940 - Laundry &amp; Cleaning Supplies</v>
      </c>
      <c r="JZ58" t="str">
        <v>62950 - Books &amp; Supplements</v>
      </c>
      <c r="KA58" t="str">
        <v>62960 - Training Supplies</v>
      </c>
      <c r="KB58" t="str">
        <v>62970 - Uniforms</v>
      </c>
      <c r="KC58" t="str">
        <v>62975 - Payment Old Cancelled Warrants</v>
      </c>
      <c r="KD58" t="str">
        <v>62980 - Auto Expense - Incidental</v>
      </c>
      <c r="KE58" t="str">
        <v>62990 - Special Allocation - Welfare Dept.</v>
      </c>
      <c r="KF58" t="str">
        <v>62995 - Lease Expenses</v>
      </c>
      <c r="KG58" t="str">
        <v>63101 - GT6112-Substitute Teacher Salaries</v>
      </c>
      <c r="KH58" t="str">
        <v>63102 - GT6119-Teachers and Other Prof</v>
      </c>
      <c r="KI58" t="str">
        <v>63103 - GT6121-Extra Duty Pay /Overtime</v>
      </c>
      <c r="KJ58" t="str">
        <v>63104 - GT6129-Support Salaries</v>
      </c>
      <c r="KK58" t="str">
        <v>63105 - GT6141-Social Security / Medic</v>
      </c>
      <c r="KL58" t="str">
        <v>63106 - GT6142-Group Health and Life I</v>
      </c>
      <c r="KM58" t="str">
        <v>63107 - GT6143-Workers Compensation</v>
      </c>
      <c r="KN58" t="str">
        <v>63108 - GT6145-Unemployment Compensation</v>
      </c>
      <c r="KO58" t="str">
        <v>63109 - GT6146-Teacher Retirement / TR</v>
      </c>
      <c r="KP58" t="str">
        <v>63110 - GT6200-No Description</v>
      </c>
      <c r="KQ58" t="str">
        <v>63111 - GT6211-Legal Services</v>
      </c>
      <c r="KR58" t="str">
        <v>63112 - GT6212-Audit Services</v>
      </c>
      <c r="KS58" t="str">
        <v>63113 - GT6239-Education Service Center</v>
      </c>
      <c r="KT58" t="str">
        <v>63114 - GT6249-Maintenance and Repair</v>
      </c>
      <c r="KU58" t="str">
        <v>63115 - GT6259-Utilities</v>
      </c>
      <c r="KV58" t="str">
        <v>63116 - GT6269-Rentals - Operating Lea</v>
      </c>
      <c r="KW58" t="str">
        <v>63117 - GT6299-No Description</v>
      </c>
      <c r="KX58" t="str">
        <v>63118 - GT6319-Supplies for Maintenanc</v>
      </c>
      <c r="KY58" t="str">
        <v>63119 - GT6321-Textbooks</v>
      </c>
      <c r="KZ58" t="str">
        <v>63120 - GT6329-No Description</v>
      </c>
      <c r="LA58" t="str">
        <v>63121 - GT6339-Testing Materials</v>
      </c>
      <c r="LB58" t="str">
        <v>63122 - GT6399-Supplies and Materials</v>
      </c>
      <c r="LC58" t="str">
        <v>63123 - GT6411-Employee Travel</v>
      </c>
      <c r="LD58" t="str">
        <v>63124 - GT6429-Insurance Cost</v>
      </c>
      <c r="LE58" t="str">
        <v>63125 - GT6494-No Description</v>
      </c>
      <c r="LF58" t="str">
        <v>63126 - GT6499-Fees, Dues and Other Ex</v>
      </c>
      <c r="LG58" t="str">
        <v>67520 - Interest Payment</v>
      </c>
      <c r="LH58" t="str">
        <v>67525 - Premium &amp; Discount Amortization - Debt</v>
      </c>
      <c r="LI58" t="str">
        <v>67530 - Principal Payment</v>
      </c>
      <c r="LJ58" t="str">
        <v>67532 - Debt Issuance Costs</v>
      </c>
      <c r="LK58" t="str">
        <v>67535 - Deferred Debt Issuance Amortization</v>
      </c>
      <c r="LL58" t="str">
        <v>68001 - Property - Budget Only</v>
      </c>
      <c r="LM58" t="str">
        <v>68010 - Engineering &amp; Design ( Other than CMAQ)</v>
      </c>
      <c r="LN58" t="str">
        <v>68011 - Capital Outlay Other</v>
      </c>
      <c r="LO58" t="str">
        <v>68020 - Professional/Consultant Fees</v>
      </c>
      <c r="LP58" t="str">
        <v>68050 - Administrative Costs- Property</v>
      </c>
      <c r="LQ58" t="str">
        <v>68110 - Land - DO NOT USE</v>
      </c>
      <c r="LR58" t="str">
        <v>68111 - Land-NEW</v>
      </c>
      <c r="LS58" t="str">
        <v>68115 - Land Improvements</v>
      </c>
      <c r="LT58" t="str">
        <v>68116 - Land Improvements-NEW</v>
      </c>
      <c r="LU58" t="str">
        <v>68120 - Buildings</v>
      </c>
      <c r="LV58" t="str">
        <v>68121 - Building Reno - 20 year</v>
      </c>
      <c r="LW58" t="str">
        <v>68130 - Building Improvements</v>
      </c>
      <c r="LX58" t="str">
        <v>68131 - Tenant Build Out - Leasehold</v>
      </c>
      <c r="LY58" t="str">
        <v>68132 - Major Elevator Improvements</v>
      </c>
      <c r="LZ58" t="str">
        <v>68136 - Capx Temp Buildings</v>
      </c>
      <c r="MA58" t="str">
        <v>68141 - R-O-W - Land</v>
      </c>
      <c r="MB58" t="str">
        <v>68144 - R-O-W - Appraisers Fees</v>
      </c>
      <c r="MC58" t="str">
        <v>68147 - R-O-W - Title Expense</v>
      </c>
      <c r="MD58" t="str">
        <v>68149 - R-O-W - Sole Expense of State</v>
      </c>
      <c r="ME58" t="str">
        <v>68180 - Property Inspection</v>
      </c>
      <c r="MF58" t="str">
        <v>68185 - Archeological Survey</v>
      </c>
      <c r="MG58" t="str">
        <v>68190 - Architects Fees</v>
      </c>
      <c r="MH58" t="str">
        <v>68210 - Construction in Progress_A08210</v>
      </c>
      <c r="MI58" t="str">
        <v>68293 - Computer Hardware - Non capital outlay</v>
      </c>
      <c r="MJ58" t="str">
        <v>68294 - Computer Software As A Service - Not capitallized</v>
      </c>
      <c r="MK58" t="str">
        <v>68295 - Software Purchase - Non CAP</v>
      </c>
      <c r="ML58" t="str">
        <v>68311 - Roads</v>
      </c>
      <c r="MM58" t="str">
        <v>68312 - Bridges</v>
      </c>
      <c r="MN58" t="str">
        <v>68314 - Quality Control - Roads &amp; Bridge</v>
      </c>
      <c r="MO58" t="str">
        <v>68318 - Capital exp-cities</v>
      </c>
      <c r="MP58" t="str">
        <v>68319 - Capital - Contra (Reimbursement from Cities</v>
      </c>
      <c r="MQ58" t="str">
        <v>68330 - Curb, Gutter, &amp; Drainage</v>
      </c>
      <c r="MR58" t="str">
        <v>68399 - Capital-contra-cities</v>
      </c>
      <c r="MS58" t="str">
        <v>68410 - Furniture &amp; Equipment</v>
      </c>
      <c r="MT58" t="str">
        <v>68414 - Office Equipment</v>
      </c>
      <c r="MU58" t="str">
        <v>68415 - Equipment, Fixed Assets</v>
      </c>
      <c r="MV58" t="str">
        <v>68416 - Medical Equipment</v>
      </c>
      <c r="MW58" t="str">
        <v>68417 - Telephone Equipment</v>
      </c>
      <c r="MX58" t="str">
        <v>68418 - General Equipment</v>
      </c>
      <c r="MY58" t="str">
        <v>68419 - Laundry Equipment</v>
      </c>
      <c r="MZ58" t="str">
        <v>68520 - Telecommunication Equipment</v>
      </c>
      <c r="NA58" t="str">
        <v>68530 - Law Library Books (Complete Se</v>
      </c>
      <c r="NB58" t="str">
        <v>68610 - Special Equipment Maintenance</v>
      </c>
      <c r="NC58" t="str">
        <v>68615 - Road Construction Equipment</v>
      </c>
      <c r="ND58" t="str">
        <v>68616 - Laboratory Equipment</v>
      </c>
      <c r="NE58" t="str">
        <v>68620 - Vehicles</v>
      </c>
      <c r="NF58" t="str">
        <v>68621 - Electric Vehicles</v>
      </c>
      <c r="NG58" t="str">
        <v>68625 - Trucks</v>
      </c>
      <c r="NH58" t="str">
        <v>68630 - Computer Hardware</v>
      </c>
      <c r="NI58" t="str">
        <v>68639 - Software - Other Exp</v>
      </c>
      <c r="NJ58" t="str">
        <v>68640 - Computer Software over $10000</v>
      </c>
      <c r="NK58" t="str">
        <v>68641 - Software Dev, Imp, Cons Fees</v>
      </c>
      <c r="NL58" t="str">
        <v>68642 - Leases NonCapitalized F196 only</v>
      </c>
      <c r="NM58" t="str">
        <v>68643 - Capital Leases</v>
      </c>
      <c r="NN58" t="str">
        <v>68708 - Property - Traffic Signs</v>
      </c>
      <c r="NO58" t="str">
        <v>68713 - Property - Kitchen Equipment</v>
      </c>
      <c r="NP58" t="str">
        <v>68801 - Flooring Updates</v>
      </c>
      <c r="NQ58" t="str">
        <v>68803 - FM-Electrical</v>
      </c>
      <c r="NR58" t="str">
        <v>68806 - FM-Energy Management system</v>
      </c>
      <c r="NS58" t="str">
        <v>68809 - FM-Environmental Remediation</v>
      </c>
      <c r="NT58" t="str">
        <v>68812 - FM-Fire Alarm&amp; Smoke Detectors</v>
      </c>
      <c r="NU58" t="str">
        <v>68815 - FM-HVAC Repair</v>
      </c>
      <c r="NV58" t="str">
        <v>68818 - FM-Minor building alterations</v>
      </c>
      <c r="NW58" t="str">
        <v>68821 - FM-Painting</v>
      </c>
      <c r="NX58" t="str">
        <v>68824 - FM-Parking Program</v>
      </c>
      <c r="NY58" t="str">
        <v>68827 - FM_Plumbing</v>
      </c>
      <c r="NZ58" t="str">
        <v>68830 - FM-Roofing</v>
      </c>
      <c r="OA58" t="str">
        <v>68833 - Telcom</v>
      </c>
      <c r="OB58" t="str">
        <v>68836 - FM-Waterproofing</v>
      </c>
      <c r="OC58" t="str">
        <v>68839 - FM-Windows</v>
      </c>
      <c r="OD58" t="str">
        <v>68842 - FM-Landscaping</v>
      </c>
      <c r="OE58" t="str">
        <v>68845 - FM-ADA Improvements</v>
      </c>
      <c r="OF58" t="str">
        <v>68851 - FM-Lighting</v>
      </c>
      <c r="OG58" t="str">
        <v>68871 - FM-Other Facility Expense</v>
      </c>
      <c r="OH58" t="str">
        <v>68950 - Depreciation</v>
      </c>
      <c r="OI58" t="str">
        <v xml:space="preserve">68951 - Amortization </v>
      </c>
      <c r="OJ58" t="str">
        <v>68955 - Depreciation Adjustment - FA</v>
      </c>
      <c r="OK58" t="str">
        <v>68960 - Gain/Loss - NBV - FA</v>
      </c>
      <c r="OL58" t="str">
        <v>68961 - Cost of Removal Gain/Loss</v>
      </c>
      <c r="OM58" t="str">
        <v>69305 - Retiree-Health</v>
      </c>
      <c r="ON58" t="str">
        <v>69310 - W. Comp. Admin. Fee Expenses</v>
      </c>
      <c r="OO58" t="str">
        <v>69315 - Prescriptions</v>
      </c>
      <c r="OP58" t="str">
        <v>69320 - Administrative Fees-INS TRUST</v>
      </c>
      <c r="OQ58" t="str">
        <v>69325 - Trust - Section 125 Flex Claims</v>
      </c>
      <c r="OR58" t="str">
        <v>69330 - Trust - Optumhealth Bank</v>
      </c>
      <c r="OS58" t="str">
        <v>69335 - Trust - Miscellaneous Expenses</v>
      </c>
      <c r="OT58" t="str">
        <v>69340 - North Texas Alliance</v>
      </c>
      <c r="OU58" t="str">
        <v>69345 - Trust - Texas Health Choice</v>
      </c>
      <c r="OV58" t="str">
        <v>69350 - Trust - Safeguard Dental</v>
      </c>
      <c r="OW58" t="str">
        <v>69355 - Trust-Mental Health Network services</v>
      </c>
      <c r="OX58" t="str">
        <v>69360 - Trust - Refunds Medical Payments</v>
      </c>
      <c r="OY58" t="str">
        <v>69365 - Affordalbe Care ACT</v>
      </c>
      <c r="OZ58" t="str">
        <v>69370 - Special &amp; Trust Disbursements</v>
      </c>
      <c r="PA58" t="str">
        <v>69375 - ISF-Workers Comp Expenses</v>
      </c>
    </row>
    <row r="59" spans="1:417" x14ac:dyDescent="0.25">
      <c r="A59" t="str" cm="1">
        <f t="array" ref="A59:PA59">TRANSPOSE(_xlfn._xlws.SORT(_xlfn._xlws.FILTER(TableAccount[Account List],ISNUMBER(SEARCH(Travel!AA60,TableAccount[Account List])))))</f>
        <v>61010 - Salaries - Official</v>
      </c>
      <c r="B59" t="str">
        <v>61011 - District Court Judges(Tex. Govt. Code Sec. 659.012(a)(1))</v>
      </c>
      <c r="C59" t="str">
        <v>61012 - Court of Appeals Justices(Tex. Govt. Code Sec. 659.012(a)(2))</v>
      </c>
      <c r="D59" t="str">
        <v>61013 - Supreme Court Justices &amp; Court of Criminal Appeals Judges(Tex. Govt. Code Sec. 659.012(a)(3))</v>
      </c>
      <c r="E59" t="str">
        <v>61014 - County Court at Law Judges (Tex. Govt. Code Sec. 25.0005)</v>
      </c>
      <c r="F59" t="str">
        <v>61015 - Probate Court Judges(Tex. Govt. Code Sec. 25.0023)</v>
      </c>
      <c r="G59" t="str">
        <v>61016 - Appointed Directors</v>
      </c>
      <c r="H59" t="str">
        <v>61020 - Salaries - Assistant</v>
      </c>
      <c r="I59" t="str">
        <v>61025 - Supplemental Pay</v>
      </c>
      <c r="J59" t="str">
        <v>61030 - Salaries - Court Coordinators</v>
      </c>
      <c r="K59" t="str">
        <v>61040 - Salaries - Court Reporters</v>
      </c>
      <c r="L59" t="str">
        <v>61050 - Salaries - Overtime</v>
      </c>
      <c r="M59" t="str">
        <v>61060 - Salaries - Extra Help</v>
      </c>
      <c r="N59" t="str">
        <v>61061 - Salaries - Part-time Regular</v>
      </c>
      <c r="O59" t="str">
        <v>61062 - Salaries - Part-time Temporary</v>
      </c>
      <c r="P59" t="str">
        <v>61070 - Automobile Allowance</v>
      </c>
      <c r="Q59" t="str">
        <v>61080 - Mileage Reimbursement</v>
      </c>
      <c r="R59" t="str">
        <v>61090 - Salary Lag Account</v>
      </c>
      <c r="S59" t="str">
        <v>61110 - Social Security</v>
      </c>
      <c r="T59" t="str">
        <v>61111 - FICA_A01111</v>
      </c>
      <c r="U59" t="str">
        <v>61112 - Medicare_A01112</v>
      </c>
      <c r="V59" t="str">
        <v>61113 - PARS</v>
      </c>
      <c r="W59" t="str">
        <v>61120 - Sick Leave Payoff</v>
      </c>
      <c r="X59" t="str">
        <v>61140 - Insurance -Employer</v>
      </c>
      <c r="Y59" t="str">
        <v>61150 - Fringe Benefits Retirement-Employer</v>
      </c>
      <c r="Z59" t="str">
        <v>61160 - Unemployment Insurance</v>
      </c>
      <c r="AA59" t="str">
        <v>61190 - Workers Compensation- County</v>
      </c>
      <c r="AB59" t="str">
        <v>62001 - Operating - Budget Only</v>
      </c>
      <c r="AC59" t="str">
        <v>62010 - Advertising</v>
      </c>
      <c r="AD59" t="str">
        <v>62011 - Classified Advertising</v>
      </c>
      <c r="AE59" t="str">
        <v>62012 - Advertisement for Bids</v>
      </c>
      <c r="AF59" t="str">
        <v>62013 - Legal Notices</v>
      </c>
      <c r="AG59" t="str">
        <v>62014 - Other</v>
      </c>
      <c r="AH59" t="str">
        <v>62015 - Forfeiture Disbursements</v>
      </c>
      <c r="AI59" t="str">
        <v>62021 - Truck  Rental</v>
      </c>
      <c r="AJ59" t="str">
        <v>62022 - Equipment Rental</v>
      </c>
      <c r="AK59" t="str">
        <v>62023 - Building Rental</v>
      </c>
      <c r="AL59" t="str">
        <v>62024 - Other  Rental</v>
      </c>
      <c r="AM59" t="str">
        <v>62025 - Voting Machine Rental</v>
      </c>
      <c r="AN59" t="str">
        <v>62026 - Business Travel</v>
      </c>
      <c r="AO59" t="str">
        <v>62027 - Conference Travel</v>
      </c>
      <c r="AP59" t="str">
        <v>62028 - Legislative Travel</v>
      </c>
      <c r="AQ59" t="str">
        <v>62029 - Recruiting Travel</v>
      </c>
      <c r="AR59" t="str">
        <v>62030 - Administrative Expense</v>
      </c>
      <c r="AS59" t="str">
        <v>62031 - Administrative Expense Contra</v>
      </c>
      <c r="AT59" t="str">
        <v>62035 - Late Fees/Finance Charges</v>
      </c>
      <c r="AU59" t="str">
        <v>62036 - Day Treatment Program</v>
      </c>
      <c r="AV59" t="str">
        <v>62037 - Electronic Monitoring</v>
      </c>
      <c r="AW59" t="str">
        <v>62038 - Juvenile Groceries</v>
      </c>
      <c r="AX59" t="str">
        <v>62039 - Emergency Foster Care</v>
      </c>
      <c r="AY59" t="str">
        <v>62040 - Emergency Food Assistance</v>
      </c>
      <c r="AZ59" t="str">
        <v>62041 - Emergency Medical Assistance</v>
      </c>
      <c r="BA59" t="str">
        <v>62042 - School/Recreation Expense</v>
      </c>
      <c r="BB59" t="str">
        <v>62043 - Residential Placement</v>
      </c>
      <c r="BC59" t="str">
        <v>62044 - Medical Expenses</v>
      </c>
      <c r="BD59" t="str">
        <v>62050 - Conference/Staff Development Expense</v>
      </c>
      <c r="BE59" t="str">
        <v>62080 - Dues &amp; Subscriptions</v>
      </c>
      <c r="BF59" t="str">
        <v>62081 - Organizational Dues</v>
      </c>
      <c r="BG59" t="str">
        <v>62082 - Subscriptions</v>
      </c>
      <c r="BH59" t="str">
        <v>62083 - Refunds</v>
      </c>
      <c r="BI59" t="str">
        <v>62084 - Reporting Vital Statistics</v>
      </c>
      <c r="BJ59" t="str">
        <v>62090 - Property Less than $5000</v>
      </c>
      <c r="BK59" t="str">
        <v>62093 - Computer Hardware less than $5000</v>
      </c>
      <c r="BL59" t="str">
        <v>62094 - Software as a service</v>
      </c>
      <c r="BM59" t="str">
        <v>62095 - Computer Software</v>
      </c>
      <c r="BN59" t="str">
        <v>62097 - Radios less than $5000 (8/30/01)</v>
      </c>
      <c r="BO59" t="str">
        <v>62098 - Weapons - Guns, Rifles</v>
      </c>
      <c r="BP59" t="str">
        <v>62125 - Questioned Cost Reimbursement</v>
      </c>
      <c r="BQ59" t="str">
        <v>62136 - Court Appointed Interpreter</v>
      </c>
      <c r="BR59" t="str">
        <v>62140 - Transportation Assistance</v>
      </c>
      <c r="BS59" t="str">
        <v>62150 - License &amp; Permit Fees</v>
      </c>
      <c r="BT59" t="str">
        <v>62151 - Rental Assistance- Emergency</v>
      </c>
      <c r="BU59" t="str">
        <v>62152 - Rental Assistance - Long Term</v>
      </c>
      <c r="BV59" t="str">
        <v>62153 - Rental Assistance - Client ERAP</v>
      </c>
      <c r="BW59" t="str">
        <v>62154 - Furnishings Assistance</v>
      </c>
      <c r="BX59" t="str">
        <v>62155 - Juror Housing &amp; Meals</v>
      </c>
      <c r="BY59" t="str">
        <v>62156 - Notary /Bonds Fees</v>
      </c>
      <c r="BZ59" t="str">
        <v>62157 - Rental Assistance - Portability Vouchers</v>
      </c>
      <c r="CA59" t="str">
        <v>62160 - Office Supplies</v>
      </c>
      <c r="CB59" t="str">
        <v>62170 - Postage</v>
      </c>
      <c r="CC59" t="str">
        <v>62175 - Printing / Imaging Expense</v>
      </c>
      <c r="CD59" t="str">
        <v>62179 - Water/Sewer/Garbage</v>
      </c>
      <c r="CE59" t="str">
        <v>62180 - Emergency Assistance</v>
      </c>
      <c r="CF59" t="str">
        <v>62181 - Utilities Assistance - Elderly</v>
      </c>
      <c r="CG59" t="str">
        <v>62182 - Utilities Assistance - Emergency</v>
      </c>
      <c r="CH59" t="str">
        <v>62183 - Utilities Assistance - Co Payment</v>
      </c>
      <c r="CI59" t="str">
        <v>62184 - Utilities Assistance - Mortgage</v>
      </c>
      <c r="CJ59" t="str">
        <v>62185 - Utitlities Assitance - ERAP Client</v>
      </c>
      <c r="CK59" t="str">
        <v>62186 - Utilities Assistance</v>
      </c>
      <c r="CL59" t="str">
        <v>62187 - Utilities</v>
      </c>
      <c r="CM59" t="str">
        <v>62188 - Print Shop Expenses</v>
      </c>
      <c r="CN59" t="str">
        <v>62189 - Publications</v>
      </c>
      <c r="CO59" t="str">
        <v>62190 - Testing Expense</v>
      </c>
      <c r="CP59" t="str">
        <v>62191 - Mortgage Assistance</v>
      </c>
      <c r="CQ59" t="str">
        <v>62192 - Transportation Assistance</v>
      </c>
      <c r="CR59" t="str">
        <v>62195 - Other Miscellaneous</v>
      </c>
      <c r="CS59" t="str">
        <v>62200 - Engineering</v>
      </c>
      <c r="CT59" t="str">
        <v>62210 - Shipping &amp; Handing (Freight)</v>
      </c>
      <c r="CU59" t="str">
        <v>62211 - Telephones</v>
      </c>
      <c r="CV59" t="str">
        <v>62212 - Cellular Phones</v>
      </c>
      <c r="CW59" t="str">
        <v>62213 - Pagers</v>
      </c>
      <c r="CX59" t="str">
        <v>62214 - Internet Access</v>
      </c>
      <c r="CY59" t="str">
        <v>62215 - Telecom maintenance and repair</v>
      </c>
      <c r="CZ59" t="str">
        <v>62216 - Telecom contracts</v>
      </c>
      <c r="DA59" t="str">
        <v>62217 - Telecommunications</v>
      </c>
      <c r="DB59" t="str">
        <v>62218 - Telephone Reimbursement</v>
      </c>
      <c r="DC59" t="str">
        <v>62219 - Long Distance</v>
      </c>
      <c r="DD59" t="str">
        <v>62221 - Financial &amp; Audit</v>
      </c>
      <c r="DE59" t="str">
        <v>62222 - Sign Painting &amp; Lettering</v>
      </c>
      <c r="DF59" t="str">
        <v>62223 - Medical Services</v>
      </c>
      <c r="DG59" t="str">
        <v>62225 - Other Professional Fees</v>
      </c>
      <c r="DH59" t="str">
        <v>62226 - Professional Fees - Sub-Recipients</v>
      </c>
      <c r="DI59" t="str">
        <v>62227 - Collection Fees - Linebarger</v>
      </c>
      <c r="DJ59" t="str">
        <v>62228 - Judical Region - Local Issue</v>
      </c>
      <c r="DK59" t="str">
        <v>62229 - Contra - Reimbursement from Ci</v>
      </c>
      <c r="DL59" t="str">
        <v>62235 - DDA - Spendable Balance</v>
      </c>
      <c r="DM59" t="str">
        <v>62240 - Incentives- Participants</v>
      </c>
      <c r="DN59" t="str">
        <v>62250 - Incentives- Grants</v>
      </c>
      <c r="DO59" t="str">
        <v>62254 - Lumber</v>
      </c>
      <c r="DP59" t="str">
        <v>62255 - Steel &amp; Iron</v>
      </c>
      <c r="DQ59" t="str">
        <v>62256 - Concrete Pipes</v>
      </c>
      <c r="DR59" t="str">
        <v>62257 - Sand</v>
      </c>
      <c r="DS59" t="str">
        <v>62258 - Chat</v>
      </c>
      <c r="DT59" t="str">
        <v>62259 - Liquid Asphalt</v>
      </c>
      <c r="DU59" t="str">
        <v>62260 - Asphalt Plant Mix</v>
      </c>
      <c r="DV59" t="str">
        <v>62261 - Cement Slurry</v>
      </c>
      <c r="DW59" t="str">
        <v>62262 - Road Gravel</v>
      </c>
      <c r="DX59" t="str">
        <v>62263 - Hazardous Waste Disposal</v>
      </c>
      <c r="DY59" t="str">
        <v>62264 - Waste Disposal</v>
      </c>
      <c r="DZ59" t="str">
        <v>62265 - Trash / Litter Removal</v>
      </c>
      <c r="EA59" t="str">
        <v>62266 - Cement Sacrete</v>
      </c>
      <c r="EB59" t="str">
        <v>62267 - Signage</v>
      </c>
      <c r="EC59" t="str">
        <v>62268 - Surety Bonds</v>
      </c>
      <c r="ED59" t="str">
        <v>62269 - Death/Burial Expense</v>
      </c>
      <c r="EE59" t="str">
        <v>62270 - Line Stabilizer</v>
      </c>
      <c r="EF59" t="str">
        <v>62271 - Delivery Service</v>
      </c>
      <c r="EG59" t="str">
        <v>62275 - Usage Equipment</v>
      </c>
      <c r="EH59" t="str">
        <v>62280 - Usage Materials/Burdened</v>
      </c>
      <c r="EI59" t="str">
        <v>62285 - Fuel</v>
      </c>
      <c r="EJ59" t="str">
        <v>62310 - Petit Jury</v>
      </c>
      <c r="EK59" t="str">
        <v>62320 - Grand Jury</v>
      </c>
      <c r="EL59" t="str">
        <v>62330 - Visiting Judges</v>
      </c>
      <c r="EM59" t="str">
        <v>62340 - Visiting Court Reporters</v>
      </c>
      <c r="EN59" t="str">
        <v>62350 - Election Workers</v>
      </c>
      <c r="EO59" t="str">
        <v>62351 - DCCCD  Fitness Center</v>
      </c>
      <c r="EP59" t="str">
        <v>62352 - Room &amp; Board</v>
      </c>
      <c r="EQ59" t="str">
        <v>62353 - Cable Television</v>
      </c>
      <c r="ER59" t="str">
        <v>62354 - Relocation Expense</v>
      </c>
      <c r="ES59" t="str">
        <v>62355 - Miscellaneous Reimbursables</v>
      </c>
      <c r="ET59" t="str">
        <v>62356 - Maintenance Contracts</v>
      </c>
      <c r="EU59" t="str">
        <v>62357 - CPS Contracts</v>
      </c>
      <c r="EV59" t="str">
        <v>62358 - General Liability</v>
      </c>
      <c r="EW59" t="str">
        <v>62359 - Property Insurance</v>
      </c>
      <c r="EX59" t="str">
        <v>62360 - Insurance</v>
      </c>
      <c r="EY59" t="str">
        <v>62361 - Data Processing Contract</v>
      </c>
      <c r="EZ59" t="str">
        <v>62362 - Workers Comp (Courtesy Patrol)</v>
      </c>
      <c r="FA59" t="str">
        <v>62363 - Fire Fighting</v>
      </c>
      <c r="FB59" t="str">
        <v>62364 - Claims Against County</v>
      </c>
      <c r="FC59" t="str">
        <v>62365 - Janitorial Service -Contractual</v>
      </c>
      <c r="FD59" t="str">
        <v>62366 - Records Management Contracts</v>
      </c>
      <c r="FE59" t="str">
        <v>62367 - Other Contractual Services</v>
      </c>
      <c r="FF59" t="str">
        <v>62368 - Water Improvements - CDBG</v>
      </c>
      <c r="FG59" t="str">
        <v>62369 - Streets/Sidewalks - CDBG</v>
      </c>
      <c r="FH59" t="str">
        <v>62370 - Housing Reconstruction - CDBG</v>
      </c>
      <c r="FI59" t="str">
        <v>62371 - Transfer to State</v>
      </c>
      <c r="FJ59" t="str">
        <v>62372 - Indirect Costs</v>
      </c>
      <c r="FK59" t="str">
        <v>62373 - EMS Service</v>
      </c>
      <c r="FL59" t="str">
        <v>62374 - Mental Health State Contracts</v>
      </c>
      <c r="FM59" t="str">
        <v>62375 - Blight Removal/Demolition - CDBG</v>
      </c>
      <c r="FN59" t="str">
        <v>62376 - Housing Construction - CDBG</v>
      </c>
      <c r="FO59" t="str">
        <v>62377 - Building Improvements - CDBG</v>
      </c>
      <c r="FP59" t="str">
        <v>62378 - Sewer Improvements - CDBG</v>
      </c>
      <c r="FQ59" t="str">
        <v>62379 - Code Adminisstrator - CDBF</v>
      </c>
      <c r="FR59" t="str">
        <v>62405 - Tuition Reimbursement</v>
      </c>
      <c r="FS59" t="str">
        <v>62410 - Substitute Court Reporters</v>
      </c>
      <c r="FT59" t="str">
        <v>62430 - Consulting Fees</v>
      </c>
      <c r="FU59" t="str">
        <v>62440 - Classroom Training</v>
      </c>
      <c r="FV59" t="str">
        <v>62460 - Training Fees</v>
      </c>
      <c r="FW59" t="str">
        <v>62462 - Registration Fees - Training</v>
      </c>
      <c r="FX59" t="str">
        <v>62465 - Court Appointed Masters/Refere</v>
      </c>
      <c r="FY59" t="str">
        <v>62470 - Court Appted Atty - Other allowable Exp District Court</v>
      </c>
      <c r="FZ59" t="str">
        <v>62471 - Court Appted Atty - Other allowable Exp County Court</v>
      </c>
      <c r="GA59" t="str">
        <v>62472 - Court Appted Atty - Other allowable Exp Appeals</v>
      </c>
      <c r="GB59" t="str">
        <v>62473 - Court Appted Atty - Misdemeanor</v>
      </c>
      <c r="GC59" t="str">
        <v>62474 - Court Appted Atty - County Court Appeal</v>
      </c>
      <c r="GD59" t="str">
        <v>62475 - Court Appted Atty - Felony</v>
      </c>
      <c r="GE59" t="str">
        <v>62476 - Court Appted Atty - Captial Murder</v>
      </c>
      <c r="GF59" t="str">
        <v>62477 - Court Appted Atty - Writs</v>
      </c>
      <c r="GG59" t="str">
        <v>62478 - Court Appted Atty - Investigator</v>
      </c>
      <c r="GH59" t="str">
        <v>62479 - Court Appted Atty -Child Welfare</v>
      </c>
      <c r="GI59" t="str">
        <v>62480 - Court Appted Atty - Delinquency</v>
      </c>
      <c r="GJ59" t="str">
        <v>62481 - Court Appointed Atty. -   Death Penalty</v>
      </c>
      <c r="GK59" t="str">
        <v>62482 - Court Appted Atty - No Charges</v>
      </c>
      <c r="GL59" t="str">
        <v>62483 - Court Appted Atty - District Court Appeal</v>
      </c>
      <c r="GM59" t="str">
        <v>62484 - Courty Appted Atty - Other allowable Exp Capital</v>
      </c>
      <c r="GN59" t="str">
        <v>62485 - Ct. Appt. Ad-Iitem Full Guardianship</v>
      </c>
      <c r="GO59" t="str">
        <v>62486 - Court Appointed Advocates</v>
      </c>
      <c r="GP59" t="str">
        <v>62488 - Trial Expense Other Court Costs</v>
      </c>
      <c r="GQ59" t="str">
        <v>62491 - Transcripts of Proceedings</v>
      </c>
      <c r="GR59" t="str">
        <v>62492 - Mediators</v>
      </c>
      <c r="GS59" t="str">
        <v>62493 - Witness Fees</v>
      </c>
      <c r="GT59" t="str">
        <v>62494 - Expenses -Visiting Judges &amp; CT Reporters</v>
      </c>
      <c r="GU59" t="str">
        <v>62495 - Attorney Pro Tem</v>
      </c>
      <c r="GV59" t="str">
        <v>62496 - Appraisal District Share</v>
      </c>
      <c r="GW59" t="str">
        <v>62497 - Expert Testimony - Non PSYCH</v>
      </c>
      <c r="GX59" t="str">
        <v>62498 - Expert Testimony - Psych</v>
      </c>
      <c r="GY59" t="str">
        <v>62499 - Expert Testimony - Non Psych Capital</v>
      </c>
      <c r="GZ59" t="str">
        <v>62500 - Expert Testimony - PD</v>
      </c>
      <c r="HA59" t="str">
        <v>62501 - Expert Testimony - Psych Capital</v>
      </c>
      <c r="HB59" t="str">
        <v>62502 - Capital Public Defender Expert Witness</v>
      </c>
      <c r="HC59" t="str">
        <v>62505 - Investigator - Capital</v>
      </c>
      <c r="HD59" t="str">
        <v>62510 - Ammunition/Explosives</v>
      </c>
      <c r="HE59" t="str">
        <v>62520 - Crime Scene Supplies</v>
      </c>
      <c r="HF59" t="str">
        <v>62530 - Law Enforcement Badges</v>
      </c>
      <c r="HG59" t="str">
        <v>62535 - Bulletproof Vests</v>
      </c>
      <c r="HH59" t="str">
        <v>62540 - Groceries</v>
      </c>
      <c r="HI59" t="str">
        <v>62543 - Vehicles Insurance</v>
      </c>
      <c r="HJ59" t="str">
        <v>62544 - Other</v>
      </c>
      <c r="HK59" t="str">
        <v>62545 - Household Utensils</v>
      </c>
      <c r="HL59" t="str">
        <v>62550 - Kitchen Supplies</v>
      </c>
      <c r="HM59" t="str">
        <v>62555 - Detention Supplies</v>
      </c>
      <c r="HN59" t="str">
        <v>62556 - Personal Care Toiletries</v>
      </c>
      <c r="HO59" t="str">
        <v>62560 - Land-Open Spaces and PW</v>
      </c>
      <c r="HP59" t="str">
        <v>62565 - Citi Lead Projects - Public Wks</v>
      </c>
      <c r="HQ59" t="str">
        <v>62567 - Professional Services</v>
      </c>
      <c r="HR59" t="str">
        <v>62568 - R O W</v>
      </c>
      <c r="HS59" t="str">
        <v>62569 - Land Improvment- Highways and Streets</v>
      </c>
      <c r="HT59" t="str">
        <v>62570 - Construction</v>
      </c>
      <c r="HU59" t="str">
        <v>62571 - Special Commissioners</v>
      </c>
      <c r="HV59" t="str">
        <v>62575 - Clothing  &amp;  Bedding</v>
      </c>
      <c r="HW59" t="str">
        <v>62580 - Reserve Deputy Bond</v>
      </c>
      <c r="HX59" t="str">
        <v>62585 - Informant Fees</v>
      </c>
      <c r="HY59" t="str">
        <v>62590 - County Auto Maintenance</v>
      </c>
      <c r="HZ59" t="str">
        <v>62595 - Vehicle Emissions Repairs</v>
      </c>
      <c r="IA59" t="str">
        <v>62610 - Auto Parts &amp; Supplies</v>
      </c>
      <c r="IB59" t="str">
        <v>62620 - Towing / Road Service</v>
      </c>
      <c r="IC59" t="str">
        <v>62630 - Radio Parts &amp; Supplies</v>
      </c>
      <c r="ID59" t="str">
        <v>62635 - Materials and Supplies</v>
      </c>
      <c r="IE59" t="str">
        <v>62640 - Maintenance/Labor on Building/Office Equipment</v>
      </c>
      <c r="IF59" t="str">
        <v>62650 - Special Equipment Maintenance</v>
      </c>
      <c r="IG59" t="str">
        <v>62660 - Computer Maintenance (Non Contractual)</v>
      </c>
      <c r="IH59" t="str">
        <v>62670 - Maintenance</v>
      </c>
      <c r="II59" t="str">
        <v>62680 - Building Material</v>
      </c>
      <c r="IJ59" t="str">
        <v>62690 - Hardware &amp; Electrical Supplies</v>
      </c>
      <c r="IK59" t="str">
        <v>62710 - Plumbing Supplies</v>
      </c>
      <c r="IL59" t="str">
        <v>62720 - Janitorial Supplies</v>
      </c>
      <c r="IM59" t="str">
        <v>62730 - Small Tools</v>
      </c>
      <c r="IN59" t="str">
        <v>62740 - Painting Supplies</v>
      </c>
      <c r="IO59" t="str">
        <v>62750 - Welding Supplies</v>
      </c>
      <c r="IP59" t="str">
        <v>62760 - Ground Maintenance</v>
      </c>
      <c r="IQ59" t="str">
        <v>62770 - Extermination/Fumigation</v>
      </c>
      <c r="IR59" t="str">
        <v>62810 - Groceries-Other</v>
      </c>
      <c r="IS59" t="str">
        <v>62815 - Jury Room Supplies</v>
      </c>
      <c r="IT59" t="str">
        <v>62818 - FM-Minor Building Alterations</v>
      </c>
      <c r="IU59" t="str">
        <v>62820 - Agricultural Supplies</v>
      </c>
      <c r="IV59" t="str">
        <v>62825 - Animal &amp; Livestock Feed &amp; Supplies</v>
      </c>
      <c r="IW59" t="str">
        <v>62830 - Animal Disposal</v>
      </c>
      <c r="IX59" t="str">
        <v>62835 - Autopsy Supplies</v>
      </c>
      <c r="IY59" t="str">
        <v>62840 - Laboratory Supplies</v>
      </c>
      <c r="IZ59" t="str">
        <v>62845 - Chemicals</v>
      </c>
      <c r="JA59" t="str">
        <v>62846 - Cylinder Gases</v>
      </c>
      <c r="JB59" t="str">
        <v>62847 - Drafting /Survey Supplies</v>
      </c>
      <c r="JC59" t="str">
        <v>62860 - FM-ADA Improvements</v>
      </c>
      <c r="JD59" t="str">
        <v>62861 - FM-Flooring updates</v>
      </c>
      <c r="JE59" t="str">
        <v>62862 - FM-Environmental Remediation</v>
      </c>
      <c r="JF59" t="str">
        <v>62863 - FM-HVAC Repair</v>
      </c>
      <c r="JG59" t="str">
        <v>62864 - FM-Minor Building Alterations</v>
      </c>
      <c r="JH59" t="str">
        <v>62865 - FM-Landscaping</v>
      </c>
      <c r="JI59" t="str">
        <v>62866 - FM-ADA Improvements</v>
      </c>
      <c r="JJ59" t="str">
        <v>62867 - FM-Lighting</v>
      </c>
      <c r="JK59" t="str">
        <v>62868 - FM-Other Facility Expense</v>
      </c>
      <c r="JL59" t="str">
        <v>62869 - FM-Fire Alarm&amp; Smoke Detectors</v>
      </c>
      <c r="JM59" t="str">
        <v>62871 - FM-Other Facility Expense</v>
      </c>
      <c r="JN59" t="str">
        <v>62872 - FM-Parking Program</v>
      </c>
      <c r="JO59" t="str">
        <v>62873 - FM-Emergency Management System</v>
      </c>
      <c r="JP59" t="str">
        <v>62874 - FM-Electrical</v>
      </c>
      <c r="JQ59" t="str">
        <v>62875 - FM-Plumbing</v>
      </c>
      <c r="JR59" t="str">
        <v>62876 - FM-Elevators</v>
      </c>
      <c r="JS59" t="str">
        <v>62880 - Election Supplies</v>
      </c>
      <c r="JT59" t="str">
        <v>62890 - Voting Machine Supplies</v>
      </c>
      <c r="JU59" t="str">
        <v>62910 - Voting Machine Transportation</v>
      </c>
      <c r="JV59" t="str">
        <v>62920 - Drug &amp; Medical Supplies</v>
      </c>
      <c r="JW59" t="str">
        <v>62930 - Photo Supplies</v>
      </c>
      <c r="JX59" t="str">
        <v>62935 - Two-Way Radios</v>
      </c>
      <c r="JY59" t="str">
        <v>62940 - Laundry &amp; Cleaning Supplies</v>
      </c>
      <c r="JZ59" t="str">
        <v>62950 - Books &amp; Supplements</v>
      </c>
      <c r="KA59" t="str">
        <v>62960 - Training Supplies</v>
      </c>
      <c r="KB59" t="str">
        <v>62970 - Uniforms</v>
      </c>
      <c r="KC59" t="str">
        <v>62975 - Payment Old Cancelled Warrants</v>
      </c>
      <c r="KD59" t="str">
        <v>62980 - Auto Expense - Incidental</v>
      </c>
      <c r="KE59" t="str">
        <v>62990 - Special Allocation - Welfare Dept.</v>
      </c>
      <c r="KF59" t="str">
        <v>62995 - Lease Expenses</v>
      </c>
      <c r="KG59" t="str">
        <v>63101 - GT6112-Substitute Teacher Salaries</v>
      </c>
      <c r="KH59" t="str">
        <v>63102 - GT6119-Teachers and Other Prof</v>
      </c>
      <c r="KI59" t="str">
        <v>63103 - GT6121-Extra Duty Pay /Overtime</v>
      </c>
      <c r="KJ59" t="str">
        <v>63104 - GT6129-Support Salaries</v>
      </c>
      <c r="KK59" t="str">
        <v>63105 - GT6141-Social Security / Medic</v>
      </c>
      <c r="KL59" t="str">
        <v>63106 - GT6142-Group Health and Life I</v>
      </c>
      <c r="KM59" t="str">
        <v>63107 - GT6143-Workers Compensation</v>
      </c>
      <c r="KN59" t="str">
        <v>63108 - GT6145-Unemployment Compensation</v>
      </c>
      <c r="KO59" t="str">
        <v>63109 - GT6146-Teacher Retirement / TR</v>
      </c>
      <c r="KP59" t="str">
        <v>63110 - GT6200-No Description</v>
      </c>
      <c r="KQ59" t="str">
        <v>63111 - GT6211-Legal Services</v>
      </c>
      <c r="KR59" t="str">
        <v>63112 - GT6212-Audit Services</v>
      </c>
      <c r="KS59" t="str">
        <v>63113 - GT6239-Education Service Center</v>
      </c>
      <c r="KT59" t="str">
        <v>63114 - GT6249-Maintenance and Repair</v>
      </c>
      <c r="KU59" t="str">
        <v>63115 - GT6259-Utilities</v>
      </c>
      <c r="KV59" t="str">
        <v>63116 - GT6269-Rentals - Operating Lea</v>
      </c>
      <c r="KW59" t="str">
        <v>63117 - GT6299-No Description</v>
      </c>
      <c r="KX59" t="str">
        <v>63118 - GT6319-Supplies for Maintenanc</v>
      </c>
      <c r="KY59" t="str">
        <v>63119 - GT6321-Textbooks</v>
      </c>
      <c r="KZ59" t="str">
        <v>63120 - GT6329-No Description</v>
      </c>
      <c r="LA59" t="str">
        <v>63121 - GT6339-Testing Materials</v>
      </c>
      <c r="LB59" t="str">
        <v>63122 - GT6399-Supplies and Materials</v>
      </c>
      <c r="LC59" t="str">
        <v>63123 - GT6411-Employee Travel</v>
      </c>
      <c r="LD59" t="str">
        <v>63124 - GT6429-Insurance Cost</v>
      </c>
      <c r="LE59" t="str">
        <v>63125 - GT6494-No Description</v>
      </c>
      <c r="LF59" t="str">
        <v>63126 - GT6499-Fees, Dues and Other Ex</v>
      </c>
      <c r="LG59" t="str">
        <v>67520 - Interest Payment</v>
      </c>
      <c r="LH59" t="str">
        <v>67525 - Premium &amp; Discount Amortization - Debt</v>
      </c>
      <c r="LI59" t="str">
        <v>67530 - Principal Payment</v>
      </c>
      <c r="LJ59" t="str">
        <v>67532 - Debt Issuance Costs</v>
      </c>
      <c r="LK59" t="str">
        <v>67535 - Deferred Debt Issuance Amortization</v>
      </c>
      <c r="LL59" t="str">
        <v>68001 - Property - Budget Only</v>
      </c>
      <c r="LM59" t="str">
        <v>68010 - Engineering &amp; Design ( Other than CMAQ)</v>
      </c>
      <c r="LN59" t="str">
        <v>68011 - Capital Outlay Other</v>
      </c>
      <c r="LO59" t="str">
        <v>68020 - Professional/Consultant Fees</v>
      </c>
      <c r="LP59" t="str">
        <v>68050 - Administrative Costs- Property</v>
      </c>
      <c r="LQ59" t="str">
        <v>68110 - Land - DO NOT USE</v>
      </c>
      <c r="LR59" t="str">
        <v>68111 - Land-NEW</v>
      </c>
      <c r="LS59" t="str">
        <v>68115 - Land Improvements</v>
      </c>
      <c r="LT59" t="str">
        <v>68116 - Land Improvements-NEW</v>
      </c>
      <c r="LU59" t="str">
        <v>68120 - Buildings</v>
      </c>
      <c r="LV59" t="str">
        <v>68121 - Building Reno - 20 year</v>
      </c>
      <c r="LW59" t="str">
        <v>68130 - Building Improvements</v>
      </c>
      <c r="LX59" t="str">
        <v>68131 - Tenant Build Out - Leasehold</v>
      </c>
      <c r="LY59" t="str">
        <v>68132 - Major Elevator Improvements</v>
      </c>
      <c r="LZ59" t="str">
        <v>68136 - Capx Temp Buildings</v>
      </c>
      <c r="MA59" t="str">
        <v>68141 - R-O-W - Land</v>
      </c>
      <c r="MB59" t="str">
        <v>68144 - R-O-W - Appraisers Fees</v>
      </c>
      <c r="MC59" t="str">
        <v>68147 - R-O-W - Title Expense</v>
      </c>
      <c r="MD59" t="str">
        <v>68149 - R-O-W - Sole Expense of State</v>
      </c>
      <c r="ME59" t="str">
        <v>68180 - Property Inspection</v>
      </c>
      <c r="MF59" t="str">
        <v>68185 - Archeological Survey</v>
      </c>
      <c r="MG59" t="str">
        <v>68190 - Architects Fees</v>
      </c>
      <c r="MH59" t="str">
        <v>68210 - Construction in Progress_A08210</v>
      </c>
      <c r="MI59" t="str">
        <v>68293 - Computer Hardware - Non capital outlay</v>
      </c>
      <c r="MJ59" t="str">
        <v>68294 - Computer Software As A Service - Not capitallized</v>
      </c>
      <c r="MK59" t="str">
        <v>68295 - Software Purchase - Non CAP</v>
      </c>
      <c r="ML59" t="str">
        <v>68311 - Roads</v>
      </c>
      <c r="MM59" t="str">
        <v>68312 - Bridges</v>
      </c>
      <c r="MN59" t="str">
        <v>68314 - Quality Control - Roads &amp; Bridge</v>
      </c>
      <c r="MO59" t="str">
        <v>68318 - Capital exp-cities</v>
      </c>
      <c r="MP59" t="str">
        <v>68319 - Capital - Contra (Reimbursement from Cities</v>
      </c>
      <c r="MQ59" t="str">
        <v>68330 - Curb, Gutter, &amp; Drainage</v>
      </c>
      <c r="MR59" t="str">
        <v>68399 - Capital-contra-cities</v>
      </c>
      <c r="MS59" t="str">
        <v>68410 - Furniture &amp; Equipment</v>
      </c>
      <c r="MT59" t="str">
        <v>68414 - Office Equipment</v>
      </c>
      <c r="MU59" t="str">
        <v>68415 - Equipment, Fixed Assets</v>
      </c>
      <c r="MV59" t="str">
        <v>68416 - Medical Equipment</v>
      </c>
      <c r="MW59" t="str">
        <v>68417 - Telephone Equipment</v>
      </c>
      <c r="MX59" t="str">
        <v>68418 - General Equipment</v>
      </c>
      <c r="MY59" t="str">
        <v>68419 - Laundry Equipment</v>
      </c>
      <c r="MZ59" t="str">
        <v>68520 - Telecommunication Equipment</v>
      </c>
      <c r="NA59" t="str">
        <v>68530 - Law Library Books (Complete Se</v>
      </c>
      <c r="NB59" t="str">
        <v>68610 - Special Equipment Maintenance</v>
      </c>
      <c r="NC59" t="str">
        <v>68615 - Road Construction Equipment</v>
      </c>
      <c r="ND59" t="str">
        <v>68616 - Laboratory Equipment</v>
      </c>
      <c r="NE59" t="str">
        <v>68620 - Vehicles</v>
      </c>
      <c r="NF59" t="str">
        <v>68621 - Electric Vehicles</v>
      </c>
      <c r="NG59" t="str">
        <v>68625 - Trucks</v>
      </c>
      <c r="NH59" t="str">
        <v>68630 - Computer Hardware</v>
      </c>
      <c r="NI59" t="str">
        <v>68639 - Software - Other Exp</v>
      </c>
      <c r="NJ59" t="str">
        <v>68640 - Computer Software over $10000</v>
      </c>
      <c r="NK59" t="str">
        <v>68641 - Software Dev, Imp, Cons Fees</v>
      </c>
      <c r="NL59" t="str">
        <v>68642 - Leases NonCapitalized F196 only</v>
      </c>
      <c r="NM59" t="str">
        <v>68643 - Capital Leases</v>
      </c>
      <c r="NN59" t="str">
        <v>68708 - Property - Traffic Signs</v>
      </c>
      <c r="NO59" t="str">
        <v>68713 - Property - Kitchen Equipment</v>
      </c>
      <c r="NP59" t="str">
        <v>68801 - Flooring Updates</v>
      </c>
      <c r="NQ59" t="str">
        <v>68803 - FM-Electrical</v>
      </c>
      <c r="NR59" t="str">
        <v>68806 - FM-Energy Management system</v>
      </c>
      <c r="NS59" t="str">
        <v>68809 - FM-Environmental Remediation</v>
      </c>
      <c r="NT59" t="str">
        <v>68812 - FM-Fire Alarm&amp; Smoke Detectors</v>
      </c>
      <c r="NU59" t="str">
        <v>68815 - FM-HVAC Repair</v>
      </c>
      <c r="NV59" t="str">
        <v>68818 - FM-Minor building alterations</v>
      </c>
      <c r="NW59" t="str">
        <v>68821 - FM-Painting</v>
      </c>
      <c r="NX59" t="str">
        <v>68824 - FM-Parking Program</v>
      </c>
      <c r="NY59" t="str">
        <v>68827 - FM_Plumbing</v>
      </c>
      <c r="NZ59" t="str">
        <v>68830 - FM-Roofing</v>
      </c>
      <c r="OA59" t="str">
        <v>68833 - Telcom</v>
      </c>
      <c r="OB59" t="str">
        <v>68836 - FM-Waterproofing</v>
      </c>
      <c r="OC59" t="str">
        <v>68839 - FM-Windows</v>
      </c>
      <c r="OD59" t="str">
        <v>68842 - FM-Landscaping</v>
      </c>
      <c r="OE59" t="str">
        <v>68845 - FM-ADA Improvements</v>
      </c>
      <c r="OF59" t="str">
        <v>68851 - FM-Lighting</v>
      </c>
      <c r="OG59" t="str">
        <v>68871 - FM-Other Facility Expense</v>
      </c>
      <c r="OH59" t="str">
        <v>68950 - Depreciation</v>
      </c>
      <c r="OI59" t="str">
        <v xml:space="preserve">68951 - Amortization </v>
      </c>
      <c r="OJ59" t="str">
        <v>68955 - Depreciation Adjustment - FA</v>
      </c>
      <c r="OK59" t="str">
        <v>68960 - Gain/Loss - NBV - FA</v>
      </c>
      <c r="OL59" t="str">
        <v>68961 - Cost of Removal Gain/Loss</v>
      </c>
      <c r="OM59" t="str">
        <v>69305 - Retiree-Health</v>
      </c>
      <c r="ON59" t="str">
        <v>69310 - W. Comp. Admin. Fee Expenses</v>
      </c>
      <c r="OO59" t="str">
        <v>69315 - Prescriptions</v>
      </c>
      <c r="OP59" t="str">
        <v>69320 - Administrative Fees-INS TRUST</v>
      </c>
      <c r="OQ59" t="str">
        <v>69325 - Trust - Section 125 Flex Claims</v>
      </c>
      <c r="OR59" t="str">
        <v>69330 - Trust - Optumhealth Bank</v>
      </c>
      <c r="OS59" t="str">
        <v>69335 - Trust - Miscellaneous Expenses</v>
      </c>
      <c r="OT59" t="str">
        <v>69340 - North Texas Alliance</v>
      </c>
      <c r="OU59" t="str">
        <v>69345 - Trust - Texas Health Choice</v>
      </c>
      <c r="OV59" t="str">
        <v>69350 - Trust - Safeguard Dental</v>
      </c>
      <c r="OW59" t="str">
        <v>69355 - Trust-Mental Health Network services</v>
      </c>
      <c r="OX59" t="str">
        <v>69360 - Trust - Refunds Medical Payments</v>
      </c>
      <c r="OY59" t="str">
        <v>69365 - Affordalbe Care ACT</v>
      </c>
      <c r="OZ59" t="str">
        <v>69370 - Special &amp; Trust Disbursements</v>
      </c>
      <c r="PA59" t="str">
        <v>69375 - ISF-Workers Comp Expenses</v>
      </c>
    </row>
    <row r="60" spans="1:417" x14ac:dyDescent="0.25">
      <c r="A60" t="str" cm="1">
        <f t="array" ref="A60:PA60">TRANSPOSE(_xlfn._xlws.SORT(_xlfn._xlws.FILTER(TableAccount[Account List],ISNUMBER(SEARCH(Travel!AA61,TableAccount[Account List])))))</f>
        <v>61010 - Salaries - Official</v>
      </c>
      <c r="B60" t="str">
        <v>61011 - District Court Judges(Tex. Govt. Code Sec. 659.012(a)(1))</v>
      </c>
      <c r="C60" t="str">
        <v>61012 - Court of Appeals Justices(Tex. Govt. Code Sec. 659.012(a)(2))</v>
      </c>
      <c r="D60" t="str">
        <v>61013 - Supreme Court Justices &amp; Court of Criminal Appeals Judges(Tex. Govt. Code Sec. 659.012(a)(3))</v>
      </c>
      <c r="E60" t="str">
        <v>61014 - County Court at Law Judges (Tex. Govt. Code Sec. 25.0005)</v>
      </c>
      <c r="F60" t="str">
        <v>61015 - Probate Court Judges(Tex. Govt. Code Sec. 25.0023)</v>
      </c>
      <c r="G60" t="str">
        <v>61016 - Appointed Directors</v>
      </c>
      <c r="H60" t="str">
        <v>61020 - Salaries - Assistant</v>
      </c>
      <c r="I60" t="str">
        <v>61025 - Supplemental Pay</v>
      </c>
      <c r="J60" t="str">
        <v>61030 - Salaries - Court Coordinators</v>
      </c>
      <c r="K60" t="str">
        <v>61040 - Salaries - Court Reporters</v>
      </c>
      <c r="L60" t="str">
        <v>61050 - Salaries - Overtime</v>
      </c>
      <c r="M60" t="str">
        <v>61060 - Salaries - Extra Help</v>
      </c>
      <c r="N60" t="str">
        <v>61061 - Salaries - Part-time Regular</v>
      </c>
      <c r="O60" t="str">
        <v>61062 - Salaries - Part-time Temporary</v>
      </c>
      <c r="P60" t="str">
        <v>61070 - Automobile Allowance</v>
      </c>
      <c r="Q60" t="str">
        <v>61080 - Mileage Reimbursement</v>
      </c>
      <c r="R60" t="str">
        <v>61090 - Salary Lag Account</v>
      </c>
      <c r="S60" t="str">
        <v>61110 - Social Security</v>
      </c>
      <c r="T60" t="str">
        <v>61111 - FICA_A01111</v>
      </c>
      <c r="U60" t="str">
        <v>61112 - Medicare_A01112</v>
      </c>
      <c r="V60" t="str">
        <v>61113 - PARS</v>
      </c>
      <c r="W60" t="str">
        <v>61120 - Sick Leave Payoff</v>
      </c>
      <c r="X60" t="str">
        <v>61140 - Insurance -Employer</v>
      </c>
      <c r="Y60" t="str">
        <v>61150 - Fringe Benefits Retirement-Employer</v>
      </c>
      <c r="Z60" t="str">
        <v>61160 - Unemployment Insurance</v>
      </c>
      <c r="AA60" t="str">
        <v>61190 - Workers Compensation- County</v>
      </c>
      <c r="AB60" t="str">
        <v>62001 - Operating - Budget Only</v>
      </c>
      <c r="AC60" t="str">
        <v>62010 - Advertising</v>
      </c>
      <c r="AD60" t="str">
        <v>62011 - Classified Advertising</v>
      </c>
      <c r="AE60" t="str">
        <v>62012 - Advertisement for Bids</v>
      </c>
      <c r="AF60" t="str">
        <v>62013 - Legal Notices</v>
      </c>
      <c r="AG60" t="str">
        <v>62014 - Other</v>
      </c>
      <c r="AH60" t="str">
        <v>62015 - Forfeiture Disbursements</v>
      </c>
      <c r="AI60" t="str">
        <v>62021 - Truck  Rental</v>
      </c>
      <c r="AJ60" t="str">
        <v>62022 - Equipment Rental</v>
      </c>
      <c r="AK60" t="str">
        <v>62023 - Building Rental</v>
      </c>
      <c r="AL60" t="str">
        <v>62024 - Other  Rental</v>
      </c>
      <c r="AM60" t="str">
        <v>62025 - Voting Machine Rental</v>
      </c>
      <c r="AN60" t="str">
        <v>62026 - Business Travel</v>
      </c>
      <c r="AO60" t="str">
        <v>62027 - Conference Travel</v>
      </c>
      <c r="AP60" t="str">
        <v>62028 - Legislative Travel</v>
      </c>
      <c r="AQ60" t="str">
        <v>62029 - Recruiting Travel</v>
      </c>
      <c r="AR60" t="str">
        <v>62030 - Administrative Expense</v>
      </c>
      <c r="AS60" t="str">
        <v>62031 - Administrative Expense Contra</v>
      </c>
      <c r="AT60" t="str">
        <v>62035 - Late Fees/Finance Charges</v>
      </c>
      <c r="AU60" t="str">
        <v>62036 - Day Treatment Program</v>
      </c>
      <c r="AV60" t="str">
        <v>62037 - Electronic Monitoring</v>
      </c>
      <c r="AW60" t="str">
        <v>62038 - Juvenile Groceries</v>
      </c>
      <c r="AX60" t="str">
        <v>62039 - Emergency Foster Care</v>
      </c>
      <c r="AY60" t="str">
        <v>62040 - Emergency Food Assistance</v>
      </c>
      <c r="AZ60" t="str">
        <v>62041 - Emergency Medical Assistance</v>
      </c>
      <c r="BA60" t="str">
        <v>62042 - School/Recreation Expense</v>
      </c>
      <c r="BB60" t="str">
        <v>62043 - Residential Placement</v>
      </c>
      <c r="BC60" t="str">
        <v>62044 - Medical Expenses</v>
      </c>
      <c r="BD60" t="str">
        <v>62050 - Conference/Staff Development Expense</v>
      </c>
      <c r="BE60" t="str">
        <v>62080 - Dues &amp; Subscriptions</v>
      </c>
      <c r="BF60" t="str">
        <v>62081 - Organizational Dues</v>
      </c>
      <c r="BG60" t="str">
        <v>62082 - Subscriptions</v>
      </c>
      <c r="BH60" t="str">
        <v>62083 - Refunds</v>
      </c>
      <c r="BI60" t="str">
        <v>62084 - Reporting Vital Statistics</v>
      </c>
      <c r="BJ60" t="str">
        <v>62090 - Property Less than $5000</v>
      </c>
      <c r="BK60" t="str">
        <v>62093 - Computer Hardware less than $5000</v>
      </c>
      <c r="BL60" t="str">
        <v>62094 - Software as a service</v>
      </c>
      <c r="BM60" t="str">
        <v>62095 - Computer Software</v>
      </c>
      <c r="BN60" t="str">
        <v>62097 - Radios less than $5000 (8/30/01)</v>
      </c>
      <c r="BO60" t="str">
        <v>62098 - Weapons - Guns, Rifles</v>
      </c>
      <c r="BP60" t="str">
        <v>62125 - Questioned Cost Reimbursement</v>
      </c>
      <c r="BQ60" t="str">
        <v>62136 - Court Appointed Interpreter</v>
      </c>
      <c r="BR60" t="str">
        <v>62140 - Transportation Assistance</v>
      </c>
      <c r="BS60" t="str">
        <v>62150 - License &amp; Permit Fees</v>
      </c>
      <c r="BT60" t="str">
        <v>62151 - Rental Assistance- Emergency</v>
      </c>
      <c r="BU60" t="str">
        <v>62152 - Rental Assistance - Long Term</v>
      </c>
      <c r="BV60" t="str">
        <v>62153 - Rental Assistance - Client ERAP</v>
      </c>
      <c r="BW60" t="str">
        <v>62154 - Furnishings Assistance</v>
      </c>
      <c r="BX60" t="str">
        <v>62155 - Juror Housing &amp; Meals</v>
      </c>
      <c r="BY60" t="str">
        <v>62156 - Notary /Bonds Fees</v>
      </c>
      <c r="BZ60" t="str">
        <v>62157 - Rental Assistance - Portability Vouchers</v>
      </c>
      <c r="CA60" t="str">
        <v>62160 - Office Supplies</v>
      </c>
      <c r="CB60" t="str">
        <v>62170 - Postage</v>
      </c>
      <c r="CC60" t="str">
        <v>62175 - Printing / Imaging Expense</v>
      </c>
      <c r="CD60" t="str">
        <v>62179 - Water/Sewer/Garbage</v>
      </c>
      <c r="CE60" t="str">
        <v>62180 - Emergency Assistance</v>
      </c>
      <c r="CF60" t="str">
        <v>62181 - Utilities Assistance - Elderly</v>
      </c>
      <c r="CG60" t="str">
        <v>62182 - Utilities Assistance - Emergency</v>
      </c>
      <c r="CH60" t="str">
        <v>62183 - Utilities Assistance - Co Payment</v>
      </c>
      <c r="CI60" t="str">
        <v>62184 - Utilities Assistance - Mortgage</v>
      </c>
      <c r="CJ60" t="str">
        <v>62185 - Utitlities Assitance - ERAP Client</v>
      </c>
      <c r="CK60" t="str">
        <v>62186 - Utilities Assistance</v>
      </c>
      <c r="CL60" t="str">
        <v>62187 - Utilities</v>
      </c>
      <c r="CM60" t="str">
        <v>62188 - Print Shop Expenses</v>
      </c>
      <c r="CN60" t="str">
        <v>62189 - Publications</v>
      </c>
      <c r="CO60" t="str">
        <v>62190 - Testing Expense</v>
      </c>
      <c r="CP60" t="str">
        <v>62191 - Mortgage Assistance</v>
      </c>
      <c r="CQ60" t="str">
        <v>62192 - Transportation Assistance</v>
      </c>
      <c r="CR60" t="str">
        <v>62195 - Other Miscellaneous</v>
      </c>
      <c r="CS60" t="str">
        <v>62200 - Engineering</v>
      </c>
      <c r="CT60" t="str">
        <v>62210 - Shipping &amp; Handing (Freight)</v>
      </c>
      <c r="CU60" t="str">
        <v>62211 - Telephones</v>
      </c>
      <c r="CV60" t="str">
        <v>62212 - Cellular Phones</v>
      </c>
      <c r="CW60" t="str">
        <v>62213 - Pagers</v>
      </c>
      <c r="CX60" t="str">
        <v>62214 - Internet Access</v>
      </c>
      <c r="CY60" t="str">
        <v>62215 - Telecom maintenance and repair</v>
      </c>
      <c r="CZ60" t="str">
        <v>62216 - Telecom contracts</v>
      </c>
      <c r="DA60" t="str">
        <v>62217 - Telecommunications</v>
      </c>
      <c r="DB60" t="str">
        <v>62218 - Telephone Reimbursement</v>
      </c>
      <c r="DC60" t="str">
        <v>62219 - Long Distance</v>
      </c>
      <c r="DD60" t="str">
        <v>62221 - Financial &amp; Audit</v>
      </c>
      <c r="DE60" t="str">
        <v>62222 - Sign Painting &amp; Lettering</v>
      </c>
      <c r="DF60" t="str">
        <v>62223 - Medical Services</v>
      </c>
      <c r="DG60" t="str">
        <v>62225 - Other Professional Fees</v>
      </c>
      <c r="DH60" t="str">
        <v>62226 - Professional Fees - Sub-Recipients</v>
      </c>
      <c r="DI60" t="str">
        <v>62227 - Collection Fees - Linebarger</v>
      </c>
      <c r="DJ60" t="str">
        <v>62228 - Judical Region - Local Issue</v>
      </c>
      <c r="DK60" t="str">
        <v>62229 - Contra - Reimbursement from Ci</v>
      </c>
      <c r="DL60" t="str">
        <v>62235 - DDA - Spendable Balance</v>
      </c>
      <c r="DM60" t="str">
        <v>62240 - Incentives- Participants</v>
      </c>
      <c r="DN60" t="str">
        <v>62250 - Incentives- Grants</v>
      </c>
      <c r="DO60" t="str">
        <v>62254 - Lumber</v>
      </c>
      <c r="DP60" t="str">
        <v>62255 - Steel &amp; Iron</v>
      </c>
      <c r="DQ60" t="str">
        <v>62256 - Concrete Pipes</v>
      </c>
      <c r="DR60" t="str">
        <v>62257 - Sand</v>
      </c>
      <c r="DS60" t="str">
        <v>62258 - Chat</v>
      </c>
      <c r="DT60" t="str">
        <v>62259 - Liquid Asphalt</v>
      </c>
      <c r="DU60" t="str">
        <v>62260 - Asphalt Plant Mix</v>
      </c>
      <c r="DV60" t="str">
        <v>62261 - Cement Slurry</v>
      </c>
      <c r="DW60" t="str">
        <v>62262 - Road Gravel</v>
      </c>
      <c r="DX60" t="str">
        <v>62263 - Hazardous Waste Disposal</v>
      </c>
      <c r="DY60" t="str">
        <v>62264 - Waste Disposal</v>
      </c>
      <c r="DZ60" t="str">
        <v>62265 - Trash / Litter Removal</v>
      </c>
      <c r="EA60" t="str">
        <v>62266 - Cement Sacrete</v>
      </c>
      <c r="EB60" t="str">
        <v>62267 - Signage</v>
      </c>
      <c r="EC60" t="str">
        <v>62268 - Surety Bonds</v>
      </c>
      <c r="ED60" t="str">
        <v>62269 - Death/Burial Expense</v>
      </c>
      <c r="EE60" t="str">
        <v>62270 - Line Stabilizer</v>
      </c>
      <c r="EF60" t="str">
        <v>62271 - Delivery Service</v>
      </c>
      <c r="EG60" t="str">
        <v>62275 - Usage Equipment</v>
      </c>
      <c r="EH60" t="str">
        <v>62280 - Usage Materials/Burdened</v>
      </c>
      <c r="EI60" t="str">
        <v>62285 - Fuel</v>
      </c>
      <c r="EJ60" t="str">
        <v>62310 - Petit Jury</v>
      </c>
      <c r="EK60" t="str">
        <v>62320 - Grand Jury</v>
      </c>
      <c r="EL60" t="str">
        <v>62330 - Visiting Judges</v>
      </c>
      <c r="EM60" t="str">
        <v>62340 - Visiting Court Reporters</v>
      </c>
      <c r="EN60" t="str">
        <v>62350 - Election Workers</v>
      </c>
      <c r="EO60" t="str">
        <v>62351 - DCCCD  Fitness Center</v>
      </c>
      <c r="EP60" t="str">
        <v>62352 - Room &amp; Board</v>
      </c>
      <c r="EQ60" t="str">
        <v>62353 - Cable Television</v>
      </c>
      <c r="ER60" t="str">
        <v>62354 - Relocation Expense</v>
      </c>
      <c r="ES60" t="str">
        <v>62355 - Miscellaneous Reimbursables</v>
      </c>
      <c r="ET60" t="str">
        <v>62356 - Maintenance Contracts</v>
      </c>
      <c r="EU60" t="str">
        <v>62357 - CPS Contracts</v>
      </c>
      <c r="EV60" t="str">
        <v>62358 - General Liability</v>
      </c>
      <c r="EW60" t="str">
        <v>62359 - Property Insurance</v>
      </c>
      <c r="EX60" t="str">
        <v>62360 - Insurance</v>
      </c>
      <c r="EY60" t="str">
        <v>62361 - Data Processing Contract</v>
      </c>
      <c r="EZ60" t="str">
        <v>62362 - Workers Comp (Courtesy Patrol)</v>
      </c>
      <c r="FA60" t="str">
        <v>62363 - Fire Fighting</v>
      </c>
      <c r="FB60" t="str">
        <v>62364 - Claims Against County</v>
      </c>
      <c r="FC60" t="str">
        <v>62365 - Janitorial Service -Contractual</v>
      </c>
      <c r="FD60" t="str">
        <v>62366 - Records Management Contracts</v>
      </c>
      <c r="FE60" t="str">
        <v>62367 - Other Contractual Services</v>
      </c>
      <c r="FF60" t="str">
        <v>62368 - Water Improvements - CDBG</v>
      </c>
      <c r="FG60" t="str">
        <v>62369 - Streets/Sidewalks - CDBG</v>
      </c>
      <c r="FH60" t="str">
        <v>62370 - Housing Reconstruction - CDBG</v>
      </c>
      <c r="FI60" t="str">
        <v>62371 - Transfer to State</v>
      </c>
      <c r="FJ60" t="str">
        <v>62372 - Indirect Costs</v>
      </c>
      <c r="FK60" t="str">
        <v>62373 - EMS Service</v>
      </c>
      <c r="FL60" t="str">
        <v>62374 - Mental Health State Contracts</v>
      </c>
      <c r="FM60" t="str">
        <v>62375 - Blight Removal/Demolition - CDBG</v>
      </c>
      <c r="FN60" t="str">
        <v>62376 - Housing Construction - CDBG</v>
      </c>
      <c r="FO60" t="str">
        <v>62377 - Building Improvements - CDBG</v>
      </c>
      <c r="FP60" t="str">
        <v>62378 - Sewer Improvements - CDBG</v>
      </c>
      <c r="FQ60" t="str">
        <v>62379 - Code Adminisstrator - CDBF</v>
      </c>
      <c r="FR60" t="str">
        <v>62405 - Tuition Reimbursement</v>
      </c>
      <c r="FS60" t="str">
        <v>62410 - Substitute Court Reporters</v>
      </c>
      <c r="FT60" t="str">
        <v>62430 - Consulting Fees</v>
      </c>
      <c r="FU60" t="str">
        <v>62440 - Classroom Training</v>
      </c>
      <c r="FV60" t="str">
        <v>62460 - Training Fees</v>
      </c>
      <c r="FW60" t="str">
        <v>62462 - Registration Fees - Training</v>
      </c>
      <c r="FX60" t="str">
        <v>62465 - Court Appointed Masters/Refere</v>
      </c>
      <c r="FY60" t="str">
        <v>62470 - Court Appted Atty - Other allowable Exp District Court</v>
      </c>
      <c r="FZ60" t="str">
        <v>62471 - Court Appted Atty - Other allowable Exp County Court</v>
      </c>
      <c r="GA60" t="str">
        <v>62472 - Court Appted Atty - Other allowable Exp Appeals</v>
      </c>
      <c r="GB60" t="str">
        <v>62473 - Court Appted Atty - Misdemeanor</v>
      </c>
      <c r="GC60" t="str">
        <v>62474 - Court Appted Atty - County Court Appeal</v>
      </c>
      <c r="GD60" t="str">
        <v>62475 - Court Appted Atty - Felony</v>
      </c>
      <c r="GE60" t="str">
        <v>62476 - Court Appted Atty - Captial Murder</v>
      </c>
      <c r="GF60" t="str">
        <v>62477 - Court Appted Atty - Writs</v>
      </c>
      <c r="GG60" t="str">
        <v>62478 - Court Appted Atty - Investigator</v>
      </c>
      <c r="GH60" t="str">
        <v>62479 - Court Appted Atty -Child Welfare</v>
      </c>
      <c r="GI60" t="str">
        <v>62480 - Court Appted Atty - Delinquency</v>
      </c>
      <c r="GJ60" t="str">
        <v>62481 - Court Appointed Atty. -   Death Penalty</v>
      </c>
      <c r="GK60" t="str">
        <v>62482 - Court Appted Atty - No Charges</v>
      </c>
      <c r="GL60" t="str">
        <v>62483 - Court Appted Atty - District Court Appeal</v>
      </c>
      <c r="GM60" t="str">
        <v>62484 - Courty Appted Atty - Other allowable Exp Capital</v>
      </c>
      <c r="GN60" t="str">
        <v>62485 - Ct. Appt. Ad-Iitem Full Guardianship</v>
      </c>
      <c r="GO60" t="str">
        <v>62486 - Court Appointed Advocates</v>
      </c>
      <c r="GP60" t="str">
        <v>62488 - Trial Expense Other Court Costs</v>
      </c>
      <c r="GQ60" t="str">
        <v>62491 - Transcripts of Proceedings</v>
      </c>
      <c r="GR60" t="str">
        <v>62492 - Mediators</v>
      </c>
      <c r="GS60" t="str">
        <v>62493 - Witness Fees</v>
      </c>
      <c r="GT60" t="str">
        <v>62494 - Expenses -Visiting Judges &amp; CT Reporters</v>
      </c>
      <c r="GU60" t="str">
        <v>62495 - Attorney Pro Tem</v>
      </c>
      <c r="GV60" t="str">
        <v>62496 - Appraisal District Share</v>
      </c>
      <c r="GW60" t="str">
        <v>62497 - Expert Testimony - Non PSYCH</v>
      </c>
      <c r="GX60" t="str">
        <v>62498 - Expert Testimony - Psych</v>
      </c>
      <c r="GY60" t="str">
        <v>62499 - Expert Testimony - Non Psych Capital</v>
      </c>
      <c r="GZ60" t="str">
        <v>62500 - Expert Testimony - PD</v>
      </c>
      <c r="HA60" t="str">
        <v>62501 - Expert Testimony - Psych Capital</v>
      </c>
      <c r="HB60" t="str">
        <v>62502 - Capital Public Defender Expert Witness</v>
      </c>
      <c r="HC60" t="str">
        <v>62505 - Investigator - Capital</v>
      </c>
      <c r="HD60" t="str">
        <v>62510 - Ammunition/Explosives</v>
      </c>
      <c r="HE60" t="str">
        <v>62520 - Crime Scene Supplies</v>
      </c>
      <c r="HF60" t="str">
        <v>62530 - Law Enforcement Badges</v>
      </c>
      <c r="HG60" t="str">
        <v>62535 - Bulletproof Vests</v>
      </c>
      <c r="HH60" t="str">
        <v>62540 - Groceries</v>
      </c>
      <c r="HI60" t="str">
        <v>62543 - Vehicles Insurance</v>
      </c>
      <c r="HJ60" t="str">
        <v>62544 - Other</v>
      </c>
      <c r="HK60" t="str">
        <v>62545 - Household Utensils</v>
      </c>
      <c r="HL60" t="str">
        <v>62550 - Kitchen Supplies</v>
      </c>
      <c r="HM60" t="str">
        <v>62555 - Detention Supplies</v>
      </c>
      <c r="HN60" t="str">
        <v>62556 - Personal Care Toiletries</v>
      </c>
      <c r="HO60" t="str">
        <v>62560 - Land-Open Spaces and PW</v>
      </c>
      <c r="HP60" t="str">
        <v>62565 - Citi Lead Projects - Public Wks</v>
      </c>
      <c r="HQ60" t="str">
        <v>62567 - Professional Services</v>
      </c>
      <c r="HR60" t="str">
        <v>62568 - R O W</v>
      </c>
      <c r="HS60" t="str">
        <v>62569 - Land Improvment- Highways and Streets</v>
      </c>
      <c r="HT60" t="str">
        <v>62570 - Construction</v>
      </c>
      <c r="HU60" t="str">
        <v>62571 - Special Commissioners</v>
      </c>
      <c r="HV60" t="str">
        <v>62575 - Clothing  &amp;  Bedding</v>
      </c>
      <c r="HW60" t="str">
        <v>62580 - Reserve Deputy Bond</v>
      </c>
      <c r="HX60" t="str">
        <v>62585 - Informant Fees</v>
      </c>
      <c r="HY60" t="str">
        <v>62590 - County Auto Maintenance</v>
      </c>
      <c r="HZ60" t="str">
        <v>62595 - Vehicle Emissions Repairs</v>
      </c>
      <c r="IA60" t="str">
        <v>62610 - Auto Parts &amp; Supplies</v>
      </c>
      <c r="IB60" t="str">
        <v>62620 - Towing / Road Service</v>
      </c>
      <c r="IC60" t="str">
        <v>62630 - Radio Parts &amp; Supplies</v>
      </c>
      <c r="ID60" t="str">
        <v>62635 - Materials and Supplies</v>
      </c>
      <c r="IE60" t="str">
        <v>62640 - Maintenance/Labor on Building/Office Equipment</v>
      </c>
      <c r="IF60" t="str">
        <v>62650 - Special Equipment Maintenance</v>
      </c>
      <c r="IG60" t="str">
        <v>62660 - Computer Maintenance (Non Contractual)</v>
      </c>
      <c r="IH60" t="str">
        <v>62670 - Maintenance</v>
      </c>
      <c r="II60" t="str">
        <v>62680 - Building Material</v>
      </c>
      <c r="IJ60" t="str">
        <v>62690 - Hardware &amp; Electrical Supplies</v>
      </c>
      <c r="IK60" t="str">
        <v>62710 - Plumbing Supplies</v>
      </c>
      <c r="IL60" t="str">
        <v>62720 - Janitorial Supplies</v>
      </c>
      <c r="IM60" t="str">
        <v>62730 - Small Tools</v>
      </c>
      <c r="IN60" t="str">
        <v>62740 - Painting Supplies</v>
      </c>
      <c r="IO60" t="str">
        <v>62750 - Welding Supplies</v>
      </c>
      <c r="IP60" t="str">
        <v>62760 - Ground Maintenance</v>
      </c>
      <c r="IQ60" t="str">
        <v>62770 - Extermination/Fumigation</v>
      </c>
      <c r="IR60" t="str">
        <v>62810 - Groceries-Other</v>
      </c>
      <c r="IS60" t="str">
        <v>62815 - Jury Room Supplies</v>
      </c>
      <c r="IT60" t="str">
        <v>62818 - FM-Minor Building Alterations</v>
      </c>
      <c r="IU60" t="str">
        <v>62820 - Agricultural Supplies</v>
      </c>
      <c r="IV60" t="str">
        <v>62825 - Animal &amp; Livestock Feed &amp; Supplies</v>
      </c>
      <c r="IW60" t="str">
        <v>62830 - Animal Disposal</v>
      </c>
      <c r="IX60" t="str">
        <v>62835 - Autopsy Supplies</v>
      </c>
      <c r="IY60" t="str">
        <v>62840 - Laboratory Supplies</v>
      </c>
      <c r="IZ60" t="str">
        <v>62845 - Chemicals</v>
      </c>
      <c r="JA60" t="str">
        <v>62846 - Cylinder Gases</v>
      </c>
      <c r="JB60" t="str">
        <v>62847 - Drafting /Survey Supplies</v>
      </c>
      <c r="JC60" t="str">
        <v>62860 - FM-ADA Improvements</v>
      </c>
      <c r="JD60" t="str">
        <v>62861 - FM-Flooring updates</v>
      </c>
      <c r="JE60" t="str">
        <v>62862 - FM-Environmental Remediation</v>
      </c>
      <c r="JF60" t="str">
        <v>62863 - FM-HVAC Repair</v>
      </c>
      <c r="JG60" t="str">
        <v>62864 - FM-Minor Building Alterations</v>
      </c>
      <c r="JH60" t="str">
        <v>62865 - FM-Landscaping</v>
      </c>
      <c r="JI60" t="str">
        <v>62866 - FM-ADA Improvements</v>
      </c>
      <c r="JJ60" t="str">
        <v>62867 - FM-Lighting</v>
      </c>
      <c r="JK60" t="str">
        <v>62868 - FM-Other Facility Expense</v>
      </c>
      <c r="JL60" t="str">
        <v>62869 - FM-Fire Alarm&amp; Smoke Detectors</v>
      </c>
      <c r="JM60" t="str">
        <v>62871 - FM-Other Facility Expense</v>
      </c>
      <c r="JN60" t="str">
        <v>62872 - FM-Parking Program</v>
      </c>
      <c r="JO60" t="str">
        <v>62873 - FM-Emergency Management System</v>
      </c>
      <c r="JP60" t="str">
        <v>62874 - FM-Electrical</v>
      </c>
      <c r="JQ60" t="str">
        <v>62875 - FM-Plumbing</v>
      </c>
      <c r="JR60" t="str">
        <v>62876 - FM-Elevators</v>
      </c>
      <c r="JS60" t="str">
        <v>62880 - Election Supplies</v>
      </c>
      <c r="JT60" t="str">
        <v>62890 - Voting Machine Supplies</v>
      </c>
      <c r="JU60" t="str">
        <v>62910 - Voting Machine Transportation</v>
      </c>
      <c r="JV60" t="str">
        <v>62920 - Drug &amp; Medical Supplies</v>
      </c>
      <c r="JW60" t="str">
        <v>62930 - Photo Supplies</v>
      </c>
      <c r="JX60" t="str">
        <v>62935 - Two-Way Radios</v>
      </c>
      <c r="JY60" t="str">
        <v>62940 - Laundry &amp; Cleaning Supplies</v>
      </c>
      <c r="JZ60" t="str">
        <v>62950 - Books &amp; Supplements</v>
      </c>
      <c r="KA60" t="str">
        <v>62960 - Training Supplies</v>
      </c>
      <c r="KB60" t="str">
        <v>62970 - Uniforms</v>
      </c>
      <c r="KC60" t="str">
        <v>62975 - Payment Old Cancelled Warrants</v>
      </c>
      <c r="KD60" t="str">
        <v>62980 - Auto Expense - Incidental</v>
      </c>
      <c r="KE60" t="str">
        <v>62990 - Special Allocation - Welfare Dept.</v>
      </c>
      <c r="KF60" t="str">
        <v>62995 - Lease Expenses</v>
      </c>
      <c r="KG60" t="str">
        <v>63101 - GT6112-Substitute Teacher Salaries</v>
      </c>
      <c r="KH60" t="str">
        <v>63102 - GT6119-Teachers and Other Prof</v>
      </c>
      <c r="KI60" t="str">
        <v>63103 - GT6121-Extra Duty Pay /Overtime</v>
      </c>
      <c r="KJ60" t="str">
        <v>63104 - GT6129-Support Salaries</v>
      </c>
      <c r="KK60" t="str">
        <v>63105 - GT6141-Social Security / Medic</v>
      </c>
      <c r="KL60" t="str">
        <v>63106 - GT6142-Group Health and Life I</v>
      </c>
      <c r="KM60" t="str">
        <v>63107 - GT6143-Workers Compensation</v>
      </c>
      <c r="KN60" t="str">
        <v>63108 - GT6145-Unemployment Compensation</v>
      </c>
      <c r="KO60" t="str">
        <v>63109 - GT6146-Teacher Retirement / TR</v>
      </c>
      <c r="KP60" t="str">
        <v>63110 - GT6200-No Description</v>
      </c>
      <c r="KQ60" t="str">
        <v>63111 - GT6211-Legal Services</v>
      </c>
      <c r="KR60" t="str">
        <v>63112 - GT6212-Audit Services</v>
      </c>
      <c r="KS60" t="str">
        <v>63113 - GT6239-Education Service Center</v>
      </c>
      <c r="KT60" t="str">
        <v>63114 - GT6249-Maintenance and Repair</v>
      </c>
      <c r="KU60" t="str">
        <v>63115 - GT6259-Utilities</v>
      </c>
      <c r="KV60" t="str">
        <v>63116 - GT6269-Rentals - Operating Lea</v>
      </c>
      <c r="KW60" t="str">
        <v>63117 - GT6299-No Description</v>
      </c>
      <c r="KX60" t="str">
        <v>63118 - GT6319-Supplies for Maintenanc</v>
      </c>
      <c r="KY60" t="str">
        <v>63119 - GT6321-Textbooks</v>
      </c>
      <c r="KZ60" t="str">
        <v>63120 - GT6329-No Description</v>
      </c>
      <c r="LA60" t="str">
        <v>63121 - GT6339-Testing Materials</v>
      </c>
      <c r="LB60" t="str">
        <v>63122 - GT6399-Supplies and Materials</v>
      </c>
      <c r="LC60" t="str">
        <v>63123 - GT6411-Employee Travel</v>
      </c>
      <c r="LD60" t="str">
        <v>63124 - GT6429-Insurance Cost</v>
      </c>
      <c r="LE60" t="str">
        <v>63125 - GT6494-No Description</v>
      </c>
      <c r="LF60" t="str">
        <v>63126 - GT6499-Fees, Dues and Other Ex</v>
      </c>
      <c r="LG60" t="str">
        <v>67520 - Interest Payment</v>
      </c>
      <c r="LH60" t="str">
        <v>67525 - Premium &amp; Discount Amortization - Debt</v>
      </c>
      <c r="LI60" t="str">
        <v>67530 - Principal Payment</v>
      </c>
      <c r="LJ60" t="str">
        <v>67532 - Debt Issuance Costs</v>
      </c>
      <c r="LK60" t="str">
        <v>67535 - Deferred Debt Issuance Amortization</v>
      </c>
      <c r="LL60" t="str">
        <v>68001 - Property - Budget Only</v>
      </c>
      <c r="LM60" t="str">
        <v>68010 - Engineering &amp; Design ( Other than CMAQ)</v>
      </c>
      <c r="LN60" t="str">
        <v>68011 - Capital Outlay Other</v>
      </c>
      <c r="LO60" t="str">
        <v>68020 - Professional/Consultant Fees</v>
      </c>
      <c r="LP60" t="str">
        <v>68050 - Administrative Costs- Property</v>
      </c>
      <c r="LQ60" t="str">
        <v>68110 - Land - DO NOT USE</v>
      </c>
      <c r="LR60" t="str">
        <v>68111 - Land-NEW</v>
      </c>
      <c r="LS60" t="str">
        <v>68115 - Land Improvements</v>
      </c>
      <c r="LT60" t="str">
        <v>68116 - Land Improvements-NEW</v>
      </c>
      <c r="LU60" t="str">
        <v>68120 - Buildings</v>
      </c>
      <c r="LV60" t="str">
        <v>68121 - Building Reno - 20 year</v>
      </c>
      <c r="LW60" t="str">
        <v>68130 - Building Improvements</v>
      </c>
      <c r="LX60" t="str">
        <v>68131 - Tenant Build Out - Leasehold</v>
      </c>
      <c r="LY60" t="str">
        <v>68132 - Major Elevator Improvements</v>
      </c>
      <c r="LZ60" t="str">
        <v>68136 - Capx Temp Buildings</v>
      </c>
      <c r="MA60" t="str">
        <v>68141 - R-O-W - Land</v>
      </c>
      <c r="MB60" t="str">
        <v>68144 - R-O-W - Appraisers Fees</v>
      </c>
      <c r="MC60" t="str">
        <v>68147 - R-O-W - Title Expense</v>
      </c>
      <c r="MD60" t="str">
        <v>68149 - R-O-W - Sole Expense of State</v>
      </c>
      <c r="ME60" t="str">
        <v>68180 - Property Inspection</v>
      </c>
      <c r="MF60" t="str">
        <v>68185 - Archeological Survey</v>
      </c>
      <c r="MG60" t="str">
        <v>68190 - Architects Fees</v>
      </c>
      <c r="MH60" t="str">
        <v>68210 - Construction in Progress_A08210</v>
      </c>
      <c r="MI60" t="str">
        <v>68293 - Computer Hardware - Non capital outlay</v>
      </c>
      <c r="MJ60" t="str">
        <v>68294 - Computer Software As A Service - Not capitallized</v>
      </c>
      <c r="MK60" t="str">
        <v>68295 - Software Purchase - Non CAP</v>
      </c>
      <c r="ML60" t="str">
        <v>68311 - Roads</v>
      </c>
      <c r="MM60" t="str">
        <v>68312 - Bridges</v>
      </c>
      <c r="MN60" t="str">
        <v>68314 - Quality Control - Roads &amp; Bridge</v>
      </c>
      <c r="MO60" t="str">
        <v>68318 - Capital exp-cities</v>
      </c>
      <c r="MP60" t="str">
        <v>68319 - Capital - Contra (Reimbursement from Cities</v>
      </c>
      <c r="MQ60" t="str">
        <v>68330 - Curb, Gutter, &amp; Drainage</v>
      </c>
      <c r="MR60" t="str">
        <v>68399 - Capital-contra-cities</v>
      </c>
      <c r="MS60" t="str">
        <v>68410 - Furniture &amp; Equipment</v>
      </c>
      <c r="MT60" t="str">
        <v>68414 - Office Equipment</v>
      </c>
      <c r="MU60" t="str">
        <v>68415 - Equipment, Fixed Assets</v>
      </c>
      <c r="MV60" t="str">
        <v>68416 - Medical Equipment</v>
      </c>
      <c r="MW60" t="str">
        <v>68417 - Telephone Equipment</v>
      </c>
      <c r="MX60" t="str">
        <v>68418 - General Equipment</v>
      </c>
      <c r="MY60" t="str">
        <v>68419 - Laundry Equipment</v>
      </c>
      <c r="MZ60" t="str">
        <v>68520 - Telecommunication Equipment</v>
      </c>
      <c r="NA60" t="str">
        <v>68530 - Law Library Books (Complete Se</v>
      </c>
      <c r="NB60" t="str">
        <v>68610 - Special Equipment Maintenance</v>
      </c>
      <c r="NC60" t="str">
        <v>68615 - Road Construction Equipment</v>
      </c>
      <c r="ND60" t="str">
        <v>68616 - Laboratory Equipment</v>
      </c>
      <c r="NE60" t="str">
        <v>68620 - Vehicles</v>
      </c>
      <c r="NF60" t="str">
        <v>68621 - Electric Vehicles</v>
      </c>
      <c r="NG60" t="str">
        <v>68625 - Trucks</v>
      </c>
      <c r="NH60" t="str">
        <v>68630 - Computer Hardware</v>
      </c>
      <c r="NI60" t="str">
        <v>68639 - Software - Other Exp</v>
      </c>
      <c r="NJ60" t="str">
        <v>68640 - Computer Software over $10000</v>
      </c>
      <c r="NK60" t="str">
        <v>68641 - Software Dev, Imp, Cons Fees</v>
      </c>
      <c r="NL60" t="str">
        <v>68642 - Leases NonCapitalized F196 only</v>
      </c>
      <c r="NM60" t="str">
        <v>68643 - Capital Leases</v>
      </c>
      <c r="NN60" t="str">
        <v>68708 - Property - Traffic Signs</v>
      </c>
      <c r="NO60" t="str">
        <v>68713 - Property - Kitchen Equipment</v>
      </c>
      <c r="NP60" t="str">
        <v>68801 - Flooring Updates</v>
      </c>
      <c r="NQ60" t="str">
        <v>68803 - FM-Electrical</v>
      </c>
      <c r="NR60" t="str">
        <v>68806 - FM-Energy Management system</v>
      </c>
      <c r="NS60" t="str">
        <v>68809 - FM-Environmental Remediation</v>
      </c>
      <c r="NT60" t="str">
        <v>68812 - FM-Fire Alarm&amp; Smoke Detectors</v>
      </c>
      <c r="NU60" t="str">
        <v>68815 - FM-HVAC Repair</v>
      </c>
      <c r="NV60" t="str">
        <v>68818 - FM-Minor building alterations</v>
      </c>
      <c r="NW60" t="str">
        <v>68821 - FM-Painting</v>
      </c>
      <c r="NX60" t="str">
        <v>68824 - FM-Parking Program</v>
      </c>
      <c r="NY60" t="str">
        <v>68827 - FM_Plumbing</v>
      </c>
      <c r="NZ60" t="str">
        <v>68830 - FM-Roofing</v>
      </c>
      <c r="OA60" t="str">
        <v>68833 - Telcom</v>
      </c>
      <c r="OB60" t="str">
        <v>68836 - FM-Waterproofing</v>
      </c>
      <c r="OC60" t="str">
        <v>68839 - FM-Windows</v>
      </c>
      <c r="OD60" t="str">
        <v>68842 - FM-Landscaping</v>
      </c>
      <c r="OE60" t="str">
        <v>68845 - FM-ADA Improvements</v>
      </c>
      <c r="OF60" t="str">
        <v>68851 - FM-Lighting</v>
      </c>
      <c r="OG60" t="str">
        <v>68871 - FM-Other Facility Expense</v>
      </c>
      <c r="OH60" t="str">
        <v>68950 - Depreciation</v>
      </c>
      <c r="OI60" t="str">
        <v xml:space="preserve">68951 - Amortization </v>
      </c>
      <c r="OJ60" t="str">
        <v>68955 - Depreciation Adjustment - FA</v>
      </c>
      <c r="OK60" t="str">
        <v>68960 - Gain/Loss - NBV - FA</v>
      </c>
      <c r="OL60" t="str">
        <v>68961 - Cost of Removal Gain/Loss</v>
      </c>
      <c r="OM60" t="str">
        <v>69305 - Retiree-Health</v>
      </c>
      <c r="ON60" t="str">
        <v>69310 - W. Comp. Admin. Fee Expenses</v>
      </c>
      <c r="OO60" t="str">
        <v>69315 - Prescriptions</v>
      </c>
      <c r="OP60" t="str">
        <v>69320 - Administrative Fees-INS TRUST</v>
      </c>
      <c r="OQ60" t="str">
        <v>69325 - Trust - Section 125 Flex Claims</v>
      </c>
      <c r="OR60" t="str">
        <v>69330 - Trust - Optumhealth Bank</v>
      </c>
      <c r="OS60" t="str">
        <v>69335 - Trust - Miscellaneous Expenses</v>
      </c>
      <c r="OT60" t="str">
        <v>69340 - North Texas Alliance</v>
      </c>
      <c r="OU60" t="str">
        <v>69345 - Trust - Texas Health Choice</v>
      </c>
      <c r="OV60" t="str">
        <v>69350 - Trust - Safeguard Dental</v>
      </c>
      <c r="OW60" t="str">
        <v>69355 - Trust-Mental Health Network services</v>
      </c>
      <c r="OX60" t="str">
        <v>69360 - Trust - Refunds Medical Payments</v>
      </c>
      <c r="OY60" t="str">
        <v>69365 - Affordalbe Care ACT</v>
      </c>
      <c r="OZ60" t="str">
        <v>69370 - Special &amp; Trust Disbursements</v>
      </c>
      <c r="PA60" t="str">
        <v>69375 - ISF-Workers Comp Expenses</v>
      </c>
    </row>
    <row r="61" spans="1:417" x14ac:dyDescent="0.25">
      <c r="A61" t="str" cm="1">
        <f t="array" ref="A61:PA61">TRANSPOSE(_xlfn._xlws.SORT(_xlfn._xlws.FILTER(TableAccount[Account List],ISNUMBER(SEARCH(Travel!AA62,TableAccount[Account List])))))</f>
        <v>61010 - Salaries - Official</v>
      </c>
      <c r="B61" t="str">
        <v>61011 - District Court Judges(Tex. Govt. Code Sec. 659.012(a)(1))</v>
      </c>
      <c r="C61" t="str">
        <v>61012 - Court of Appeals Justices(Tex. Govt. Code Sec. 659.012(a)(2))</v>
      </c>
      <c r="D61" t="str">
        <v>61013 - Supreme Court Justices &amp; Court of Criminal Appeals Judges(Tex. Govt. Code Sec. 659.012(a)(3))</v>
      </c>
      <c r="E61" t="str">
        <v>61014 - County Court at Law Judges (Tex. Govt. Code Sec. 25.0005)</v>
      </c>
      <c r="F61" t="str">
        <v>61015 - Probate Court Judges(Tex. Govt. Code Sec. 25.0023)</v>
      </c>
      <c r="G61" t="str">
        <v>61016 - Appointed Directors</v>
      </c>
      <c r="H61" t="str">
        <v>61020 - Salaries - Assistant</v>
      </c>
      <c r="I61" t="str">
        <v>61025 - Supplemental Pay</v>
      </c>
      <c r="J61" t="str">
        <v>61030 - Salaries - Court Coordinators</v>
      </c>
      <c r="K61" t="str">
        <v>61040 - Salaries - Court Reporters</v>
      </c>
      <c r="L61" t="str">
        <v>61050 - Salaries - Overtime</v>
      </c>
      <c r="M61" t="str">
        <v>61060 - Salaries - Extra Help</v>
      </c>
      <c r="N61" t="str">
        <v>61061 - Salaries - Part-time Regular</v>
      </c>
      <c r="O61" t="str">
        <v>61062 - Salaries - Part-time Temporary</v>
      </c>
      <c r="P61" t="str">
        <v>61070 - Automobile Allowance</v>
      </c>
      <c r="Q61" t="str">
        <v>61080 - Mileage Reimbursement</v>
      </c>
      <c r="R61" t="str">
        <v>61090 - Salary Lag Account</v>
      </c>
      <c r="S61" t="str">
        <v>61110 - Social Security</v>
      </c>
      <c r="T61" t="str">
        <v>61111 - FICA_A01111</v>
      </c>
      <c r="U61" t="str">
        <v>61112 - Medicare_A01112</v>
      </c>
      <c r="V61" t="str">
        <v>61113 - PARS</v>
      </c>
      <c r="W61" t="str">
        <v>61120 - Sick Leave Payoff</v>
      </c>
      <c r="X61" t="str">
        <v>61140 - Insurance -Employer</v>
      </c>
      <c r="Y61" t="str">
        <v>61150 - Fringe Benefits Retirement-Employer</v>
      </c>
      <c r="Z61" t="str">
        <v>61160 - Unemployment Insurance</v>
      </c>
      <c r="AA61" t="str">
        <v>61190 - Workers Compensation- County</v>
      </c>
      <c r="AB61" t="str">
        <v>62001 - Operating - Budget Only</v>
      </c>
      <c r="AC61" t="str">
        <v>62010 - Advertising</v>
      </c>
      <c r="AD61" t="str">
        <v>62011 - Classified Advertising</v>
      </c>
      <c r="AE61" t="str">
        <v>62012 - Advertisement for Bids</v>
      </c>
      <c r="AF61" t="str">
        <v>62013 - Legal Notices</v>
      </c>
      <c r="AG61" t="str">
        <v>62014 - Other</v>
      </c>
      <c r="AH61" t="str">
        <v>62015 - Forfeiture Disbursements</v>
      </c>
      <c r="AI61" t="str">
        <v>62021 - Truck  Rental</v>
      </c>
      <c r="AJ61" t="str">
        <v>62022 - Equipment Rental</v>
      </c>
      <c r="AK61" t="str">
        <v>62023 - Building Rental</v>
      </c>
      <c r="AL61" t="str">
        <v>62024 - Other  Rental</v>
      </c>
      <c r="AM61" t="str">
        <v>62025 - Voting Machine Rental</v>
      </c>
      <c r="AN61" t="str">
        <v>62026 - Business Travel</v>
      </c>
      <c r="AO61" t="str">
        <v>62027 - Conference Travel</v>
      </c>
      <c r="AP61" t="str">
        <v>62028 - Legislative Travel</v>
      </c>
      <c r="AQ61" t="str">
        <v>62029 - Recruiting Travel</v>
      </c>
      <c r="AR61" t="str">
        <v>62030 - Administrative Expense</v>
      </c>
      <c r="AS61" t="str">
        <v>62031 - Administrative Expense Contra</v>
      </c>
      <c r="AT61" t="str">
        <v>62035 - Late Fees/Finance Charges</v>
      </c>
      <c r="AU61" t="str">
        <v>62036 - Day Treatment Program</v>
      </c>
      <c r="AV61" t="str">
        <v>62037 - Electronic Monitoring</v>
      </c>
      <c r="AW61" t="str">
        <v>62038 - Juvenile Groceries</v>
      </c>
      <c r="AX61" t="str">
        <v>62039 - Emergency Foster Care</v>
      </c>
      <c r="AY61" t="str">
        <v>62040 - Emergency Food Assistance</v>
      </c>
      <c r="AZ61" t="str">
        <v>62041 - Emergency Medical Assistance</v>
      </c>
      <c r="BA61" t="str">
        <v>62042 - School/Recreation Expense</v>
      </c>
      <c r="BB61" t="str">
        <v>62043 - Residential Placement</v>
      </c>
      <c r="BC61" t="str">
        <v>62044 - Medical Expenses</v>
      </c>
      <c r="BD61" t="str">
        <v>62050 - Conference/Staff Development Expense</v>
      </c>
      <c r="BE61" t="str">
        <v>62080 - Dues &amp; Subscriptions</v>
      </c>
      <c r="BF61" t="str">
        <v>62081 - Organizational Dues</v>
      </c>
      <c r="BG61" t="str">
        <v>62082 - Subscriptions</v>
      </c>
      <c r="BH61" t="str">
        <v>62083 - Refunds</v>
      </c>
      <c r="BI61" t="str">
        <v>62084 - Reporting Vital Statistics</v>
      </c>
      <c r="BJ61" t="str">
        <v>62090 - Property Less than $5000</v>
      </c>
      <c r="BK61" t="str">
        <v>62093 - Computer Hardware less than $5000</v>
      </c>
      <c r="BL61" t="str">
        <v>62094 - Software as a service</v>
      </c>
      <c r="BM61" t="str">
        <v>62095 - Computer Software</v>
      </c>
      <c r="BN61" t="str">
        <v>62097 - Radios less than $5000 (8/30/01)</v>
      </c>
      <c r="BO61" t="str">
        <v>62098 - Weapons - Guns, Rifles</v>
      </c>
      <c r="BP61" t="str">
        <v>62125 - Questioned Cost Reimbursement</v>
      </c>
      <c r="BQ61" t="str">
        <v>62136 - Court Appointed Interpreter</v>
      </c>
      <c r="BR61" t="str">
        <v>62140 - Transportation Assistance</v>
      </c>
      <c r="BS61" t="str">
        <v>62150 - License &amp; Permit Fees</v>
      </c>
      <c r="BT61" t="str">
        <v>62151 - Rental Assistance- Emergency</v>
      </c>
      <c r="BU61" t="str">
        <v>62152 - Rental Assistance - Long Term</v>
      </c>
      <c r="BV61" t="str">
        <v>62153 - Rental Assistance - Client ERAP</v>
      </c>
      <c r="BW61" t="str">
        <v>62154 - Furnishings Assistance</v>
      </c>
      <c r="BX61" t="str">
        <v>62155 - Juror Housing &amp; Meals</v>
      </c>
      <c r="BY61" t="str">
        <v>62156 - Notary /Bonds Fees</v>
      </c>
      <c r="BZ61" t="str">
        <v>62157 - Rental Assistance - Portability Vouchers</v>
      </c>
      <c r="CA61" t="str">
        <v>62160 - Office Supplies</v>
      </c>
      <c r="CB61" t="str">
        <v>62170 - Postage</v>
      </c>
      <c r="CC61" t="str">
        <v>62175 - Printing / Imaging Expense</v>
      </c>
      <c r="CD61" t="str">
        <v>62179 - Water/Sewer/Garbage</v>
      </c>
      <c r="CE61" t="str">
        <v>62180 - Emergency Assistance</v>
      </c>
      <c r="CF61" t="str">
        <v>62181 - Utilities Assistance - Elderly</v>
      </c>
      <c r="CG61" t="str">
        <v>62182 - Utilities Assistance - Emergency</v>
      </c>
      <c r="CH61" t="str">
        <v>62183 - Utilities Assistance - Co Payment</v>
      </c>
      <c r="CI61" t="str">
        <v>62184 - Utilities Assistance - Mortgage</v>
      </c>
      <c r="CJ61" t="str">
        <v>62185 - Utitlities Assitance - ERAP Client</v>
      </c>
      <c r="CK61" t="str">
        <v>62186 - Utilities Assistance</v>
      </c>
      <c r="CL61" t="str">
        <v>62187 - Utilities</v>
      </c>
      <c r="CM61" t="str">
        <v>62188 - Print Shop Expenses</v>
      </c>
      <c r="CN61" t="str">
        <v>62189 - Publications</v>
      </c>
      <c r="CO61" t="str">
        <v>62190 - Testing Expense</v>
      </c>
      <c r="CP61" t="str">
        <v>62191 - Mortgage Assistance</v>
      </c>
      <c r="CQ61" t="str">
        <v>62192 - Transportation Assistance</v>
      </c>
      <c r="CR61" t="str">
        <v>62195 - Other Miscellaneous</v>
      </c>
      <c r="CS61" t="str">
        <v>62200 - Engineering</v>
      </c>
      <c r="CT61" t="str">
        <v>62210 - Shipping &amp; Handing (Freight)</v>
      </c>
      <c r="CU61" t="str">
        <v>62211 - Telephones</v>
      </c>
      <c r="CV61" t="str">
        <v>62212 - Cellular Phones</v>
      </c>
      <c r="CW61" t="str">
        <v>62213 - Pagers</v>
      </c>
      <c r="CX61" t="str">
        <v>62214 - Internet Access</v>
      </c>
      <c r="CY61" t="str">
        <v>62215 - Telecom maintenance and repair</v>
      </c>
      <c r="CZ61" t="str">
        <v>62216 - Telecom contracts</v>
      </c>
      <c r="DA61" t="str">
        <v>62217 - Telecommunications</v>
      </c>
      <c r="DB61" t="str">
        <v>62218 - Telephone Reimbursement</v>
      </c>
      <c r="DC61" t="str">
        <v>62219 - Long Distance</v>
      </c>
      <c r="DD61" t="str">
        <v>62221 - Financial &amp; Audit</v>
      </c>
      <c r="DE61" t="str">
        <v>62222 - Sign Painting &amp; Lettering</v>
      </c>
      <c r="DF61" t="str">
        <v>62223 - Medical Services</v>
      </c>
      <c r="DG61" t="str">
        <v>62225 - Other Professional Fees</v>
      </c>
      <c r="DH61" t="str">
        <v>62226 - Professional Fees - Sub-Recipients</v>
      </c>
      <c r="DI61" t="str">
        <v>62227 - Collection Fees - Linebarger</v>
      </c>
      <c r="DJ61" t="str">
        <v>62228 - Judical Region - Local Issue</v>
      </c>
      <c r="DK61" t="str">
        <v>62229 - Contra - Reimbursement from Ci</v>
      </c>
      <c r="DL61" t="str">
        <v>62235 - DDA - Spendable Balance</v>
      </c>
      <c r="DM61" t="str">
        <v>62240 - Incentives- Participants</v>
      </c>
      <c r="DN61" t="str">
        <v>62250 - Incentives- Grants</v>
      </c>
      <c r="DO61" t="str">
        <v>62254 - Lumber</v>
      </c>
      <c r="DP61" t="str">
        <v>62255 - Steel &amp; Iron</v>
      </c>
      <c r="DQ61" t="str">
        <v>62256 - Concrete Pipes</v>
      </c>
      <c r="DR61" t="str">
        <v>62257 - Sand</v>
      </c>
      <c r="DS61" t="str">
        <v>62258 - Chat</v>
      </c>
      <c r="DT61" t="str">
        <v>62259 - Liquid Asphalt</v>
      </c>
      <c r="DU61" t="str">
        <v>62260 - Asphalt Plant Mix</v>
      </c>
      <c r="DV61" t="str">
        <v>62261 - Cement Slurry</v>
      </c>
      <c r="DW61" t="str">
        <v>62262 - Road Gravel</v>
      </c>
      <c r="DX61" t="str">
        <v>62263 - Hazardous Waste Disposal</v>
      </c>
      <c r="DY61" t="str">
        <v>62264 - Waste Disposal</v>
      </c>
      <c r="DZ61" t="str">
        <v>62265 - Trash / Litter Removal</v>
      </c>
      <c r="EA61" t="str">
        <v>62266 - Cement Sacrete</v>
      </c>
      <c r="EB61" t="str">
        <v>62267 - Signage</v>
      </c>
      <c r="EC61" t="str">
        <v>62268 - Surety Bonds</v>
      </c>
      <c r="ED61" t="str">
        <v>62269 - Death/Burial Expense</v>
      </c>
      <c r="EE61" t="str">
        <v>62270 - Line Stabilizer</v>
      </c>
      <c r="EF61" t="str">
        <v>62271 - Delivery Service</v>
      </c>
      <c r="EG61" t="str">
        <v>62275 - Usage Equipment</v>
      </c>
      <c r="EH61" t="str">
        <v>62280 - Usage Materials/Burdened</v>
      </c>
      <c r="EI61" t="str">
        <v>62285 - Fuel</v>
      </c>
      <c r="EJ61" t="str">
        <v>62310 - Petit Jury</v>
      </c>
      <c r="EK61" t="str">
        <v>62320 - Grand Jury</v>
      </c>
      <c r="EL61" t="str">
        <v>62330 - Visiting Judges</v>
      </c>
      <c r="EM61" t="str">
        <v>62340 - Visiting Court Reporters</v>
      </c>
      <c r="EN61" t="str">
        <v>62350 - Election Workers</v>
      </c>
      <c r="EO61" t="str">
        <v>62351 - DCCCD  Fitness Center</v>
      </c>
      <c r="EP61" t="str">
        <v>62352 - Room &amp; Board</v>
      </c>
      <c r="EQ61" t="str">
        <v>62353 - Cable Television</v>
      </c>
      <c r="ER61" t="str">
        <v>62354 - Relocation Expense</v>
      </c>
      <c r="ES61" t="str">
        <v>62355 - Miscellaneous Reimbursables</v>
      </c>
      <c r="ET61" t="str">
        <v>62356 - Maintenance Contracts</v>
      </c>
      <c r="EU61" t="str">
        <v>62357 - CPS Contracts</v>
      </c>
      <c r="EV61" t="str">
        <v>62358 - General Liability</v>
      </c>
      <c r="EW61" t="str">
        <v>62359 - Property Insurance</v>
      </c>
      <c r="EX61" t="str">
        <v>62360 - Insurance</v>
      </c>
      <c r="EY61" t="str">
        <v>62361 - Data Processing Contract</v>
      </c>
      <c r="EZ61" t="str">
        <v>62362 - Workers Comp (Courtesy Patrol)</v>
      </c>
      <c r="FA61" t="str">
        <v>62363 - Fire Fighting</v>
      </c>
      <c r="FB61" t="str">
        <v>62364 - Claims Against County</v>
      </c>
      <c r="FC61" t="str">
        <v>62365 - Janitorial Service -Contractual</v>
      </c>
      <c r="FD61" t="str">
        <v>62366 - Records Management Contracts</v>
      </c>
      <c r="FE61" t="str">
        <v>62367 - Other Contractual Services</v>
      </c>
      <c r="FF61" t="str">
        <v>62368 - Water Improvements - CDBG</v>
      </c>
      <c r="FG61" t="str">
        <v>62369 - Streets/Sidewalks - CDBG</v>
      </c>
      <c r="FH61" t="str">
        <v>62370 - Housing Reconstruction - CDBG</v>
      </c>
      <c r="FI61" t="str">
        <v>62371 - Transfer to State</v>
      </c>
      <c r="FJ61" t="str">
        <v>62372 - Indirect Costs</v>
      </c>
      <c r="FK61" t="str">
        <v>62373 - EMS Service</v>
      </c>
      <c r="FL61" t="str">
        <v>62374 - Mental Health State Contracts</v>
      </c>
      <c r="FM61" t="str">
        <v>62375 - Blight Removal/Demolition - CDBG</v>
      </c>
      <c r="FN61" t="str">
        <v>62376 - Housing Construction - CDBG</v>
      </c>
      <c r="FO61" t="str">
        <v>62377 - Building Improvements - CDBG</v>
      </c>
      <c r="FP61" t="str">
        <v>62378 - Sewer Improvements - CDBG</v>
      </c>
      <c r="FQ61" t="str">
        <v>62379 - Code Adminisstrator - CDBF</v>
      </c>
      <c r="FR61" t="str">
        <v>62405 - Tuition Reimbursement</v>
      </c>
      <c r="FS61" t="str">
        <v>62410 - Substitute Court Reporters</v>
      </c>
      <c r="FT61" t="str">
        <v>62430 - Consulting Fees</v>
      </c>
      <c r="FU61" t="str">
        <v>62440 - Classroom Training</v>
      </c>
      <c r="FV61" t="str">
        <v>62460 - Training Fees</v>
      </c>
      <c r="FW61" t="str">
        <v>62462 - Registration Fees - Training</v>
      </c>
      <c r="FX61" t="str">
        <v>62465 - Court Appointed Masters/Refere</v>
      </c>
      <c r="FY61" t="str">
        <v>62470 - Court Appted Atty - Other allowable Exp District Court</v>
      </c>
      <c r="FZ61" t="str">
        <v>62471 - Court Appted Atty - Other allowable Exp County Court</v>
      </c>
      <c r="GA61" t="str">
        <v>62472 - Court Appted Atty - Other allowable Exp Appeals</v>
      </c>
      <c r="GB61" t="str">
        <v>62473 - Court Appted Atty - Misdemeanor</v>
      </c>
      <c r="GC61" t="str">
        <v>62474 - Court Appted Atty - County Court Appeal</v>
      </c>
      <c r="GD61" t="str">
        <v>62475 - Court Appted Atty - Felony</v>
      </c>
      <c r="GE61" t="str">
        <v>62476 - Court Appted Atty - Captial Murder</v>
      </c>
      <c r="GF61" t="str">
        <v>62477 - Court Appted Atty - Writs</v>
      </c>
      <c r="GG61" t="str">
        <v>62478 - Court Appted Atty - Investigator</v>
      </c>
      <c r="GH61" t="str">
        <v>62479 - Court Appted Atty -Child Welfare</v>
      </c>
      <c r="GI61" t="str">
        <v>62480 - Court Appted Atty - Delinquency</v>
      </c>
      <c r="GJ61" t="str">
        <v>62481 - Court Appointed Atty. -   Death Penalty</v>
      </c>
      <c r="GK61" t="str">
        <v>62482 - Court Appted Atty - No Charges</v>
      </c>
      <c r="GL61" t="str">
        <v>62483 - Court Appted Atty - District Court Appeal</v>
      </c>
      <c r="GM61" t="str">
        <v>62484 - Courty Appted Atty - Other allowable Exp Capital</v>
      </c>
      <c r="GN61" t="str">
        <v>62485 - Ct. Appt. Ad-Iitem Full Guardianship</v>
      </c>
      <c r="GO61" t="str">
        <v>62486 - Court Appointed Advocates</v>
      </c>
      <c r="GP61" t="str">
        <v>62488 - Trial Expense Other Court Costs</v>
      </c>
      <c r="GQ61" t="str">
        <v>62491 - Transcripts of Proceedings</v>
      </c>
      <c r="GR61" t="str">
        <v>62492 - Mediators</v>
      </c>
      <c r="GS61" t="str">
        <v>62493 - Witness Fees</v>
      </c>
      <c r="GT61" t="str">
        <v>62494 - Expenses -Visiting Judges &amp; CT Reporters</v>
      </c>
      <c r="GU61" t="str">
        <v>62495 - Attorney Pro Tem</v>
      </c>
      <c r="GV61" t="str">
        <v>62496 - Appraisal District Share</v>
      </c>
      <c r="GW61" t="str">
        <v>62497 - Expert Testimony - Non PSYCH</v>
      </c>
      <c r="GX61" t="str">
        <v>62498 - Expert Testimony - Psych</v>
      </c>
      <c r="GY61" t="str">
        <v>62499 - Expert Testimony - Non Psych Capital</v>
      </c>
      <c r="GZ61" t="str">
        <v>62500 - Expert Testimony - PD</v>
      </c>
      <c r="HA61" t="str">
        <v>62501 - Expert Testimony - Psych Capital</v>
      </c>
      <c r="HB61" t="str">
        <v>62502 - Capital Public Defender Expert Witness</v>
      </c>
      <c r="HC61" t="str">
        <v>62505 - Investigator - Capital</v>
      </c>
      <c r="HD61" t="str">
        <v>62510 - Ammunition/Explosives</v>
      </c>
      <c r="HE61" t="str">
        <v>62520 - Crime Scene Supplies</v>
      </c>
      <c r="HF61" t="str">
        <v>62530 - Law Enforcement Badges</v>
      </c>
      <c r="HG61" t="str">
        <v>62535 - Bulletproof Vests</v>
      </c>
      <c r="HH61" t="str">
        <v>62540 - Groceries</v>
      </c>
      <c r="HI61" t="str">
        <v>62543 - Vehicles Insurance</v>
      </c>
      <c r="HJ61" t="str">
        <v>62544 - Other</v>
      </c>
      <c r="HK61" t="str">
        <v>62545 - Household Utensils</v>
      </c>
      <c r="HL61" t="str">
        <v>62550 - Kitchen Supplies</v>
      </c>
      <c r="HM61" t="str">
        <v>62555 - Detention Supplies</v>
      </c>
      <c r="HN61" t="str">
        <v>62556 - Personal Care Toiletries</v>
      </c>
      <c r="HO61" t="str">
        <v>62560 - Land-Open Spaces and PW</v>
      </c>
      <c r="HP61" t="str">
        <v>62565 - Citi Lead Projects - Public Wks</v>
      </c>
      <c r="HQ61" t="str">
        <v>62567 - Professional Services</v>
      </c>
      <c r="HR61" t="str">
        <v>62568 - R O W</v>
      </c>
      <c r="HS61" t="str">
        <v>62569 - Land Improvment- Highways and Streets</v>
      </c>
      <c r="HT61" t="str">
        <v>62570 - Construction</v>
      </c>
      <c r="HU61" t="str">
        <v>62571 - Special Commissioners</v>
      </c>
      <c r="HV61" t="str">
        <v>62575 - Clothing  &amp;  Bedding</v>
      </c>
      <c r="HW61" t="str">
        <v>62580 - Reserve Deputy Bond</v>
      </c>
      <c r="HX61" t="str">
        <v>62585 - Informant Fees</v>
      </c>
      <c r="HY61" t="str">
        <v>62590 - County Auto Maintenance</v>
      </c>
      <c r="HZ61" t="str">
        <v>62595 - Vehicle Emissions Repairs</v>
      </c>
      <c r="IA61" t="str">
        <v>62610 - Auto Parts &amp; Supplies</v>
      </c>
      <c r="IB61" t="str">
        <v>62620 - Towing / Road Service</v>
      </c>
      <c r="IC61" t="str">
        <v>62630 - Radio Parts &amp; Supplies</v>
      </c>
      <c r="ID61" t="str">
        <v>62635 - Materials and Supplies</v>
      </c>
      <c r="IE61" t="str">
        <v>62640 - Maintenance/Labor on Building/Office Equipment</v>
      </c>
      <c r="IF61" t="str">
        <v>62650 - Special Equipment Maintenance</v>
      </c>
      <c r="IG61" t="str">
        <v>62660 - Computer Maintenance (Non Contractual)</v>
      </c>
      <c r="IH61" t="str">
        <v>62670 - Maintenance</v>
      </c>
      <c r="II61" t="str">
        <v>62680 - Building Material</v>
      </c>
      <c r="IJ61" t="str">
        <v>62690 - Hardware &amp; Electrical Supplies</v>
      </c>
      <c r="IK61" t="str">
        <v>62710 - Plumbing Supplies</v>
      </c>
      <c r="IL61" t="str">
        <v>62720 - Janitorial Supplies</v>
      </c>
      <c r="IM61" t="str">
        <v>62730 - Small Tools</v>
      </c>
      <c r="IN61" t="str">
        <v>62740 - Painting Supplies</v>
      </c>
      <c r="IO61" t="str">
        <v>62750 - Welding Supplies</v>
      </c>
      <c r="IP61" t="str">
        <v>62760 - Ground Maintenance</v>
      </c>
      <c r="IQ61" t="str">
        <v>62770 - Extermination/Fumigation</v>
      </c>
      <c r="IR61" t="str">
        <v>62810 - Groceries-Other</v>
      </c>
      <c r="IS61" t="str">
        <v>62815 - Jury Room Supplies</v>
      </c>
      <c r="IT61" t="str">
        <v>62818 - FM-Minor Building Alterations</v>
      </c>
      <c r="IU61" t="str">
        <v>62820 - Agricultural Supplies</v>
      </c>
      <c r="IV61" t="str">
        <v>62825 - Animal &amp; Livestock Feed &amp; Supplies</v>
      </c>
      <c r="IW61" t="str">
        <v>62830 - Animal Disposal</v>
      </c>
      <c r="IX61" t="str">
        <v>62835 - Autopsy Supplies</v>
      </c>
      <c r="IY61" t="str">
        <v>62840 - Laboratory Supplies</v>
      </c>
      <c r="IZ61" t="str">
        <v>62845 - Chemicals</v>
      </c>
      <c r="JA61" t="str">
        <v>62846 - Cylinder Gases</v>
      </c>
      <c r="JB61" t="str">
        <v>62847 - Drafting /Survey Supplies</v>
      </c>
      <c r="JC61" t="str">
        <v>62860 - FM-ADA Improvements</v>
      </c>
      <c r="JD61" t="str">
        <v>62861 - FM-Flooring updates</v>
      </c>
      <c r="JE61" t="str">
        <v>62862 - FM-Environmental Remediation</v>
      </c>
      <c r="JF61" t="str">
        <v>62863 - FM-HVAC Repair</v>
      </c>
      <c r="JG61" t="str">
        <v>62864 - FM-Minor Building Alterations</v>
      </c>
      <c r="JH61" t="str">
        <v>62865 - FM-Landscaping</v>
      </c>
      <c r="JI61" t="str">
        <v>62866 - FM-ADA Improvements</v>
      </c>
      <c r="JJ61" t="str">
        <v>62867 - FM-Lighting</v>
      </c>
      <c r="JK61" t="str">
        <v>62868 - FM-Other Facility Expense</v>
      </c>
      <c r="JL61" t="str">
        <v>62869 - FM-Fire Alarm&amp; Smoke Detectors</v>
      </c>
      <c r="JM61" t="str">
        <v>62871 - FM-Other Facility Expense</v>
      </c>
      <c r="JN61" t="str">
        <v>62872 - FM-Parking Program</v>
      </c>
      <c r="JO61" t="str">
        <v>62873 - FM-Emergency Management System</v>
      </c>
      <c r="JP61" t="str">
        <v>62874 - FM-Electrical</v>
      </c>
      <c r="JQ61" t="str">
        <v>62875 - FM-Plumbing</v>
      </c>
      <c r="JR61" t="str">
        <v>62876 - FM-Elevators</v>
      </c>
      <c r="JS61" t="str">
        <v>62880 - Election Supplies</v>
      </c>
      <c r="JT61" t="str">
        <v>62890 - Voting Machine Supplies</v>
      </c>
      <c r="JU61" t="str">
        <v>62910 - Voting Machine Transportation</v>
      </c>
      <c r="JV61" t="str">
        <v>62920 - Drug &amp; Medical Supplies</v>
      </c>
      <c r="JW61" t="str">
        <v>62930 - Photo Supplies</v>
      </c>
      <c r="JX61" t="str">
        <v>62935 - Two-Way Radios</v>
      </c>
      <c r="JY61" t="str">
        <v>62940 - Laundry &amp; Cleaning Supplies</v>
      </c>
      <c r="JZ61" t="str">
        <v>62950 - Books &amp; Supplements</v>
      </c>
      <c r="KA61" t="str">
        <v>62960 - Training Supplies</v>
      </c>
      <c r="KB61" t="str">
        <v>62970 - Uniforms</v>
      </c>
      <c r="KC61" t="str">
        <v>62975 - Payment Old Cancelled Warrants</v>
      </c>
      <c r="KD61" t="str">
        <v>62980 - Auto Expense - Incidental</v>
      </c>
      <c r="KE61" t="str">
        <v>62990 - Special Allocation - Welfare Dept.</v>
      </c>
      <c r="KF61" t="str">
        <v>62995 - Lease Expenses</v>
      </c>
      <c r="KG61" t="str">
        <v>63101 - GT6112-Substitute Teacher Salaries</v>
      </c>
      <c r="KH61" t="str">
        <v>63102 - GT6119-Teachers and Other Prof</v>
      </c>
      <c r="KI61" t="str">
        <v>63103 - GT6121-Extra Duty Pay /Overtime</v>
      </c>
      <c r="KJ61" t="str">
        <v>63104 - GT6129-Support Salaries</v>
      </c>
      <c r="KK61" t="str">
        <v>63105 - GT6141-Social Security / Medic</v>
      </c>
      <c r="KL61" t="str">
        <v>63106 - GT6142-Group Health and Life I</v>
      </c>
      <c r="KM61" t="str">
        <v>63107 - GT6143-Workers Compensation</v>
      </c>
      <c r="KN61" t="str">
        <v>63108 - GT6145-Unemployment Compensation</v>
      </c>
      <c r="KO61" t="str">
        <v>63109 - GT6146-Teacher Retirement / TR</v>
      </c>
      <c r="KP61" t="str">
        <v>63110 - GT6200-No Description</v>
      </c>
      <c r="KQ61" t="str">
        <v>63111 - GT6211-Legal Services</v>
      </c>
      <c r="KR61" t="str">
        <v>63112 - GT6212-Audit Services</v>
      </c>
      <c r="KS61" t="str">
        <v>63113 - GT6239-Education Service Center</v>
      </c>
      <c r="KT61" t="str">
        <v>63114 - GT6249-Maintenance and Repair</v>
      </c>
      <c r="KU61" t="str">
        <v>63115 - GT6259-Utilities</v>
      </c>
      <c r="KV61" t="str">
        <v>63116 - GT6269-Rentals - Operating Lea</v>
      </c>
      <c r="KW61" t="str">
        <v>63117 - GT6299-No Description</v>
      </c>
      <c r="KX61" t="str">
        <v>63118 - GT6319-Supplies for Maintenanc</v>
      </c>
      <c r="KY61" t="str">
        <v>63119 - GT6321-Textbooks</v>
      </c>
      <c r="KZ61" t="str">
        <v>63120 - GT6329-No Description</v>
      </c>
      <c r="LA61" t="str">
        <v>63121 - GT6339-Testing Materials</v>
      </c>
      <c r="LB61" t="str">
        <v>63122 - GT6399-Supplies and Materials</v>
      </c>
      <c r="LC61" t="str">
        <v>63123 - GT6411-Employee Travel</v>
      </c>
      <c r="LD61" t="str">
        <v>63124 - GT6429-Insurance Cost</v>
      </c>
      <c r="LE61" t="str">
        <v>63125 - GT6494-No Description</v>
      </c>
      <c r="LF61" t="str">
        <v>63126 - GT6499-Fees, Dues and Other Ex</v>
      </c>
      <c r="LG61" t="str">
        <v>67520 - Interest Payment</v>
      </c>
      <c r="LH61" t="str">
        <v>67525 - Premium &amp; Discount Amortization - Debt</v>
      </c>
      <c r="LI61" t="str">
        <v>67530 - Principal Payment</v>
      </c>
      <c r="LJ61" t="str">
        <v>67532 - Debt Issuance Costs</v>
      </c>
      <c r="LK61" t="str">
        <v>67535 - Deferred Debt Issuance Amortization</v>
      </c>
      <c r="LL61" t="str">
        <v>68001 - Property - Budget Only</v>
      </c>
      <c r="LM61" t="str">
        <v>68010 - Engineering &amp; Design ( Other than CMAQ)</v>
      </c>
      <c r="LN61" t="str">
        <v>68011 - Capital Outlay Other</v>
      </c>
      <c r="LO61" t="str">
        <v>68020 - Professional/Consultant Fees</v>
      </c>
      <c r="LP61" t="str">
        <v>68050 - Administrative Costs- Property</v>
      </c>
      <c r="LQ61" t="str">
        <v>68110 - Land - DO NOT USE</v>
      </c>
      <c r="LR61" t="str">
        <v>68111 - Land-NEW</v>
      </c>
      <c r="LS61" t="str">
        <v>68115 - Land Improvements</v>
      </c>
      <c r="LT61" t="str">
        <v>68116 - Land Improvements-NEW</v>
      </c>
      <c r="LU61" t="str">
        <v>68120 - Buildings</v>
      </c>
      <c r="LV61" t="str">
        <v>68121 - Building Reno - 20 year</v>
      </c>
      <c r="LW61" t="str">
        <v>68130 - Building Improvements</v>
      </c>
      <c r="LX61" t="str">
        <v>68131 - Tenant Build Out - Leasehold</v>
      </c>
      <c r="LY61" t="str">
        <v>68132 - Major Elevator Improvements</v>
      </c>
      <c r="LZ61" t="str">
        <v>68136 - Capx Temp Buildings</v>
      </c>
      <c r="MA61" t="str">
        <v>68141 - R-O-W - Land</v>
      </c>
      <c r="MB61" t="str">
        <v>68144 - R-O-W - Appraisers Fees</v>
      </c>
      <c r="MC61" t="str">
        <v>68147 - R-O-W - Title Expense</v>
      </c>
      <c r="MD61" t="str">
        <v>68149 - R-O-W - Sole Expense of State</v>
      </c>
      <c r="ME61" t="str">
        <v>68180 - Property Inspection</v>
      </c>
      <c r="MF61" t="str">
        <v>68185 - Archeological Survey</v>
      </c>
      <c r="MG61" t="str">
        <v>68190 - Architects Fees</v>
      </c>
      <c r="MH61" t="str">
        <v>68210 - Construction in Progress_A08210</v>
      </c>
      <c r="MI61" t="str">
        <v>68293 - Computer Hardware - Non capital outlay</v>
      </c>
      <c r="MJ61" t="str">
        <v>68294 - Computer Software As A Service - Not capitallized</v>
      </c>
      <c r="MK61" t="str">
        <v>68295 - Software Purchase - Non CAP</v>
      </c>
      <c r="ML61" t="str">
        <v>68311 - Roads</v>
      </c>
      <c r="MM61" t="str">
        <v>68312 - Bridges</v>
      </c>
      <c r="MN61" t="str">
        <v>68314 - Quality Control - Roads &amp; Bridge</v>
      </c>
      <c r="MO61" t="str">
        <v>68318 - Capital exp-cities</v>
      </c>
      <c r="MP61" t="str">
        <v>68319 - Capital - Contra (Reimbursement from Cities</v>
      </c>
      <c r="MQ61" t="str">
        <v>68330 - Curb, Gutter, &amp; Drainage</v>
      </c>
      <c r="MR61" t="str">
        <v>68399 - Capital-contra-cities</v>
      </c>
      <c r="MS61" t="str">
        <v>68410 - Furniture &amp; Equipment</v>
      </c>
      <c r="MT61" t="str">
        <v>68414 - Office Equipment</v>
      </c>
      <c r="MU61" t="str">
        <v>68415 - Equipment, Fixed Assets</v>
      </c>
      <c r="MV61" t="str">
        <v>68416 - Medical Equipment</v>
      </c>
      <c r="MW61" t="str">
        <v>68417 - Telephone Equipment</v>
      </c>
      <c r="MX61" t="str">
        <v>68418 - General Equipment</v>
      </c>
      <c r="MY61" t="str">
        <v>68419 - Laundry Equipment</v>
      </c>
      <c r="MZ61" t="str">
        <v>68520 - Telecommunication Equipment</v>
      </c>
      <c r="NA61" t="str">
        <v>68530 - Law Library Books (Complete Se</v>
      </c>
      <c r="NB61" t="str">
        <v>68610 - Special Equipment Maintenance</v>
      </c>
      <c r="NC61" t="str">
        <v>68615 - Road Construction Equipment</v>
      </c>
      <c r="ND61" t="str">
        <v>68616 - Laboratory Equipment</v>
      </c>
      <c r="NE61" t="str">
        <v>68620 - Vehicles</v>
      </c>
      <c r="NF61" t="str">
        <v>68621 - Electric Vehicles</v>
      </c>
      <c r="NG61" t="str">
        <v>68625 - Trucks</v>
      </c>
      <c r="NH61" t="str">
        <v>68630 - Computer Hardware</v>
      </c>
      <c r="NI61" t="str">
        <v>68639 - Software - Other Exp</v>
      </c>
      <c r="NJ61" t="str">
        <v>68640 - Computer Software over $10000</v>
      </c>
      <c r="NK61" t="str">
        <v>68641 - Software Dev, Imp, Cons Fees</v>
      </c>
      <c r="NL61" t="str">
        <v>68642 - Leases NonCapitalized F196 only</v>
      </c>
      <c r="NM61" t="str">
        <v>68643 - Capital Leases</v>
      </c>
      <c r="NN61" t="str">
        <v>68708 - Property - Traffic Signs</v>
      </c>
      <c r="NO61" t="str">
        <v>68713 - Property - Kitchen Equipment</v>
      </c>
      <c r="NP61" t="str">
        <v>68801 - Flooring Updates</v>
      </c>
      <c r="NQ61" t="str">
        <v>68803 - FM-Electrical</v>
      </c>
      <c r="NR61" t="str">
        <v>68806 - FM-Energy Management system</v>
      </c>
      <c r="NS61" t="str">
        <v>68809 - FM-Environmental Remediation</v>
      </c>
      <c r="NT61" t="str">
        <v>68812 - FM-Fire Alarm&amp; Smoke Detectors</v>
      </c>
      <c r="NU61" t="str">
        <v>68815 - FM-HVAC Repair</v>
      </c>
      <c r="NV61" t="str">
        <v>68818 - FM-Minor building alterations</v>
      </c>
      <c r="NW61" t="str">
        <v>68821 - FM-Painting</v>
      </c>
      <c r="NX61" t="str">
        <v>68824 - FM-Parking Program</v>
      </c>
      <c r="NY61" t="str">
        <v>68827 - FM_Plumbing</v>
      </c>
      <c r="NZ61" t="str">
        <v>68830 - FM-Roofing</v>
      </c>
      <c r="OA61" t="str">
        <v>68833 - Telcom</v>
      </c>
      <c r="OB61" t="str">
        <v>68836 - FM-Waterproofing</v>
      </c>
      <c r="OC61" t="str">
        <v>68839 - FM-Windows</v>
      </c>
      <c r="OD61" t="str">
        <v>68842 - FM-Landscaping</v>
      </c>
      <c r="OE61" t="str">
        <v>68845 - FM-ADA Improvements</v>
      </c>
      <c r="OF61" t="str">
        <v>68851 - FM-Lighting</v>
      </c>
      <c r="OG61" t="str">
        <v>68871 - FM-Other Facility Expense</v>
      </c>
      <c r="OH61" t="str">
        <v>68950 - Depreciation</v>
      </c>
      <c r="OI61" t="str">
        <v xml:space="preserve">68951 - Amortization </v>
      </c>
      <c r="OJ61" t="str">
        <v>68955 - Depreciation Adjustment - FA</v>
      </c>
      <c r="OK61" t="str">
        <v>68960 - Gain/Loss - NBV - FA</v>
      </c>
      <c r="OL61" t="str">
        <v>68961 - Cost of Removal Gain/Loss</v>
      </c>
      <c r="OM61" t="str">
        <v>69305 - Retiree-Health</v>
      </c>
      <c r="ON61" t="str">
        <v>69310 - W. Comp. Admin. Fee Expenses</v>
      </c>
      <c r="OO61" t="str">
        <v>69315 - Prescriptions</v>
      </c>
      <c r="OP61" t="str">
        <v>69320 - Administrative Fees-INS TRUST</v>
      </c>
      <c r="OQ61" t="str">
        <v>69325 - Trust - Section 125 Flex Claims</v>
      </c>
      <c r="OR61" t="str">
        <v>69330 - Trust - Optumhealth Bank</v>
      </c>
      <c r="OS61" t="str">
        <v>69335 - Trust - Miscellaneous Expenses</v>
      </c>
      <c r="OT61" t="str">
        <v>69340 - North Texas Alliance</v>
      </c>
      <c r="OU61" t="str">
        <v>69345 - Trust - Texas Health Choice</v>
      </c>
      <c r="OV61" t="str">
        <v>69350 - Trust - Safeguard Dental</v>
      </c>
      <c r="OW61" t="str">
        <v>69355 - Trust-Mental Health Network services</v>
      </c>
      <c r="OX61" t="str">
        <v>69360 - Trust - Refunds Medical Payments</v>
      </c>
      <c r="OY61" t="str">
        <v>69365 - Affordalbe Care ACT</v>
      </c>
      <c r="OZ61" t="str">
        <v>69370 - Special &amp; Trust Disbursements</v>
      </c>
      <c r="PA61" t="str">
        <v>69375 - ISF-Workers Comp Expenses</v>
      </c>
    </row>
    <row r="62" spans="1:417" x14ac:dyDescent="0.25">
      <c r="A62" t="str" cm="1">
        <f t="array" ref="A62:PA62">TRANSPOSE(_xlfn._xlws.SORT(_xlfn._xlws.FILTER(TableAccount[Account List],ISNUMBER(SEARCH(Travel!AA63,TableAccount[Account List])))))</f>
        <v>61010 - Salaries - Official</v>
      </c>
      <c r="B62" t="str">
        <v>61011 - District Court Judges(Tex. Govt. Code Sec. 659.012(a)(1))</v>
      </c>
      <c r="C62" t="str">
        <v>61012 - Court of Appeals Justices(Tex. Govt. Code Sec. 659.012(a)(2))</v>
      </c>
      <c r="D62" t="str">
        <v>61013 - Supreme Court Justices &amp; Court of Criminal Appeals Judges(Tex. Govt. Code Sec. 659.012(a)(3))</v>
      </c>
      <c r="E62" t="str">
        <v>61014 - County Court at Law Judges (Tex. Govt. Code Sec. 25.0005)</v>
      </c>
      <c r="F62" t="str">
        <v>61015 - Probate Court Judges(Tex. Govt. Code Sec. 25.0023)</v>
      </c>
      <c r="G62" t="str">
        <v>61016 - Appointed Directors</v>
      </c>
      <c r="H62" t="str">
        <v>61020 - Salaries - Assistant</v>
      </c>
      <c r="I62" t="str">
        <v>61025 - Supplemental Pay</v>
      </c>
      <c r="J62" t="str">
        <v>61030 - Salaries - Court Coordinators</v>
      </c>
      <c r="K62" t="str">
        <v>61040 - Salaries - Court Reporters</v>
      </c>
      <c r="L62" t="str">
        <v>61050 - Salaries - Overtime</v>
      </c>
      <c r="M62" t="str">
        <v>61060 - Salaries - Extra Help</v>
      </c>
      <c r="N62" t="str">
        <v>61061 - Salaries - Part-time Regular</v>
      </c>
      <c r="O62" t="str">
        <v>61062 - Salaries - Part-time Temporary</v>
      </c>
      <c r="P62" t="str">
        <v>61070 - Automobile Allowance</v>
      </c>
      <c r="Q62" t="str">
        <v>61080 - Mileage Reimbursement</v>
      </c>
      <c r="R62" t="str">
        <v>61090 - Salary Lag Account</v>
      </c>
      <c r="S62" t="str">
        <v>61110 - Social Security</v>
      </c>
      <c r="T62" t="str">
        <v>61111 - FICA_A01111</v>
      </c>
      <c r="U62" t="str">
        <v>61112 - Medicare_A01112</v>
      </c>
      <c r="V62" t="str">
        <v>61113 - PARS</v>
      </c>
      <c r="W62" t="str">
        <v>61120 - Sick Leave Payoff</v>
      </c>
      <c r="X62" t="str">
        <v>61140 - Insurance -Employer</v>
      </c>
      <c r="Y62" t="str">
        <v>61150 - Fringe Benefits Retirement-Employer</v>
      </c>
      <c r="Z62" t="str">
        <v>61160 - Unemployment Insurance</v>
      </c>
      <c r="AA62" t="str">
        <v>61190 - Workers Compensation- County</v>
      </c>
      <c r="AB62" t="str">
        <v>62001 - Operating - Budget Only</v>
      </c>
      <c r="AC62" t="str">
        <v>62010 - Advertising</v>
      </c>
      <c r="AD62" t="str">
        <v>62011 - Classified Advertising</v>
      </c>
      <c r="AE62" t="str">
        <v>62012 - Advertisement for Bids</v>
      </c>
      <c r="AF62" t="str">
        <v>62013 - Legal Notices</v>
      </c>
      <c r="AG62" t="str">
        <v>62014 - Other</v>
      </c>
      <c r="AH62" t="str">
        <v>62015 - Forfeiture Disbursements</v>
      </c>
      <c r="AI62" t="str">
        <v>62021 - Truck  Rental</v>
      </c>
      <c r="AJ62" t="str">
        <v>62022 - Equipment Rental</v>
      </c>
      <c r="AK62" t="str">
        <v>62023 - Building Rental</v>
      </c>
      <c r="AL62" t="str">
        <v>62024 - Other  Rental</v>
      </c>
      <c r="AM62" t="str">
        <v>62025 - Voting Machine Rental</v>
      </c>
      <c r="AN62" t="str">
        <v>62026 - Business Travel</v>
      </c>
      <c r="AO62" t="str">
        <v>62027 - Conference Travel</v>
      </c>
      <c r="AP62" t="str">
        <v>62028 - Legislative Travel</v>
      </c>
      <c r="AQ62" t="str">
        <v>62029 - Recruiting Travel</v>
      </c>
      <c r="AR62" t="str">
        <v>62030 - Administrative Expense</v>
      </c>
      <c r="AS62" t="str">
        <v>62031 - Administrative Expense Contra</v>
      </c>
      <c r="AT62" t="str">
        <v>62035 - Late Fees/Finance Charges</v>
      </c>
      <c r="AU62" t="str">
        <v>62036 - Day Treatment Program</v>
      </c>
      <c r="AV62" t="str">
        <v>62037 - Electronic Monitoring</v>
      </c>
      <c r="AW62" t="str">
        <v>62038 - Juvenile Groceries</v>
      </c>
      <c r="AX62" t="str">
        <v>62039 - Emergency Foster Care</v>
      </c>
      <c r="AY62" t="str">
        <v>62040 - Emergency Food Assistance</v>
      </c>
      <c r="AZ62" t="str">
        <v>62041 - Emergency Medical Assistance</v>
      </c>
      <c r="BA62" t="str">
        <v>62042 - School/Recreation Expense</v>
      </c>
      <c r="BB62" t="str">
        <v>62043 - Residential Placement</v>
      </c>
      <c r="BC62" t="str">
        <v>62044 - Medical Expenses</v>
      </c>
      <c r="BD62" t="str">
        <v>62050 - Conference/Staff Development Expense</v>
      </c>
      <c r="BE62" t="str">
        <v>62080 - Dues &amp; Subscriptions</v>
      </c>
      <c r="BF62" t="str">
        <v>62081 - Organizational Dues</v>
      </c>
      <c r="BG62" t="str">
        <v>62082 - Subscriptions</v>
      </c>
      <c r="BH62" t="str">
        <v>62083 - Refunds</v>
      </c>
      <c r="BI62" t="str">
        <v>62084 - Reporting Vital Statistics</v>
      </c>
      <c r="BJ62" t="str">
        <v>62090 - Property Less than $5000</v>
      </c>
      <c r="BK62" t="str">
        <v>62093 - Computer Hardware less than $5000</v>
      </c>
      <c r="BL62" t="str">
        <v>62094 - Software as a service</v>
      </c>
      <c r="BM62" t="str">
        <v>62095 - Computer Software</v>
      </c>
      <c r="BN62" t="str">
        <v>62097 - Radios less than $5000 (8/30/01)</v>
      </c>
      <c r="BO62" t="str">
        <v>62098 - Weapons - Guns, Rifles</v>
      </c>
      <c r="BP62" t="str">
        <v>62125 - Questioned Cost Reimbursement</v>
      </c>
      <c r="BQ62" t="str">
        <v>62136 - Court Appointed Interpreter</v>
      </c>
      <c r="BR62" t="str">
        <v>62140 - Transportation Assistance</v>
      </c>
      <c r="BS62" t="str">
        <v>62150 - License &amp; Permit Fees</v>
      </c>
      <c r="BT62" t="str">
        <v>62151 - Rental Assistance- Emergency</v>
      </c>
      <c r="BU62" t="str">
        <v>62152 - Rental Assistance - Long Term</v>
      </c>
      <c r="BV62" t="str">
        <v>62153 - Rental Assistance - Client ERAP</v>
      </c>
      <c r="BW62" t="str">
        <v>62154 - Furnishings Assistance</v>
      </c>
      <c r="BX62" t="str">
        <v>62155 - Juror Housing &amp; Meals</v>
      </c>
      <c r="BY62" t="str">
        <v>62156 - Notary /Bonds Fees</v>
      </c>
      <c r="BZ62" t="str">
        <v>62157 - Rental Assistance - Portability Vouchers</v>
      </c>
      <c r="CA62" t="str">
        <v>62160 - Office Supplies</v>
      </c>
      <c r="CB62" t="str">
        <v>62170 - Postage</v>
      </c>
      <c r="CC62" t="str">
        <v>62175 - Printing / Imaging Expense</v>
      </c>
      <c r="CD62" t="str">
        <v>62179 - Water/Sewer/Garbage</v>
      </c>
      <c r="CE62" t="str">
        <v>62180 - Emergency Assistance</v>
      </c>
      <c r="CF62" t="str">
        <v>62181 - Utilities Assistance - Elderly</v>
      </c>
      <c r="CG62" t="str">
        <v>62182 - Utilities Assistance - Emergency</v>
      </c>
      <c r="CH62" t="str">
        <v>62183 - Utilities Assistance - Co Payment</v>
      </c>
      <c r="CI62" t="str">
        <v>62184 - Utilities Assistance - Mortgage</v>
      </c>
      <c r="CJ62" t="str">
        <v>62185 - Utitlities Assitance - ERAP Client</v>
      </c>
      <c r="CK62" t="str">
        <v>62186 - Utilities Assistance</v>
      </c>
      <c r="CL62" t="str">
        <v>62187 - Utilities</v>
      </c>
      <c r="CM62" t="str">
        <v>62188 - Print Shop Expenses</v>
      </c>
      <c r="CN62" t="str">
        <v>62189 - Publications</v>
      </c>
      <c r="CO62" t="str">
        <v>62190 - Testing Expense</v>
      </c>
      <c r="CP62" t="str">
        <v>62191 - Mortgage Assistance</v>
      </c>
      <c r="CQ62" t="str">
        <v>62192 - Transportation Assistance</v>
      </c>
      <c r="CR62" t="str">
        <v>62195 - Other Miscellaneous</v>
      </c>
      <c r="CS62" t="str">
        <v>62200 - Engineering</v>
      </c>
      <c r="CT62" t="str">
        <v>62210 - Shipping &amp; Handing (Freight)</v>
      </c>
      <c r="CU62" t="str">
        <v>62211 - Telephones</v>
      </c>
      <c r="CV62" t="str">
        <v>62212 - Cellular Phones</v>
      </c>
      <c r="CW62" t="str">
        <v>62213 - Pagers</v>
      </c>
      <c r="CX62" t="str">
        <v>62214 - Internet Access</v>
      </c>
      <c r="CY62" t="str">
        <v>62215 - Telecom maintenance and repair</v>
      </c>
      <c r="CZ62" t="str">
        <v>62216 - Telecom contracts</v>
      </c>
      <c r="DA62" t="str">
        <v>62217 - Telecommunications</v>
      </c>
      <c r="DB62" t="str">
        <v>62218 - Telephone Reimbursement</v>
      </c>
      <c r="DC62" t="str">
        <v>62219 - Long Distance</v>
      </c>
      <c r="DD62" t="str">
        <v>62221 - Financial &amp; Audit</v>
      </c>
      <c r="DE62" t="str">
        <v>62222 - Sign Painting &amp; Lettering</v>
      </c>
      <c r="DF62" t="str">
        <v>62223 - Medical Services</v>
      </c>
      <c r="DG62" t="str">
        <v>62225 - Other Professional Fees</v>
      </c>
      <c r="DH62" t="str">
        <v>62226 - Professional Fees - Sub-Recipients</v>
      </c>
      <c r="DI62" t="str">
        <v>62227 - Collection Fees - Linebarger</v>
      </c>
      <c r="DJ62" t="str">
        <v>62228 - Judical Region - Local Issue</v>
      </c>
      <c r="DK62" t="str">
        <v>62229 - Contra - Reimbursement from Ci</v>
      </c>
      <c r="DL62" t="str">
        <v>62235 - DDA - Spendable Balance</v>
      </c>
      <c r="DM62" t="str">
        <v>62240 - Incentives- Participants</v>
      </c>
      <c r="DN62" t="str">
        <v>62250 - Incentives- Grants</v>
      </c>
      <c r="DO62" t="str">
        <v>62254 - Lumber</v>
      </c>
      <c r="DP62" t="str">
        <v>62255 - Steel &amp; Iron</v>
      </c>
      <c r="DQ62" t="str">
        <v>62256 - Concrete Pipes</v>
      </c>
      <c r="DR62" t="str">
        <v>62257 - Sand</v>
      </c>
      <c r="DS62" t="str">
        <v>62258 - Chat</v>
      </c>
      <c r="DT62" t="str">
        <v>62259 - Liquid Asphalt</v>
      </c>
      <c r="DU62" t="str">
        <v>62260 - Asphalt Plant Mix</v>
      </c>
      <c r="DV62" t="str">
        <v>62261 - Cement Slurry</v>
      </c>
      <c r="DW62" t="str">
        <v>62262 - Road Gravel</v>
      </c>
      <c r="DX62" t="str">
        <v>62263 - Hazardous Waste Disposal</v>
      </c>
      <c r="DY62" t="str">
        <v>62264 - Waste Disposal</v>
      </c>
      <c r="DZ62" t="str">
        <v>62265 - Trash / Litter Removal</v>
      </c>
      <c r="EA62" t="str">
        <v>62266 - Cement Sacrete</v>
      </c>
      <c r="EB62" t="str">
        <v>62267 - Signage</v>
      </c>
      <c r="EC62" t="str">
        <v>62268 - Surety Bonds</v>
      </c>
      <c r="ED62" t="str">
        <v>62269 - Death/Burial Expense</v>
      </c>
      <c r="EE62" t="str">
        <v>62270 - Line Stabilizer</v>
      </c>
      <c r="EF62" t="str">
        <v>62271 - Delivery Service</v>
      </c>
      <c r="EG62" t="str">
        <v>62275 - Usage Equipment</v>
      </c>
      <c r="EH62" t="str">
        <v>62280 - Usage Materials/Burdened</v>
      </c>
      <c r="EI62" t="str">
        <v>62285 - Fuel</v>
      </c>
      <c r="EJ62" t="str">
        <v>62310 - Petit Jury</v>
      </c>
      <c r="EK62" t="str">
        <v>62320 - Grand Jury</v>
      </c>
      <c r="EL62" t="str">
        <v>62330 - Visiting Judges</v>
      </c>
      <c r="EM62" t="str">
        <v>62340 - Visiting Court Reporters</v>
      </c>
      <c r="EN62" t="str">
        <v>62350 - Election Workers</v>
      </c>
      <c r="EO62" t="str">
        <v>62351 - DCCCD  Fitness Center</v>
      </c>
      <c r="EP62" t="str">
        <v>62352 - Room &amp; Board</v>
      </c>
      <c r="EQ62" t="str">
        <v>62353 - Cable Television</v>
      </c>
      <c r="ER62" t="str">
        <v>62354 - Relocation Expense</v>
      </c>
      <c r="ES62" t="str">
        <v>62355 - Miscellaneous Reimbursables</v>
      </c>
      <c r="ET62" t="str">
        <v>62356 - Maintenance Contracts</v>
      </c>
      <c r="EU62" t="str">
        <v>62357 - CPS Contracts</v>
      </c>
      <c r="EV62" t="str">
        <v>62358 - General Liability</v>
      </c>
      <c r="EW62" t="str">
        <v>62359 - Property Insurance</v>
      </c>
      <c r="EX62" t="str">
        <v>62360 - Insurance</v>
      </c>
      <c r="EY62" t="str">
        <v>62361 - Data Processing Contract</v>
      </c>
      <c r="EZ62" t="str">
        <v>62362 - Workers Comp (Courtesy Patrol)</v>
      </c>
      <c r="FA62" t="str">
        <v>62363 - Fire Fighting</v>
      </c>
      <c r="FB62" t="str">
        <v>62364 - Claims Against County</v>
      </c>
      <c r="FC62" t="str">
        <v>62365 - Janitorial Service -Contractual</v>
      </c>
      <c r="FD62" t="str">
        <v>62366 - Records Management Contracts</v>
      </c>
      <c r="FE62" t="str">
        <v>62367 - Other Contractual Services</v>
      </c>
      <c r="FF62" t="str">
        <v>62368 - Water Improvements - CDBG</v>
      </c>
      <c r="FG62" t="str">
        <v>62369 - Streets/Sidewalks - CDBG</v>
      </c>
      <c r="FH62" t="str">
        <v>62370 - Housing Reconstruction - CDBG</v>
      </c>
      <c r="FI62" t="str">
        <v>62371 - Transfer to State</v>
      </c>
      <c r="FJ62" t="str">
        <v>62372 - Indirect Costs</v>
      </c>
      <c r="FK62" t="str">
        <v>62373 - EMS Service</v>
      </c>
      <c r="FL62" t="str">
        <v>62374 - Mental Health State Contracts</v>
      </c>
      <c r="FM62" t="str">
        <v>62375 - Blight Removal/Demolition - CDBG</v>
      </c>
      <c r="FN62" t="str">
        <v>62376 - Housing Construction - CDBG</v>
      </c>
      <c r="FO62" t="str">
        <v>62377 - Building Improvements - CDBG</v>
      </c>
      <c r="FP62" t="str">
        <v>62378 - Sewer Improvements - CDBG</v>
      </c>
      <c r="FQ62" t="str">
        <v>62379 - Code Adminisstrator - CDBF</v>
      </c>
      <c r="FR62" t="str">
        <v>62405 - Tuition Reimbursement</v>
      </c>
      <c r="FS62" t="str">
        <v>62410 - Substitute Court Reporters</v>
      </c>
      <c r="FT62" t="str">
        <v>62430 - Consulting Fees</v>
      </c>
      <c r="FU62" t="str">
        <v>62440 - Classroom Training</v>
      </c>
      <c r="FV62" t="str">
        <v>62460 - Training Fees</v>
      </c>
      <c r="FW62" t="str">
        <v>62462 - Registration Fees - Training</v>
      </c>
      <c r="FX62" t="str">
        <v>62465 - Court Appointed Masters/Refere</v>
      </c>
      <c r="FY62" t="str">
        <v>62470 - Court Appted Atty - Other allowable Exp District Court</v>
      </c>
      <c r="FZ62" t="str">
        <v>62471 - Court Appted Atty - Other allowable Exp County Court</v>
      </c>
      <c r="GA62" t="str">
        <v>62472 - Court Appted Atty - Other allowable Exp Appeals</v>
      </c>
      <c r="GB62" t="str">
        <v>62473 - Court Appted Atty - Misdemeanor</v>
      </c>
      <c r="GC62" t="str">
        <v>62474 - Court Appted Atty - County Court Appeal</v>
      </c>
      <c r="GD62" t="str">
        <v>62475 - Court Appted Atty - Felony</v>
      </c>
      <c r="GE62" t="str">
        <v>62476 - Court Appted Atty - Captial Murder</v>
      </c>
      <c r="GF62" t="str">
        <v>62477 - Court Appted Atty - Writs</v>
      </c>
      <c r="GG62" t="str">
        <v>62478 - Court Appted Atty - Investigator</v>
      </c>
      <c r="GH62" t="str">
        <v>62479 - Court Appted Atty -Child Welfare</v>
      </c>
      <c r="GI62" t="str">
        <v>62480 - Court Appted Atty - Delinquency</v>
      </c>
      <c r="GJ62" t="str">
        <v>62481 - Court Appointed Atty. -   Death Penalty</v>
      </c>
      <c r="GK62" t="str">
        <v>62482 - Court Appted Atty - No Charges</v>
      </c>
      <c r="GL62" t="str">
        <v>62483 - Court Appted Atty - District Court Appeal</v>
      </c>
      <c r="GM62" t="str">
        <v>62484 - Courty Appted Atty - Other allowable Exp Capital</v>
      </c>
      <c r="GN62" t="str">
        <v>62485 - Ct. Appt. Ad-Iitem Full Guardianship</v>
      </c>
      <c r="GO62" t="str">
        <v>62486 - Court Appointed Advocates</v>
      </c>
      <c r="GP62" t="str">
        <v>62488 - Trial Expense Other Court Costs</v>
      </c>
      <c r="GQ62" t="str">
        <v>62491 - Transcripts of Proceedings</v>
      </c>
      <c r="GR62" t="str">
        <v>62492 - Mediators</v>
      </c>
      <c r="GS62" t="str">
        <v>62493 - Witness Fees</v>
      </c>
      <c r="GT62" t="str">
        <v>62494 - Expenses -Visiting Judges &amp; CT Reporters</v>
      </c>
      <c r="GU62" t="str">
        <v>62495 - Attorney Pro Tem</v>
      </c>
      <c r="GV62" t="str">
        <v>62496 - Appraisal District Share</v>
      </c>
      <c r="GW62" t="str">
        <v>62497 - Expert Testimony - Non PSYCH</v>
      </c>
      <c r="GX62" t="str">
        <v>62498 - Expert Testimony - Psych</v>
      </c>
      <c r="GY62" t="str">
        <v>62499 - Expert Testimony - Non Psych Capital</v>
      </c>
      <c r="GZ62" t="str">
        <v>62500 - Expert Testimony - PD</v>
      </c>
      <c r="HA62" t="str">
        <v>62501 - Expert Testimony - Psych Capital</v>
      </c>
      <c r="HB62" t="str">
        <v>62502 - Capital Public Defender Expert Witness</v>
      </c>
      <c r="HC62" t="str">
        <v>62505 - Investigator - Capital</v>
      </c>
      <c r="HD62" t="str">
        <v>62510 - Ammunition/Explosives</v>
      </c>
      <c r="HE62" t="str">
        <v>62520 - Crime Scene Supplies</v>
      </c>
      <c r="HF62" t="str">
        <v>62530 - Law Enforcement Badges</v>
      </c>
      <c r="HG62" t="str">
        <v>62535 - Bulletproof Vests</v>
      </c>
      <c r="HH62" t="str">
        <v>62540 - Groceries</v>
      </c>
      <c r="HI62" t="str">
        <v>62543 - Vehicles Insurance</v>
      </c>
      <c r="HJ62" t="str">
        <v>62544 - Other</v>
      </c>
      <c r="HK62" t="str">
        <v>62545 - Household Utensils</v>
      </c>
      <c r="HL62" t="str">
        <v>62550 - Kitchen Supplies</v>
      </c>
      <c r="HM62" t="str">
        <v>62555 - Detention Supplies</v>
      </c>
      <c r="HN62" t="str">
        <v>62556 - Personal Care Toiletries</v>
      </c>
      <c r="HO62" t="str">
        <v>62560 - Land-Open Spaces and PW</v>
      </c>
      <c r="HP62" t="str">
        <v>62565 - Citi Lead Projects - Public Wks</v>
      </c>
      <c r="HQ62" t="str">
        <v>62567 - Professional Services</v>
      </c>
      <c r="HR62" t="str">
        <v>62568 - R O W</v>
      </c>
      <c r="HS62" t="str">
        <v>62569 - Land Improvment- Highways and Streets</v>
      </c>
      <c r="HT62" t="str">
        <v>62570 - Construction</v>
      </c>
      <c r="HU62" t="str">
        <v>62571 - Special Commissioners</v>
      </c>
      <c r="HV62" t="str">
        <v>62575 - Clothing  &amp;  Bedding</v>
      </c>
      <c r="HW62" t="str">
        <v>62580 - Reserve Deputy Bond</v>
      </c>
      <c r="HX62" t="str">
        <v>62585 - Informant Fees</v>
      </c>
      <c r="HY62" t="str">
        <v>62590 - County Auto Maintenance</v>
      </c>
      <c r="HZ62" t="str">
        <v>62595 - Vehicle Emissions Repairs</v>
      </c>
      <c r="IA62" t="str">
        <v>62610 - Auto Parts &amp; Supplies</v>
      </c>
      <c r="IB62" t="str">
        <v>62620 - Towing / Road Service</v>
      </c>
      <c r="IC62" t="str">
        <v>62630 - Radio Parts &amp; Supplies</v>
      </c>
      <c r="ID62" t="str">
        <v>62635 - Materials and Supplies</v>
      </c>
      <c r="IE62" t="str">
        <v>62640 - Maintenance/Labor on Building/Office Equipment</v>
      </c>
      <c r="IF62" t="str">
        <v>62650 - Special Equipment Maintenance</v>
      </c>
      <c r="IG62" t="str">
        <v>62660 - Computer Maintenance (Non Contractual)</v>
      </c>
      <c r="IH62" t="str">
        <v>62670 - Maintenance</v>
      </c>
      <c r="II62" t="str">
        <v>62680 - Building Material</v>
      </c>
      <c r="IJ62" t="str">
        <v>62690 - Hardware &amp; Electrical Supplies</v>
      </c>
      <c r="IK62" t="str">
        <v>62710 - Plumbing Supplies</v>
      </c>
      <c r="IL62" t="str">
        <v>62720 - Janitorial Supplies</v>
      </c>
      <c r="IM62" t="str">
        <v>62730 - Small Tools</v>
      </c>
      <c r="IN62" t="str">
        <v>62740 - Painting Supplies</v>
      </c>
      <c r="IO62" t="str">
        <v>62750 - Welding Supplies</v>
      </c>
      <c r="IP62" t="str">
        <v>62760 - Ground Maintenance</v>
      </c>
      <c r="IQ62" t="str">
        <v>62770 - Extermination/Fumigation</v>
      </c>
      <c r="IR62" t="str">
        <v>62810 - Groceries-Other</v>
      </c>
      <c r="IS62" t="str">
        <v>62815 - Jury Room Supplies</v>
      </c>
      <c r="IT62" t="str">
        <v>62818 - FM-Minor Building Alterations</v>
      </c>
      <c r="IU62" t="str">
        <v>62820 - Agricultural Supplies</v>
      </c>
      <c r="IV62" t="str">
        <v>62825 - Animal &amp; Livestock Feed &amp; Supplies</v>
      </c>
      <c r="IW62" t="str">
        <v>62830 - Animal Disposal</v>
      </c>
      <c r="IX62" t="str">
        <v>62835 - Autopsy Supplies</v>
      </c>
      <c r="IY62" t="str">
        <v>62840 - Laboratory Supplies</v>
      </c>
      <c r="IZ62" t="str">
        <v>62845 - Chemicals</v>
      </c>
      <c r="JA62" t="str">
        <v>62846 - Cylinder Gases</v>
      </c>
      <c r="JB62" t="str">
        <v>62847 - Drafting /Survey Supplies</v>
      </c>
      <c r="JC62" t="str">
        <v>62860 - FM-ADA Improvements</v>
      </c>
      <c r="JD62" t="str">
        <v>62861 - FM-Flooring updates</v>
      </c>
      <c r="JE62" t="str">
        <v>62862 - FM-Environmental Remediation</v>
      </c>
      <c r="JF62" t="str">
        <v>62863 - FM-HVAC Repair</v>
      </c>
      <c r="JG62" t="str">
        <v>62864 - FM-Minor Building Alterations</v>
      </c>
      <c r="JH62" t="str">
        <v>62865 - FM-Landscaping</v>
      </c>
      <c r="JI62" t="str">
        <v>62866 - FM-ADA Improvements</v>
      </c>
      <c r="JJ62" t="str">
        <v>62867 - FM-Lighting</v>
      </c>
      <c r="JK62" t="str">
        <v>62868 - FM-Other Facility Expense</v>
      </c>
      <c r="JL62" t="str">
        <v>62869 - FM-Fire Alarm&amp; Smoke Detectors</v>
      </c>
      <c r="JM62" t="str">
        <v>62871 - FM-Other Facility Expense</v>
      </c>
      <c r="JN62" t="str">
        <v>62872 - FM-Parking Program</v>
      </c>
      <c r="JO62" t="str">
        <v>62873 - FM-Emergency Management System</v>
      </c>
      <c r="JP62" t="str">
        <v>62874 - FM-Electrical</v>
      </c>
      <c r="JQ62" t="str">
        <v>62875 - FM-Plumbing</v>
      </c>
      <c r="JR62" t="str">
        <v>62876 - FM-Elevators</v>
      </c>
      <c r="JS62" t="str">
        <v>62880 - Election Supplies</v>
      </c>
      <c r="JT62" t="str">
        <v>62890 - Voting Machine Supplies</v>
      </c>
      <c r="JU62" t="str">
        <v>62910 - Voting Machine Transportation</v>
      </c>
      <c r="JV62" t="str">
        <v>62920 - Drug &amp; Medical Supplies</v>
      </c>
      <c r="JW62" t="str">
        <v>62930 - Photo Supplies</v>
      </c>
      <c r="JX62" t="str">
        <v>62935 - Two-Way Radios</v>
      </c>
      <c r="JY62" t="str">
        <v>62940 - Laundry &amp; Cleaning Supplies</v>
      </c>
      <c r="JZ62" t="str">
        <v>62950 - Books &amp; Supplements</v>
      </c>
      <c r="KA62" t="str">
        <v>62960 - Training Supplies</v>
      </c>
      <c r="KB62" t="str">
        <v>62970 - Uniforms</v>
      </c>
      <c r="KC62" t="str">
        <v>62975 - Payment Old Cancelled Warrants</v>
      </c>
      <c r="KD62" t="str">
        <v>62980 - Auto Expense - Incidental</v>
      </c>
      <c r="KE62" t="str">
        <v>62990 - Special Allocation - Welfare Dept.</v>
      </c>
      <c r="KF62" t="str">
        <v>62995 - Lease Expenses</v>
      </c>
      <c r="KG62" t="str">
        <v>63101 - GT6112-Substitute Teacher Salaries</v>
      </c>
      <c r="KH62" t="str">
        <v>63102 - GT6119-Teachers and Other Prof</v>
      </c>
      <c r="KI62" t="str">
        <v>63103 - GT6121-Extra Duty Pay /Overtime</v>
      </c>
      <c r="KJ62" t="str">
        <v>63104 - GT6129-Support Salaries</v>
      </c>
      <c r="KK62" t="str">
        <v>63105 - GT6141-Social Security / Medic</v>
      </c>
      <c r="KL62" t="str">
        <v>63106 - GT6142-Group Health and Life I</v>
      </c>
      <c r="KM62" t="str">
        <v>63107 - GT6143-Workers Compensation</v>
      </c>
      <c r="KN62" t="str">
        <v>63108 - GT6145-Unemployment Compensation</v>
      </c>
      <c r="KO62" t="str">
        <v>63109 - GT6146-Teacher Retirement / TR</v>
      </c>
      <c r="KP62" t="str">
        <v>63110 - GT6200-No Description</v>
      </c>
      <c r="KQ62" t="str">
        <v>63111 - GT6211-Legal Services</v>
      </c>
      <c r="KR62" t="str">
        <v>63112 - GT6212-Audit Services</v>
      </c>
      <c r="KS62" t="str">
        <v>63113 - GT6239-Education Service Center</v>
      </c>
      <c r="KT62" t="str">
        <v>63114 - GT6249-Maintenance and Repair</v>
      </c>
      <c r="KU62" t="str">
        <v>63115 - GT6259-Utilities</v>
      </c>
      <c r="KV62" t="str">
        <v>63116 - GT6269-Rentals - Operating Lea</v>
      </c>
      <c r="KW62" t="str">
        <v>63117 - GT6299-No Description</v>
      </c>
      <c r="KX62" t="str">
        <v>63118 - GT6319-Supplies for Maintenanc</v>
      </c>
      <c r="KY62" t="str">
        <v>63119 - GT6321-Textbooks</v>
      </c>
      <c r="KZ62" t="str">
        <v>63120 - GT6329-No Description</v>
      </c>
      <c r="LA62" t="str">
        <v>63121 - GT6339-Testing Materials</v>
      </c>
      <c r="LB62" t="str">
        <v>63122 - GT6399-Supplies and Materials</v>
      </c>
      <c r="LC62" t="str">
        <v>63123 - GT6411-Employee Travel</v>
      </c>
      <c r="LD62" t="str">
        <v>63124 - GT6429-Insurance Cost</v>
      </c>
      <c r="LE62" t="str">
        <v>63125 - GT6494-No Description</v>
      </c>
      <c r="LF62" t="str">
        <v>63126 - GT6499-Fees, Dues and Other Ex</v>
      </c>
      <c r="LG62" t="str">
        <v>67520 - Interest Payment</v>
      </c>
      <c r="LH62" t="str">
        <v>67525 - Premium &amp; Discount Amortization - Debt</v>
      </c>
      <c r="LI62" t="str">
        <v>67530 - Principal Payment</v>
      </c>
      <c r="LJ62" t="str">
        <v>67532 - Debt Issuance Costs</v>
      </c>
      <c r="LK62" t="str">
        <v>67535 - Deferred Debt Issuance Amortization</v>
      </c>
      <c r="LL62" t="str">
        <v>68001 - Property - Budget Only</v>
      </c>
      <c r="LM62" t="str">
        <v>68010 - Engineering &amp; Design ( Other than CMAQ)</v>
      </c>
      <c r="LN62" t="str">
        <v>68011 - Capital Outlay Other</v>
      </c>
      <c r="LO62" t="str">
        <v>68020 - Professional/Consultant Fees</v>
      </c>
      <c r="LP62" t="str">
        <v>68050 - Administrative Costs- Property</v>
      </c>
      <c r="LQ62" t="str">
        <v>68110 - Land - DO NOT USE</v>
      </c>
      <c r="LR62" t="str">
        <v>68111 - Land-NEW</v>
      </c>
      <c r="LS62" t="str">
        <v>68115 - Land Improvements</v>
      </c>
      <c r="LT62" t="str">
        <v>68116 - Land Improvements-NEW</v>
      </c>
      <c r="LU62" t="str">
        <v>68120 - Buildings</v>
      </c>
      <c r="LV62" t="str">
        <v>68121 - Building Reno - 20 year</v>
      </c>
      <c r="LW62" t="str">
        <v>68130 - Building Improvements</v>
      </c>
      <c r="LX62" t="str">
        <v>68131 - Tenant Build Out - Leasehold</v>
      </c>
      <c r="LY62" t="str">
        <v>68132 - Major Elevator Improvements</v>
      </c>
      <c r="LZ62" t="str">
        <v>68136 - Capx Temp Buildings</v>
      </c>
      <c r="MA62" t="str">
        <v>68141 - R-O-W - Land</v>
      </c>
      <c r="MB62" t="str">
        <v>68144 - R-O-W - Appraisers Fees</v>
      </c>
      <c r="MC62" t="str">
        <v>68147 - R-O-W - Title Expense</v>
      </c>
      <c r="MD62" t="str">
        <v>68149 - R-O-W - Sole Expense of State</v>
      </c>
      <c r="ME62" t="str">
        <v>68180 - Property Inspection</v>
      </c>
      <c r="MF62" t="str">
        <v>68185 - Archeological Survey</v>
      </c>
      <c r="MG62" t="str">
        <v>68190 - Architects Fees</v>
      </c>
      <c r="MH62" t="str">
        <v>68210 - Construction in Progress_A08210</v>
      </c>
      <c r="MI62" t="str">
        <v>68293 - Computer Hardware - Non capital outlay</v>
      </c>
      <c r="MJ62" t="str">
        <v>68294 - Computer Software As A Service - Not capitallized</v>
      </c>
      <c r="MK62" t="str">
        <v>68295 - Software Purchase - Non CAP</v>
      </c>
      <c r="ML62" t="str">
        <v>68311 - Roads</v>
      </c>
      <c r="MM62" t="str">
        <v>68312 - Bridges</v>
      </c>
      <c r="MN62" t="str">
        <v>68314 - Quality Control - Roads &amp; Bridge</v>
      </c>
      <c r="MO62" t="str">
        <v>68318 - Capital exp-cities</v>
      </c>
      <c r="MP62" t="str">
        <v>68319 - Capital - Contra (Reimbursement from Cities</v>
      </c>
      <c r="MQ62" t="str">
        <v>68330 - Curb, Gutter, &amp; Drainage</v>
      </c>
      <c r="MR62" t="str">
        <v>68399 - Capital-contra-cities</v>
      </c>
      <c r="MS62" t="str">
        <v>68410 - Furniture &amp; Equipment</v>
      </c>
      <c r="MT62" t="str">
        <v>68414 - Office Equipment</v>
      </c>
      <c r="MU62" t="str">
        <v>68415 - Equipment, Fixed Assets</v>
      </c>
      <c r="MV62" t="str">
        <v>68416 - Medical Equipment</v>
      </c>
      <c r="MW62" t="str">
        <v>68417 - Telephone Equipment</v>
      </c>
      <c r="MX62" t="str">
        <v>68418 - General Equipment</v>
      </c>
      <c r="MY62" t="str">
        <v>68419 - Laundry Equipment</v>
      </c>
      <c r="MZ62" t="str">
        <v>68520 - Telecommunication Equipment</v>
      </c>
      <c r="NA62" t="str">
        <v>68530 - Law Library Books (Complete Se</v>
      </c>
      <c r="NB62" t="str">
        <v>68610 - Special Equipment Maintenance</v>
      </c>
      <c r="NC62" t="str">
        <v>68615 - Road Construction Equipment</v>
      </c>
      <c r="ND62" t="str">
        <v>68616 - Laboratory Equipment</v>
      </c>
      <c r="NE62" t="str">
        <v>68620 - Vehicles</v>
      </c>
      <c r="NF62" t="str">
        <v>68621 - Electric Vehicles</v>
      </c>
      <c r="NG62" t="str">
        <v>68625 - Trucks</v>
      </c>
      <c r="NH62" t="str">
        <v>68630 - Computer Hardware</v>
      </c>
      <c r="NI62" t="str">
        <v>68639 - Software - Other Exp</v>
      </c>
      <c r="NJ62" t="str">
        <v>68640 - Computer Software over $10000</v>
      </c>
      <c r="NK62" t="str">
        <v>68641 - Software Dev, Imp, Cons Fees</v>
      </c>
      <c r="NL62" t="str">
        <v>68642 - Leases NonCapitalized F196 only</v>
      </c>
      <c r="NM62" t="str">
        <v>68643 - Capital Leases</v>
      </c>
      <c r="NN62" t="str">
        <v>68708 - Property - Traffic Signs</v>
      </c>
      <c r="NO62" t="str">
        <v>68713 - Property - Kitchen Equipment</v>
      </c>
      <c r="NP62" t="str">
        <v>68801 - Flooring Updates</v>
      </c>
      <c r="NQ62" t="str">
        <v>68803 - FM-Electrical</v>
      </c>
      <c r="NR62" t="str">
        <v>68806 - FM-Energy Management system</v>
      </c>
      <c r="NS62" t="str">
        <v>68809 - FM-Environmental Remediation</v>
      </c>
      <c r="NT62" t="str">
        <v>68812 - FM-Fire Alarm&amp; Smoke Detectors</v>
      </c>
      <c r="NU62" t="str">
        <v>68815 - FM-HVAC Repair</v>
      </c>
      <c r="NV62" t="str">
        <v>68818 - FM-Minor building alterations</v>
      </c>
      <c r="NW62" t="str">
        <v>68821 - FM-Painting</v>
      </c>
      <c r="NX62" t="str">
        <v>68824 - FM-Parking Program</v>
      </c>
      <c r="NY62" t="str">
        <v>68827 - FM_Plumbing</v>
      </c>
      <c r="NZ62" t="str">
        <v>68830 - FM-Roofing</v>
      </c>
      <c r="OA62" t="str">
        <v>68833 - Telcom</v>
      </c>
      <c r="OB62" t="str">
        <v>68836 - FM-Waterproofing</v>
      </c>
      <c r="OC62" t="str">
        <v>68839 - FM-Windows</v>
      </c>
      <c r="OD62" t="str">
        <v>68842 - FM-Landscaping</v>
      </c>
      <c r="OE62" t="str">
        <v>68845 - FM-ADA Improvements</v>
      </c>
      <c r="OF62" t="str">
        <v>68851 - FM-Lighting</v>
      </c>
      <c r="OG62" t="str">
        <v>68871 - FM-Other Facility Expense</v>
      </c>
      <c r="OH62" t="str">
        <v>68950 - Depreciation</v>
      </c>
      <c r="OI62" t="str">
        <v xml:space="preserve">68951 - Amortization </v>
      </c>
      <c r="OJ62" t="str">
        <v>68955 - Depreciation Adjustment - FA</v>
      </c>
      <c r="OK62" t="str">
        <v>68960 - Gain/Loss - NBV - FA</v>
      </c>
      <c r="OL62" t="str">
        <v>68961 - Cost of Removal Gain/Loss</v>
      </c>
      <c r="OM62" t="str">
        <v>69305 - Retiree-Health</v>
      </c>
      <c r="ON62" t="str">
        <v>69310 - W. Comp. Admin. Fee Expenses</v>
      </c>
      <c r="OO62" t="str">
        <v>69315 - Prescriptions</v>
      </c>
      <c r="OP62" t="str">
        <v>69320 - Administrative Fees-INS TRUST</v>
      </c>
      <c r="OQ62" t="str">
        <v>69325 - Trust - Section 125 Flex Claims</v>
      </c>
      <c r="OR62" t="str">
        <v>69330 - Trust - Optumhealth Bank</v>
      </c>
      <c r="OS62" t="str">
        <v>69335 - Trust - Miscellaneous Expenses</v>
      </c>
      <c r="OT62" t="str">
        <v>69340 - North Texas Alliance</v>
      </c>
      <c r="OU62" t="str">
        <v>69345 - Trust - Texas Health Choice</v>
      </c>
      <c r="OV62" t="str">
        <v>69350 - Trust - Safeguard Dental</v>
      </c>
      <c r="OW62" t="str">
        <v>69355 - Trust-Mental Health Network services</v>
      </c>
      <c r="OX62" t="str">
        <v>69360 - Trust - Refunds Medical Payments</v>
      </c>
      <c r="OY62" t="str">
        <v>69365 - Affordalbe Care ACT</v>
      </c>
      <c r="OZ62" t="str">
        <v>69370 - Special &amp; Trust Disbursements</v>
      </c>
      <c r="PA62" t="str">
        <v>69375 - ISF-Workers Comp Expenses</v>
      </c>
    </row>
    <row r="63" spans="1:417" x14ac:dyDescent="0.25">
      <c r="A63" t="str" cm="1">
        <f t="array" ref="A63:PA63">TRANSPOSE(_xlfn._xlws.SORT(_xlfn._xlws.FILTER(TableAccount[Account List],ISNUMBER(SEARCH(Travel!AA64,TableAccount[Account List])))))</f>
        <v>61010 - Salaries - Official</v>
      </c>
      <c r="B63" t="str">
        <v>61011 - District Court Judges(Tex. Govt. Code Sec. 659.012(a)(1))</v>
      </c>
      <c r="C63" t="str">
        <v>61012 - Court of Appeals Justices(Tex. Govt. Code Sec. 659.012(a)(2))</v>
      </c>
      <c r="D63" t="str">
        <v>61013 - Supreme Court Justices &amp; Court of Criminal Appeals Judges(Tex. Govt. Code Sec. 659.012(a)(3))</v>
      </c>
      <c r="E63" t="str">
        <v>61014 - County Court at Law Judges (Tex. Govt. Code Sec. 25.0005)</v>
      </c>
      <c r="F63" t="str">
        <v>61015 - Probate Court Judges(Tex. Govt. Code Sec. 25.0023)</v>
      </c>
      <c r="G63" t="str">
        <v>61016 - Appointed Directors</v>
      </c>
      <c r="H63" t="str">
        <v>61020 - Salaries - Assistant</v>
      </c>
      <c r="I63" t="str">
        <v>61025 - Supplemental Pay</v>
      </c>
      <c r="J63" t="str">
        <v>61030 - Salaries - Court Coordinators</v>
      </c>
      <c r="K63" t="str">
        <v>61040 - Salaries - Court Reporters</v>
      </c>
      <c r="L63" t="str">
        <v>61050 - Salaries - Overtime</v>
      </c>
      <c r="M63" t="str">
        <v>61060 - Salaries - Extra Help</v>
      </c>
      <c r="N63" t="str">
        <v>61061 - Salaries - Part-time Regular</v>
      </c>
      <c r="O63" t="str">
        <v>61062 - Salaries - Part-time Temporary</v>
      </c>
      <c r="P63" t="str">
        <v>61070 - Automobile Allowance</v>
      </c>
      <c r="Q63" t="str">
        <v>61080 - Mileage Reimbursement</v>
      </c>
      <c r="R63" t="str">
        <v>61090 - Salary Lag Account</v>
      </c>
      <c r="S63" t="str">
        <v>61110 - Social Security</v>
      </c>
      <c r="T63" t="str">
        <v>61111 - FICA_A01111</v>
      </c>
      <c r="U63" t="str">
        <v>61112 - Medicare_A01112</v>
      </c>
      <c r="V63" t="str">
        <v>61113 - PARS</v>
      </c>
      <c r="W63" t="str">
        <v>61120 - Sick Leave Payoff</v>
      </c>
      <c r="X63" t="str">
        <v>61140 - Insurance -Employer</v>
      </c>
      <c r="Y63" t="str">
        <v>61150 - Fringe Benefits Retirement-Employer</v>
      </c>
      <c r="Z63" t="str">
        <v>61160 - Unemployment Insurance</v>
      </c>
      <c r="AA63" t="str">
        <v>61190 - Workers Compensation- County</v>
      </c>
      <c r="AB63" t="str">
        <v>62001 - Operating - Budget Only</v>
      </c>
      <c r="AC63" t="str">
        <v>62010 - Advertising</v>
      </c>
      <c r="AD63" t="str">
        <v>62011 - Classified Advertising</v>
      </c>
      <c r="AE63" t="str">
        <v>62012 - Advertisement for Bids</v>
      </c>
      <c r="AF63" t="str">
        <v>62013 - Legal Notices</v>
      </c>
      <c r="AG63" t="str">
        <v>62014 - Other</v>
      </c>
      <c r="AH63" t="str">
        <v>62015 - Forfeiture Disbursements</v>
      </c>
      <c r="AI63" t="str">
        <v>62021 - Truck  Rental</v>
      </c>
      <c r="AJ63" t="str">
        <v>62022 - Equipment Rental</v>
      </c>
      <c r="AK63" t="str">
        <v>62023 - Building Rental</v>
      </c>
      <c r="AL63" t="str">
        <v>62024 - Other  Rental</v>
      </c>
      <c r="AM63" t="str">
        <v>62025 - Voting Machine Rental</v>
      </c>
      <c r="AN63" t="str">
        <v>62026 - Business Travel</v>
      </c>
      <c r="AO63" t="str">
        <v>62027 - Conference Travel</v>
      </c>
      <c r="AP63" t="str">
        <v>62028 - Legislative Travel</v>
      </c>
      <c r="AQ63" t="str">
        <v>62029 - Recruiting Travel</v>
      </c>
      <c r="AR63" t="str">
        <v>62030 - Administrative Expense</v>
      </c>
      <c r="AS63" t="str">
        <v>62031 - Administrative Expense Contra</v>
      </c>
      <c r="AT63" t="str">
        <v>62035 - Late Fees/Finance Charges</v>
      </c>
      <c r="AU63" t="str">
        <v>62036 - Day Treatment Program</v>
      </c>
      <c r="AV63" t="str">
        <v>62037 - Electronic Monitoring</v>
      </c>
      <c r="AW63" t="str">
        <v>62038 - Juvenile Groceries</v>
      </c>
      <c r="AX63" t="str">
        <v>62039 - Emergency Foster Care</v>
      </c>
      <c r="AY63" t="str">
        <v>62040 - Emergency Food Assistance</v>
      </c>
      <c r="AZ63" t="str">
        <v>62041 - Emergency Medical Assistance</v>
      </c>
      <c r="BA63" t="str">
        <v>62042 - School/Recreation Expense</v>
      </c>
      <c r="BB63" t="str">
        <v>62043 - Residential Placement</v>
      </c>
      <c r="BC63" t="str">
        <v>62044 - Medical Expenses</v>
      </c>
      <c r="BD63" t="str">
        <v>62050 - Conference/Staff Development Expense</v>
      </c>
      <c r="BE63" t="str">
        <v>62080 - Dues &amp; Subscriptions</v>
      </c>
      <c r="BF63" t="str">
        <v>62081 - Organizational Dues</v>
      </c>
      <c r="BG63" t="str">
        <v>62082 - Subscriptions</v>
      </c>
      <c r="BH63" t="str">
        <v>62083 - Refunds</v>
      </c>
      <c r="BI63" t="str">
        <v>62084 - Reporting Vital Statistics</v>
      </c>
      <c r="BJ63" t="str">
        <v>62090 - Property Less than $5000</v>
      </c>
      <c r="BK63" t="str">
        <v>62093 - Computer Hardware less than $5000</v>
      </c>
      <c r="BL63" t="str">
        <v>62094 - Software as a service</v>
      </c>
      <c r="BM63" t="str">
        <v>62095 - Computer Software</v>
      </c>
      <c r="BN63" t="str">
        <v>62097 - Radios less than $5000 (8/30/01)</v>
      </c>
      <c r="BO63" t="str">
        <v>62098 - Weapons - Guns, Rifles</v>
      </c>
      <c r="BP63" t="str">
        <v>62125 - Questioned Cost Reimbursement</v>
      </c>
      <c r="BQ63" t="str">
        <v>62136 - Court Appointed Interpreter</v>
      </c>
      <c r="BR63" t="str">
        <v>62140 - Transportation Assistance</v>
      </c>
      <c r="BS63" t="str">
        <v>62150 - License &amp; Permit Fees</v>
      </c>
      <c r="BT63" t="str">
        <v>62151 - Rental Assistance- Emergency</v>
      </c>
      <c r="BU63" t="str">
        <v>62152 - Rental Assistance - Long Term</v>
      </c>
      <c r="BV63" t="str">
        <v>62153 - Rental Assistance - Client ERAP</v>
      </c>
      <c r="BW63" t="str">
        <v>62154 - Furnishings Assistance</v>
      </c>
      <c r="BX63" t="str">
        <v>62155 - Juror Housing &amp; Meals</v>
      </c>
      <c r="BY63" t="str">
        <v>62156 - Notary /Bonds Fees</v>
      </c>
      <c r="BZ63" t="str">
        <v>62157 - Rental Assistance - Portability Vouchers</v>
      </c>
      <c r="CA63" t="str">
        <v>62160 - Office Supplies</v>
      </c>
      <c r="CB63" t="str">
        <v>62170 - Postage</v>
      </c>
      <c r="CC63" t="str">
        <v>62175 - Printing / Imaging Expense</v>
      </c>
      <c r="CD63" t="str">
        <v>62179 - Water/Sewer/Garbage</v>
      </c>
      <c r="CE63" t="str">
        <v>62180 - Emergency Assistance</v>
      </c>
      <c r="CF63" t="str">
        <v>62181 - Utilities Assistance - Elderly</v>
      </c>
      <c r="CG63" t="str">
        <v>62182 - Utilities Assistance - Emergency</v>
      </c>
      <c r="CH63" t="str">
        <v>62183 - Utilities Assistance - Co Payment</v>
      </c>
      <c r="CI63" t="str">
        <v>62184 - Utilities Assistance - Mortgage</v>
      </c>
      <c r="CJ63" t="str">
        <v>62185 - Utitlities Assitance - ERAP Client</v>
      </c>
      <c r="CK63" t="str">
        <v>62186 - Utilities Assistance</v>
      </c>
      <c r="CL63" t="str">
        <v>62187 - Utilities</v>
      </c>
      <c r="CM63" t="str">
        <v>62188 - Print Shop Expenses</v>
      </c>
      <c r="CN63" t="str">
        <v>62189 - Publications</v>
      </c>
      <c r="CO63" t="str">
        <v>62190 - Testing Expense</v>
      </c>
      <c r="CP63" t="str">
        <v>62191 - Mortgage Assistance</v>
      </c>
      <c r="CQ63" t="str">
        <v>62192 - Transportation Assistance</v>
      </c>
      <c r="CR63" t="str">
        <v>62195 - Other Miscellaneous</v>
      </c>
      <c r="CS63" t="str">
        <v>62200 - Engineering</v>
      </c>
      <c r="CT63" t="str">
        <v>62210 - Shipping &amp; Handing (Freight)</v>
      </c>
      <c r="CU63" t="str">
        <v>62211 - Telephones</v>
      </c>
      <c r="CV63" t="str">
        <v>62212 - Cellular Phones</v>
      </c>
      <c r="CW63" t="str">
        <v>62213 - Pagers</v>
      </c>
      <c r="CX63" t="str">
        <v>62214 - Internet Access</v>
      </c>
      <c r="CY63" t="str">
        <v>62215 - Telecom maintenance and repair</v>
      </c>
      <c r="CZ63" t="str">
        <v>62216 - Telecom contracts</v>
      </c>
      <c r="DA63" t="str">
        <v>62217 - Telecommunications</v>
      </c>
      <c r="DB63" t="str">
        <v>62218 - Telephone Reimbursement</v>
      </c>
      <c r="DC63" t="str">
        <v>62219 - Long Distance</v>
      </c>
      <c r="DD63" t="str">
        <v>62221 - Financial &amp; Audit</v>
      </c>
      <c r="DE63" t="str">
        <v>62222 - Sign Painting &amp; Lettering</v>
      </c>
      <c r="DF63" t="str">
        <v>62223 - Medical Services</v>
      </c>
      <c r="DG63" t="str">
        <v>62225 - Other Professional Fees</v>
      </c>
      <c r="DH63" t="str">
        <v>62226 - Professional Fees - Sub-Recipients</v>
      </c>
      <c r="DI63" t="str">
        <v>62227 - Collection Fees - Linebarger</v>
      </c>
      <c r="DJ63" t="str">
        <v>62228 - Judical Region - Local Issue</v>
      </c>
      <c r="DK63" t="str">
        <v>62229 - Contra - Reimbursement from Ci</v>
      </c>
      <c r="DL63" t="str">
        <v>62235 - DDA - Spendable Balance</v>
      </c>
      <c r="DM63" t="str">
        <v>62240 - Incentives- Participants</v>
      </c>
      <c r="DN63" t="str">
        <v>62250 - Incentives- Grants</v>
      </c>
      <c r="DO63" t="str">
        <v>62254 - Lumber</v>
      </c>
      <c r="DP63" t="str">
        <v>62255 - Steel &amp; Iron</v>
      </c>
      <c r="DQ63" t="str">
        <v>62256 - Concrete Pipes</v>
      </c>
      <c r="DR63" t="str">
        <v>62257 - Sand</v>
      </c>
      <c r="DS63" t="str">
        <v>62258 - Chat</v>
      </c>
      <c r="DT63" t="str">
        <v>62259 - Liquid Asphalt</v>
      </c>
      <c r="DU63" t="str">
        <v>62260 - Asphalt Plant Mix</v>
      </c>
      <c r="DV63" t="str">
        <v>62261 - Cement Slurry</v>
      </c>
      <c r="DW63" t="str">
        <v>62262 - Road Gravel</v>
      </c>
      <c r="DX63" t="str">
        <v>62263 - Hazardous Waste Disposal</v>
      </c>
      <c r="DY63" t="str">
        <v>62264 - Waste Disposal</v>
      </c>
      <c r="DZ63" t="str">
        <v>62265 - Trash / Litter Removal</v>
      </c>
      <c r="EA63" t="str">
        <v>62266 - Cement Sacrete</v>
      </c>
      <c r="EB63" t="str">
        <v>62267 - Signage</v>
      </c>
      <c r="EC63" t="str">
        <v>62268 - Surety Bonds</v>
      </c>
      <c r="ED63" t="str">
        <v>62269 - Death/Burial Expense</v>
      </c>
      <c r="EE63" t="str">
        <v>62270 - Line Stabilizer</v>
      </c>
      <c r="EF63" t="str">
        <v>62271 - Delivery Service</v>
      </c>
      <c r="EG63" t="str">
        <v>62275 - Usage Equipment</v>
      </c>
      <c r="EH63" t="str">
        <v>62280 - Usage Materials/Burdened</v>
      </c>
      <c r="EI63" t="str">
        <v>62285 - Fuel</v>
      </c>
      <c r="EJ63" t="str">
        <v>62310 - Petit Jury</v>
      </c>
      <c r="EK63" t="str">
        <v>62320 - Grand Jury</v>
      </c>
      <c r="EL63" t="str">
        <v>62330 - Visiting Judges</v>
      </c>
      <c r="EM63" t="str">
        <v>62340 - Visiting Court Reporters</v>
      </c>
      <c r="EN63" t="str">
        <v>62350 - Election Workers</v>
      </c>
      <c r="EO63" t="str">
        <v>62351 - DCCCD  Fitness Center</v>
      </c>
      <c r="EP63" t="str">
        <v>62352 - Room &amp; Board</v>
      </c>
      <c r="EQ63" t="str">
        <v>62353 - Cable Television</v>
      </c>
      <c r="ER63" t="str">
        <v>62354 - Relocation Expense</v>
      </c>
      <c r="ES63" t="str">
        <v>62355 - Miscellaneous Reimbursables</v>
      </c>
      <c r="ET63" t="str">
        <v>62356 - Maintenance Contracts</v>
      </c>
      <c r="EU63" t="str">
        <v>62357 - CPS Contracts</v>
      </c>
      <c r="EV63" t="str">
        <v>62358 - General Liability</v>
      </c>
      <c r="EW63" t="str">
        <v>62359 - Property Insurance</v>
      </c>
      <c r="EX63" t="str">
        <v>62360 - Insurance</v>
      </c>
      <c r="EY63" t="str">
        <v>62361 - Data Processing Contract</v>
      </c>
      <c r="EZ63" t="str">
        <v>62362 - Workers Comp (Courtesy Patrol)</v>
      </c>
      <c r="FA63" t="str">
        <v>62363 - Fire Fighting</v>
      </c>
      <c r="FB63" t="str">
        <v>62364 - Claims Against County</v>
      </c>
      <c r="FC63" t="str">
        <v>62365 - Janitorial Service -Contractual</v>
      </c>
      <c r="FD63" t="str">
        <v>62366 - Records Management Contracts</v>
      </c>
      <c r="FE63" t="str">
        <v>62367 - Other Contractual Services</v>
      </c>
      <c r="FF63" t="str">
        <v>62368 - Water Improvements - CDBG</v>
      </c>
      <c r="FG63" t="str">
        <v>62369 - Streets/Sidewalks - CDBG</v>
      </c>
      <c r="FH63" t="str">
        <v>62370 - Housing Reconstruction - CDBG</v>
      </c>
      <c r="FI63" t="str">
        <v>62371 - Transfer to State</v>
      </c>
      <c r="FJ63" t="str">
        <v>62372 - Indirect Costs</v>
      </c>
      <c r="FK63" t="str">
        <v>62373 - EMS Service</v>
      </c>
      <c r="FL63" t="str">
        <v>62374 - Mental Health State Contracts</v>
      </c>
      <c r="FM63" t="str">
        <v>62375 - Blight Removal/Demolition - CDBG</v>
      </c>
      <c r="FN63" t="str">
        <v>62376 - Housing Construction - CDBG</v>
      </c>
      <c r="FO63" t="str">
        <v>62377 - Building Improvements - CDBG</v>
      </c>
      <c r="FP63" t="str">
        <v>62378 - Sewer Improvements - CDBG</v>
      </c>
      <c r="FQ63" t="str">
        <v>62379 - Code Adminisstrator - CDBF</v>
      </c>
      <c r="FR63" t="str">
        <v>62405 - Tuition Reimbursement</v>
      </c>
      <c r="FS63" t="str">
        <v>62410 - Substitute Court Reporters</v>
      </c>
      <c r="FT63" t="str">
        <v>62430 - Consulting Fees</v>
      </c>
      <c r="FU63" t="str">
        <v>62440 - Classroom Training</v>
      </c>
      <c r="FV63" t="str">
        <v>62460 - Training Fees</v>
      </c>
      <c r="FW63" t="str">
        <v>62462 - Registration Fees - Training</v>
      </c>
      <c r="FX63" t="str">
        <v>62465 - Court Appointed Masters/Refere</v>
      </c>
      <c r="FY63" t="str">
        <v>62470 - Court Appted Atty - Other allowable Exp District Court</v>
      </c>
      <c r="FZ63" t="str">
        <v>62471 - Court Appted Atty - Other allowable Exp County Court</v>
      </c>
      <c r="GA63" t="str">
        <v>62472 - Court Appted Atty - Other allowable Exp Appeals</v>
      </c>
      <c r="GB63" t="str">
        <v>62473 - Court Appted Atty - Misdemeanor</v>
      </c>
      <c r="GC63" t="str">
        <v>62474 - Court Appted Atty - County Court Appeal</v>
      </c>
      <c r="GD63" t="str">
        <v>62475 - Court Appted Atty - Felony</v>
      </c>
      <c r="GE63" t="str">
        <v>62476 - Court Appted Atty - Captial Murder</v>
      </c>
      <c r="GF63" t="str">
        <v>62477 - Court Appted Atty - Writs</v>
      </c>
      <c r="GG63" t="str">
        <v>62478 - Court Appted Atty - Investigator</v>
      </c>
      <c r="GH63" t="str">
        <v>62479 - Court Appted Atty -Child Welfare</v>
      </c>
      <c r="GI63" t="str">
        <v>62480 - Court Appted Atty - Delinquency</v>
      </c>
      <c r="GJ63" t="str">
        <v>62481 - Court Appointed Atty. -   Death Penalty</v>
      </c>
      <c r="GK63" t="str">
        <v>62482 - Court Appted Atty - No Charges</v>
      </c>
      <c r="GL63" t="str">
        <v>62483 - Court Appted Atty - District Court Appeal</v>
      </c>
      <c r="GM63" t="str">
        <v>62484 - Courty Appted Atty - Other allowable Exp Capital</v>
      </c>
      <c r="GN63" t="str">
        <v>62485 - Ct. Appt. Ad-Iitem Full Guardianship</v>
      </c>
      <c r="GO63" t="str">
        <v>62486 - Court Appointed Advocates</v>
      </c>
      <c r="GP63" t="str">
        <v>62488 - Trial Expense Other Court Costs</v>
      </c>
      <c r="GQ63" t="str">
        <v>62491 - Transcripts of Proceedings</v>
      </c>
      <c r="GR63" t="str">
        <v>62492 - Mediators</v>
      </c>
      <c r="GS63" t="str">
        <v>62493 - Witness Fees</v>
      </c>
      <c r="GT63" t="str">
        <v>62494 - Expenses -Visiting Judges &amp; CT Reporters</v>
      </c>
      <c r="GU63" t="str">
        <v>62495 - Attorney Pro Tem</v>
      </c>
      <c r="GV63" t="str">
        <v>62496 - Appraisal District Share</v>
      </c>
      <c r="GW63" t="str">
        <v>62497 - Expert Testimony - Non PSYCH</v>
      </c>
      <c r="GX63" t="str">
        <v>62498 - Expert Testimony - Psych</v>
      </c>
      <c r="GY63" t="str">
        <v>62499 - Expert Testimony - Non Psych Capital</v>
      </c>
      <c r="GZ63" t="str">
        <v>62500 - Expert Testimony - PD</v>
      </c>
      <c r="HA63" t="str">
        <v>62501 - Expert Testimony - Psych Capital</v>
      </c>
      <c r="HB63" t="str">
        <v>62502 - Capital Public Defender Expert Witness</v>
      </c>
      <c r="HC63" t="str">
        <v>62505 - Investigator - Capital</v>
      </c>
      <c r="HD63" t="str">
        <v>62510 - Ammunition/Explosives</v>
      </c>
      <c r="HE63" t="str">
        <v>62520 - Crime Scene Supplies</v>
      </c>
      <c r="HF63" t="str">
        <v>62530 - Law Enforcement Badges</v>
      </c>
      <c r="HG63" t="str">
        <v>62535 - Bulletproof Vests</v>
      </c>
      <c r="HH63" t="str">
        <v>62540 - Groceries</v>
      </c>
      <c r="HI63" t="str">
        <v>62543 - Vehicles Insurance</v>
      </c>
      <c r="HJ63" t="str">
        <v>62544 - Other</v>
      </c>
      <c r="HK63" t="str">
        <v>62545 - Household Utensils</v>
      </c>
      <c r="HL63" t="str">
        <v>62550 - Kitchen Supplies</v>
      </c>
      <c r="HM63" t="str">
        <v>62555 - Detention Supplies</v>
      </c>
      <c r="HN63" t="str">
        <v>62556 - Personal Care Toiletries</v>
      </c>
      <c r="HO63" t="str">
        <v>62560 - Land-Open Spaces and PW</v>
      </c>
      <c r="HP63" t="str">
        <v>62565 - Citi Lead Projects - Public Wks</v>
      </c>
      <c r="HQ63" t="str">
        <v>62567 - Professional Services</v>
      </c>
      <c r="HR63" t="str">
        <v>62568 - R O W</v>
      </c>
      <c r="HS63" t="str">
        <v>62569 - Land Improvment- Highways and Streets</v>
      </c>
      <c r="HT63" t="str">
        <v>62570 - Construction</v>
      </c>
      <c r="HU63" t="str">
        <v>62571 - Special Commissioners</v>
      </c>
      <c r="HV63" t="str">
        <v>62575 - Clothing  &amp;  Bedding</v>
      </c>
      <c r="HW63" t="str">
        <v>62580 - Reserve Deputy Bond</v>
      </c>
      <c r="HX63" t="str">
        <v>62585 - Informant Fees</v>
      </c>
      <c r="HY63" t="str">
        <v>62590 - County Auto Maintenance</v>
      </c>
      <c r="HZ63" t="str">
        <v>62595 - Vehicle Emissions Repairs</v>
      </c>
      <c r="IA63" t="str">
        <v>62610 - Auto Parts &amp; Supplies</v>
      </c>
      <c r="IB63" t="str">
        <v>62620 - Towing / Road Service</v>
      </c>
      <c r="IC63" t="str">
        <v>62630 - Radio Parts &amp; Supplies</v>
      </c>
      <c r="ID63" t="str">
        <v>62635 - Materials and Supplies</v>
      </c>
      <c r="IE63" t="str">
        <v>62640 - Maintenance/Labor on Building/Office Equipment</v>
      </c>
      <c r="IF63" t="str">
        <v>62650 - Special Equipment Maintenance</v>
      </c>
      <c r="IG63" t="str">
        <v>62660 - Computer Maintenance (Non Contractual)</v>
      </c>
      <c r="IH63" t="str">
        <v>62670 - Maintenance</v>
      </c>
      <c r="II63" t="str">
        <v>62680 - Building Material</v>
      </c>
      <c r="IJ63" t="str">
        <v>62690 - Hardware &amp; Electrical Supplies</v>
      </c>
      <c r="IK63" t="str">
        <v>62710 - Plumbing Supplies</v>
      </c>
      <c r="IL63" t="str">
        <v>62720 - Janitorial Supplies</v>
      </c>
      <c r="IM63" t="str">
        <v>62730 - Small Tools</v>
      </c>
      <c r="IN63" t="str">
        <v>62740 - Painting Supplies</v>
      </c>
      <c r="IO63" t="str">
        <v>62750 - Welding Supplies</v>
      </c>
      <c r="IP63" t="str">
        <v>62760 - Ground Maintenance</v>
      </c>
      <c r="IQ63" t="str">
        <v>62770 - Extermination/Fumigation</v>
      </c>
      <c r="IR63" t="str">
        <v>62810 - Groceries-Other</v>
      </c>
      <c r="IS63" t="str">
        <v>62815 - Jury Room Supplies</v>
      </c>
      <c r="IT63" t="str">
        <v>62818 - FM-Minor Building Alterations</v>
      </c>
      <c r="IU63" t="str">
        <v>62820 - Agricultural Supplies</v>
      </c>
      <c r="IV63" t="str">
        <v>62825 - Animal &amp; Livestock Feed &amp; Supplies</v>
      </c>
      <c r="IW63" t="str">
        <v>62830 - Animal Disposal</v>
      </c>
      <c r="IX63" t="str">
        <v>62835 - Autopsy Supplies</v>
      </c>
      <c r="IY63" t="str">
        <v>62840 - Laboratory Supplies</v>
      </c>
      <c r="IZ63" t="str">
        <v>62845 - Chemicals</v>
      </c>
      <c r="JA63" t="str">
        <v>62846 - Cylinder Gases</v>
      </c>
      <c r="JB63" t="str">
        <v>62847 - Drafting /Survey Supplies</v>
      </c>
      <c r="JC63" t="str">
        <v>62860 - FM-ADA Improvements</v>
      </c>
      <c r="JD63" t="str">
        <v>62861 - FM-Flooring updates</v>
      </c>
      <c r="JE63" t="str">
        <v>62862 - FM-Environmental Remediation</v>
      </c>
      <c r="JF63" t="str">
        <v>62863 - FM-HVAC Repair</v>
      </c>
      <c r="JG63" t="str">
        <v>62864 - FM-Minor Building Alterations</v>
      </c>
      <c r="JH63" t="str">
        <v>62865 - FM-Landscaping</v>
      </c>
      <c r="JI63" t="str">
        <v>62866 - FM-ADA Improvements</v>
      </c>
      <c r="JJ63" t="str">
        <v>62867 - FM-Lighting</v>
      </c>
      <c r="JK63" t="str">
        <v>62868 - FM-Other Facility Expense</v>
      </c>
      <c r="JL63" t="str">
        <v>62869 - FM-Fire Alarm&amp; Smoke Detectors</v>
      </c>
      <c r="JM63" t="str">
        <v>62871 - FM-Other Facility Expense</v>
      </c>
      <c r="JN63" t="str">
        <v>62872 - FM-Parking Program</v>
      </c>
      <c r="JO63" t="str">
        <v>62873 - FM-Emergency Management System</v>
      </c>
      <c r="JP63" t="str">
        <v>62874 - FM-Electrical</v>
      </c>
      <c r="JQ63" t="str">
        <v>62875 - FM-Plumbing</v>
      </c>
      <c r="JR63" t="str">
        <v>62876 - FM-Elevators</v>
      </c>
      <c r="JS63" t="str">
        <v>62880 - Election Supplies</v>
      </c>
      <c r="JT63" t="str">
        <v>62890 - Voting Machine Supplies</v>
      </c>
      <c r="JU63" t="str">
        <v>62910 - Voting Machine Transportation</v>
      </c>
      <c r="JV63" t="str">
        <v>62920 - Drug &amp; Medical Supplies</v>
      </c>
      <c r="JW63" t="str">
        <v>62930 - Photo Supplies</v>
      </c>
      <c r="JX63" t="str">
        <v>62935 - Two-Way Radios</v>
      </c>
      <c r="JY63" t="str">
        <v>62940 - Laundry &amp; Cleaning Supplies</v>
      </c>
      <c r="JZ63" t="str">
        <v>62950 - Books &amp; Supplements</v>
      </c>
      <c r="KA63" t="str">
        <v>62960 - Training Supplies</v>
      </c>
      <c r="KB63" t="str">
        <v>62970 - Uniforms</v>
      </c>
      <c r="KC63" t="str">
        <v>62975 - Payment Old Cancelled Warrants</v>
      </c>
      <c r="KD63" t="str">
        <v>62980 - Auto Expense - Incidental</v>
      </c>
      <c r="KE63" t="str">
        <v>62990 - Special Allocation - Welfare Dept.</v>
      </c>
      <c r="KF63" t="str">
        <v>62995 - Lease Expenses</v>
      </c>
      <c r="KG63" t="str">
        <v>63101 - GT6112-Substitute Teacher Salaries</v>
      </c>
      <c r="KH63" t="str">
        <v>63102 - GT6119-Teachers and Other Prof</v>
      </c>
      <c r="KI63" t="str">
        <v>63103 - GT6121-Extra Duty Pay /Overtime</v>
      </c>
      <c r="KJ63" t="str">
        <v>63104 - GT6129-Support Salaries</v>
      </c>
      <c r="KK63" t="str">
        <v>63105 - GT6141-Social Security / Medic</v>
      </c>
      <c r="KL63" t="str">
        <v>63106 - GT6142-Group Health and Life I</v>
      </c>
      <c r="KM63" t="str">
        <v>63107 - GT6143-Workers Compensation</v>
      </c>
      <c r="KN63" t="str">
        <v>63108 - GT6145-Unemployment Compensation</v>
      </c>
      <c r="KO63" t="str">
        <v>63109 - GT6146-Teacher Retirement / TR</v>
      </c>
      <c r="KP63" t="str">
        <v>63110 - GT6200-No Description</v>
      </c>
      <c r="KQ63" t="str">
        <v>63111 - GT6211-Legal Services</v>
      </c>
      <c r="KR63" t="str">
        <v>63112 - GT6212-Audit Services</v>
      </c>
      <c r="KS63" t="str">
        <v>63113 - GT6239-Education Service Center</v>
      </c>
      <c r="KT63" t="str">
        <v>63114 - GT6249-Maintenance and Repair</v>
      </c>
      <c r="KU63" t="str">
        <v>63115 - GT6259-Utilities</v>
      </c>
      <c r="KV63" t="str">
        <v>63116 - GT6269-Rentals - Operating Lea</v>
      </c>
      <c r="KW63" t="str">
        <v>63117 - GT6299-No Description</v>
      </c>
      <c r="KX63" t="str">
        <v>63118 - GT6319-Supplies for Maintenanc</v>
      </c>
      <c r="KY63" t="str">
        <v>63119 - GT6321-Textbooks</v>
      </c>
      <c r="KZ63" t="str">
        <v>63120 - GT6329-No Description</v>
      </c>
      <c r="LA63" t="str">
        <v>63121 - GT6339-Testing Materials</v>
      </c>
      <c r="LB63" t="str">
        <v>63122 - GT6399-Supplies and Materials</v>
      </c>
      <c r="LC63" t="str">
        <v>63123 - GT6411-Employee Travel</v>
      </c>
      <c r="LD63" t="str">
        <v>63124 - GT6429-Insurance Cost</v>
      </c>
      <c r="LE63" t="str">
        <v>63125 - GT6494-No Description</v>
      </c>
      <c r="LF63" t="str">
        <v>63126 - GT6499-Fees, Dues and Other Ex</v>
      </c>
      <c r="LG63" t="str">
        <v>67520 - Interest Payment</v>
      </c>
      <c r="LH63" t="str">
        <v>67525 - Premium &amp; Discount Amortization - Debt</v>
      </c>
      <c r="LI63" t="str">
        <v>67530 - Principal Payment</v>
      </c>
      <c r="LJ63" t="str">
        <v>67532 - Debt Issuance Costs</v>
      </c>
      <c r="LK63" t="str">
        <v>67535 - Deferred Debt Issuance Amortization</v>
      </c>
      <c r="LL63" t="str">
        <v>68001 - Property - Budget Only</v>
      </c>
      <c r="LM63" t="str">
        <v>68010 - Engineering &amp; Design ( Other than CMAQ)</v>
      </c>
      <c r="LN63" t="str">
        <v>68011 - Capital Outlay Other</v>
      </c>
      <c r="LO63" t="str">
        <v>68020 - Professional/Consultant Fees</v>
      </c>
      <c r="LP63" t="str">
        <v>68050 - Administrative Costs- Property</v>
      </c>
      <c r="LQ63" t="str">
        <v>68110 - Land - DO NOT USE</v>
      </c>
      <c r="LR63" t="str">
        <v>68111 - Land-NEW</v>
      </c>
      <c r="LS63" t="str">
        <v>68115 - Land Improvements</v>
      </c>
      <c r="LT63" t="str">
        <v>68116 - Land Improvements-NEW</v>
      </c>
      <c r="LU63" t="str">
        <v>68120 - Buildings</v>
      </c>
      <c r="LV63" t="str">
        <v>68121 - Building Reno - 20 year</v>
      </c>
      <c r="LW63" t="str">
        <v>68130 - Building Improvements</v>
      </c>
      <c r="LX63" t="str">
        <v>68131 - Tenant Build Out - Leasehold</v>
      </c>
      <c r="LY63" t="str">
        <v>68132 - Major Elevator Improvements</v>
      </c>
      <c r="LZ63" t="str">
        <v>68136 - Capx Temp Buildings</v>
      </c>
      <c r="MA63" t="str">
        <v>68141 - R-O-W - Land</v>
      </c>
      <c r="MB63" t="str">
        <v>68144 - R-O-W - Appraisers Fees</v>
      </c>
      <c r="MC63" t="str">
        <v>68147 - R-O-W - Title Expense</v>
      </c>
      <c r="MD63" t="str">
        <v>68149 - R-O-W - Sole Expense of State</v>
      </c>
      <c r="ME63" t="str">
        <v>68180 - Property Inspection</v>
      </c>
      <c r="MF63" t="str">
        <v>68185 - Archeological Survey</v>
      </c>
      <c r="MG63" t="str">
        <v>68190 - Architects Fees</v>
      </c>
      <c r="MH63" t="str">
        <v>68210 - Construction in Progress_A08210</v>
      </c>
      <c r="MI63" t="str">
        <v>68293 - Computer Hardware - Non capital outlay</v>
      </c>
      <c r="MJ63" t="str">
        <v>68294 - Computer Software As A Service - Not capitallized</v>
      </c>
      <c r="MK63" t="str">
        <v>68295 - Software Purchase - Non CAP</v>
      </c>
      <c r="ML63" t="str">
        <v>68311 - Roads</v>
      </c>
      <c r="MM63" t="str">
        <v>68312 - Bridges</v>
      </c>
      <c r="MN63" t="str">
        <v>68314 - Quality Control - Roads &amp; Bridge</v>
      </c>
      <c r="MO63" t="str">
        <v>68318 - Capital exp-cities</v>
      </c>
      <c r="MP63" t="str">
        <v>68319 - Capital - Contra (Reimbursement from Cities</v>
      </c>
      <c r="MQ63" t="str">
        <v>68330 - Curb, Gutter, &amp; Drainage</v>
      </c>
      <c r="MR63" t="str">
        <v>68399 - Capital-contra-cities</v>
      </c>
      <c r="MS63" t="str">
        <v>68410 - Furniture &amp; Equipment</v>
      </c>
      <c r="MT63" t="str">
        <v>68414 - Office Equipment</v>
      </c>
      <c r="MU63" t="str">
        <v>68415 - Equipment, Fixed Assets</v>
      </c>
      <c r="MV63" t="str">
        <v>68416 - Medical Equipment</v>
      </c>
      <c r="MW63" t="str">
        <v>68417 - Telephone Equipment</v>
      </c>
      <c r="MX63" t="str">
        <v>68418 - General Equipment</v>
      </c>
      <c r="MY63" t="str">
        <v>68419 - Laundry Equipment</v>
      </c>
      <c r="MZ63" t="str">
        <v>68520 - Telecommunication Equipment</v>
      </c>
      <c r="NA63" t="str">
        <v>68530 - Law Library Books (Complete Se</v>
      </c>
      <c r="NB63" t="str">
        <v>68610 - Special Equipment Maintenance</v>
      </c>
      <c r="NC63" t="str">
        <v>68615 - Road Construction Equipment</v>
      </c>
      <c r="ND63" t="str">
        <v>68616 - Laboratory Equipment</v>
      </c>
      <c r="NE63" t="str">
        <v>68620 - Vehicles</v>
      </c>
      <c r="NF63" t="str">
        <v>68621 - Electric Vehicles</v>
      </c>
      <c r="NG63" t="str">
        <v>68625 - Trucks</v>
      </c>
      <c r="NH63" t="str">
        <v>68630 - Computer Hardware</v>
      </c>
      <c r="NI63" t="str">
        <v>68639 - Software - Other Exp</v>
      </c>
      <c r="NJ63" t="str">
        <v>68640 - Computer Software over $10000</v>
      </c>
      <c r="NK63" t="str">
        <v>68641 - Software Dev, Imp, Cons Fees</v>
      </c>
      <c r="NL63" t="str">
        <v>68642 - Leases NonCapitalized F196 only</v>
      </c>
      <c r="NM63" t="str">
        <v>68643 - Capital Leases</v>
      </c>
      <c r="NN63" t="str">
        <v>68708 - Property - Traffic Signs</v>
      </c>
      <c r="NO63" t="str">
        <v>68713 - Property - Kitchen Equipment</v>
      </c>
      <c r="NP63" t="str">
        <v>68801 - Flooring Updates</v>
      </c>
      <c r="NQ63" t="str">
        <v>68803 - FM-Electrical</v>
      </c>
      <c r="NR63" t="str">
        <v>68806 - FM-Energy Management system</v>
      </c>
      <c r="NS63" t="str">
        <v>68809 - FM-Environmental Remediation</v>
      </c>
      <c r="NT63" t="str">
        <v>68812 - FM-Fire Alarm&amp; Smoke Detectors</v>
      </c>
      <c r="NU63" t="str">
        <v>68815 - FM-HVAC Repair</v>
      </c>
      <c r="NV63" t="str">
        <v>68818 - FM-Minor building alterations</v>
      </c>
      <c r="NW63" t="str">
        <v>68821 - FM-Painting</v>
      </c>
      <c r="NX63" t="str">
        <v>68824 - FM-Parking Program</v>
      </c>
      <c r="NY63" t="str">
        <v>68827 - FM_Plumbing</v>
      </c>
      <c r="NZ63" t="str">
        <v>68830 - FM-Roofing</v>
      </c>
      <c r="OA63" t="str">
        <v>68833 - Telcom</v>
      </c>
      <c r="OB63" t="str">
        <v>68836 - FM-Waterproofing</v>
      </c>
      <c r="OC63" t="str">
        <v>68839 - FM-Windows</v>
      </c>
      <c r="OD63" t="str">
        <v>68842 - FM-Landscaping</v>
      </c>
      <c r="OE63" t="str">
        <v>68845 - FM-ADA Improvements</v>
      </c>
      <c r="OF63" t="str">
        <v>68851 - FM-Lighting</v>
      </c>
      <c r="OG63" t="str">
        <v>68871 - FM-Other Facility Expense</v>
      </c>
      <c r="OH63" t="str">
        <v>68950 - Depreciation</v>
      </c>
      <c r="OI63" t="str">
        <v xml:space="preserve">68951 - Amortization </v>
      </c>
      <c r="OJ63" t="str">
        <v>68955 - Depreciation Adjustment - FA</v>
      </c>
      <c r="OK63" t="str">
        <v>68960 - Gain/Loss - NBV - FA</v>
      </c>
      <c r="OL63" t="str">
        <v>68961 - Cost of Removal Gain/Loss</v>
      </c>
      <c r="OM63" t="str">
        <v>69305 - Retiree-Health</v>
      </c>
      <c r="ON63" t="str">
        <v>69310 - W. Comp. Admin. Fee Expenses</v>
      </c>
      <c r="OO63" t="str">
        <v>69315 - Prescriptions</v>
      </c>
      <c r="OP63" t="str">
        <v>69320 - Administrative Fees-INS TRUST</v>
      </c>
      <c r="OQ63" t="str">
        <v>69325 - Trust - Section 125 Flex Claims</v>
      </c>
      <c r="OR63" t="str">
        <v>69330 - Trust - Optumhealth Bank</v>
      </c>
      <c r="OS63" t="str">
        <v>69335 - Trust - Miscellaneous Expenses</v>
      </c>
      <c r="OT63" t="str">
        <v>69340 - North Texas Alliance</v>
      </c>
      <c r="OU63" t="str">
        <v>69345 - Trust - Texas Health Choice</v>
      </c>
      <c r="OV63" t="str">
        <v>69350 - Trust - Safeguard Dental</v>
      </c>
      <c r="OW63" t="str">
        <v>69355 - Trust-Mental Health Network services</v>
      </c>
      <c r="OX63" t="str">
        <v>69360 - Trust - Refunds Medical Payments</v>
      </c>
      <c r="OY63" t="str">
        <v>69365 - Affordalbe Care ACT</v>
      </c>
      <c r="OZ63" t="str">
        <v>69370 - Special &amp; Trust Disbursements</v>
      </c>
      <c r="PA63" t="str">
        <v>69375 - ISF-Workers Comp Expenses</v>
      </c>
    </row>
    <row r="64" spans="1:417" x14ac:dyDescent="0.25">
      <c r="A64" t="str" cm="1">
        <f t="array" ref="A64:PA64">TRANSPOSE(_xlfn._xlws.SORT(_xlfn._xlws.FILTER(TableAccount[Account List],ISNUMBER(SEARCH(Travel!AA65,TableAccount[Account List])))))</f>
        <v>61010 - Salaries - Official</v>
      </c>
      <c r="B64" t="str">
        <v>61011 - District Court Judges(Tex. Govt. Code Sec. 659.012(a)(1))</v>
      </c>
      <c r="C64" t="str">
        <v>61012 - Court of Appeals Justices(Tex. Govt. Code Sec. 659.012(a)(2))</v>
      </c>
      <c r="D64" t="str">
        <v>61013 - Supreme Court Justices &amp; Court of Criminal Appeals Judges(Tex. Govt. Code Sec. 659.012(a)(3))</v>
      </c>
      <c r="E64" t="str">
        <v>61014 - County Court at Law Judges (Tex. Govt. Code Sec. 25.0005)</v>
      </c>
      <c r="F64" t="str">
        <v>61015 - Probate Court Judges(Tex. Govt. Code Sec. 25.0023)</v>
      </c>
      <c r="G64" t="str">
        <v>61016 - Appointed Directors</v>
      </c>
      <c r="H64" t="str">
        <v>61020 - Salaries - Assistant</v>
      </c>
      <c r="I64" t="str">
        <v>61025 - Supplemental Pay</v>
      </c>
      <c r="J64" t="str">
        <v>61030 - Salaries - Court Coordinators</v>
      </c>
      <c r="K64" t="str">
        <v>61040 - Salaries - Court Reporters</v>
      </c>
      <c r="L64" t="str">
        <v>61050 - Salaries - Overtime</v>
      </c>
      <c r="M64" t="str">
        <v>61060 - Salaries - Extra Help</v>
      </c>
      <c r="N64" t="str">
        <v>61061 - Salaries - Part-time Regular</v>
      </c>
      <c r="O64" t="str">
        <v>61062 - Salaries - Part-time Temporary</v>
      </c>
      <c r="P64" t="str">
        <v>61070 - Automobile Allowance</v>
      </c>
      <c r="Q64" t="str">
        <v>61080 - Mileage Reimbursement</v>
      </c>
      <c r="R64" t="str">
        <v>61090 - Salary Lag Account</v>
      </c>
      <c r="S64" t="str">
        <v>61110 - Social Security</v>
      </c>
      <c r="T64" t="str">
        <v>61111 - FICA_A01111</v>
      </c>
      <c r="U64" t="str">
        <v>61112 - Medicare_A01112</v>
      </c>
      <c r="V64" t="str">
        <v>61113 - PARS</v>
      </c>
      <c r="W64" t="str">
        <v>61120 - Sick Leave Payoff</v>
      </c>
      <c r="X64" t="str">
        <v>61140 - Insurance -Employer</v>
      </c>
      <c r="Y64" t="str">
        <v>61150 - Fringe Benefits Retirement-Employer</v>
      </c>
      <c r="Z64" t="str">
        <v>61160 - Unemployment Insurance</v>
      </c>
      <c r="AA64" t="str">
        <v>61190 - Workers Compensation- County</v>
      </c>
      <c r="AB64" t="str">
        <v>62001 - Operating - Budget Only</v>
      </c>
      <c r="AC64" t="str">
        <v>62010 - Advertising</v>
      </c>
      <c r="AD64" t="str">
        <v>62011 - Classified Advertising</v>
      </c>
      <c r="AE64" t="str">
        <v>62012 - Advertisement for Bids</v>
      </c>
      <c r="AF64" t="str">
        <v>62013 - Legal Notices</v>
      </c>
      <c r="AG64" t="str">
        <v>62014 - Other</v>
      </c>
      <c r="AH64" t="str">
        <v>62015 - Forfeiture Disbursements</v>
      </c>
      <c r="AI64" t="str">
        <v>62021 - Truck  Rental</v>
      </c>
      <c r="AJ64" t="str">
        <v>62022 - Equipment Rental</v>
      </c>
      <c r="AK64" t="str">
        <v>62023 - Building Rental</v>
      </c>
      <c r="AL64" t="str">
        <v>62024 - Other  Rental</v>
      </c>
      <c r="AM64" t="str">
        <v>62025 - Voting Machine Rental</v>
      </c>
      <c r="AN64" t="str">
        <v>62026 - Business Travel</v>
      </c>
      <c r="AO64" t="str">
        <v>62027 - Conference Travel</v>
      </c>
      <c r="AP64" t="str">
        <v>62028 - Legislative Travel</v>
      </c>
      <c r="AQ64" t="str">
        <v>62029 - Recruiting Travel</v>
      </c>
      <c r="AR64" t="str">
        <v>62030 - Administrative Expense</v>
      </c>
      <c r="AS64" t="str">
        <v>62031 - Administrative Expense Contra</v>
      </c>
      <c r="AT64" t="str">
        <v>62035 - Late Fees/Finance Charges</v>
      </c>
      <c r="AU64" t="str">
        <v>62036 - Day Treatment Program</v>
      </c>
      <c r="AV64" t="str">
        <v>62037 - Electronic Monitoring</v>
      </c>
      <c r="AW64" t="str">
        <v>62038 - Juvenile Groceries</v>
      </c>
      <c r="AX64" t="str">
        <v>62039 - Emergency Foster Care</v>
      </c>
      <c r="AY64" t="str">
        <v>62040 - Emergency Food Assistance</v>
      </c>
      <c r="AZ64" t="str">
        <v>62041 - Emergency Medical Assistance</v>
      </c>
      <c r="BA64" t="str">
        <v>62042 - School/Recreation Expense</v>
      </c>
      <c r="BB64" t="str">
        <v>62043 - Residential Placement</v>
      </c>
      <c r="BC64" t="str">
        <v>62044 - Medical Expenses</v>
      </c>
      <c r="BD64" t="str">
        <v>62050 - Conference/Staff Development Expense</v>
      </c>
      <c r="BE64" t="str">
        <v>62080 - Dues &amp; Subscriptions</v>
      </c>
      <c r="BF64" t="str">
        <v>62081 - Organizational Dues</v>
      </c>
      <c r="BG64" t="str">
        <v>62082 - Subscriptions</v>
      </c>
      <c r="BH64" t="str">
        <v>62083 - Refunds</v>
      </c>
      <c r="BI64" t="str">
        <v>62084 - Reporting Vital Statistics</v>
      </c>
      <c r="BJ64" t="str">
        <v>62090 - Property Less than $5000</v>
      </c>
      <c r="BK64" t="str">
        <v>62093 - Computer Hardware less than $5000</v>
      </c>
      <c r="BL64" t="str">
        <v>62094 - Software as a service</v>
      </c>
      <c r="BM64" t="str">
        <v>62095 - Computer Software</v>
      </c>
      <c r="BN64" t="str">
        <v>62097 - Radios less than $5000 (8/30/01)</v>
      </c>
      <c r="BO64" t="str">
        <v>62098 - Weapons - Guns, Rifles</v>
      </c>
      <c r="BP64" t="str">
        <v>62125 - Questioned Cost Reimbursement</v>
      </c>
      <c r="BQ64" t="str">
        <v>62136 - Court Appointed Interpreter</v>
      </c>
      <c r="BR64" t="str">
        <v>62140 - Transportation Assistance</v>
      </c>
      <c r="BS64" t="str">
        <v>62150 - License &amp; Permit Fees</v>
      </c>
      <c r="BT64" t="str">
        <v>62151 - Rental Assistance- Emergency</v>
      </c>
      <c r="BU64" t="str">
        <v>62152 - Rental Assistance - Long Term</v>
      </c>
      <c r="BV64" t="str">
        <v>62153 - Rental Assistance - Client ERAP</v>
      </c>
      <c r="BW64" t="str">
        <v>62154 - Furnishings Assistance</v>
      </c>
      <c r="BX64" t="str">
        <v>62155 - Juror Housing &amp; Meals</v>
      </c>
      <c r="BY64" t="str">
        <v>62156 - Notary /Bonds Fees</v>
      </c>
      <c r="BZ64" t="str">
        <v>62157 - Rental Assistance - Portability Vouchers</v>
      </c>
      <c r="CA64" t="str">
        <v>62160 - Office Supplies</v>
      </c>
      <c r="CB64" t="str">
        <v>62170 - Postage</v>
      </c>
      <c r="CC64" t="str">
        <v>62175 - Printing / Imaging Expense</v>
      </c>
      <c r="CD64" t="str">
        <v>62179 - Water/Sewer/Garbage</v>
      </c>
      <c r="CE64" t="str">
        <v>62180 - Emergency Assistance</v>
      </c>
      <c r="CF64" t="str">
        <v>62181 - Utilities Assistance - Elderly</v>
      </c>
      <c r="CG64" t="str">
        <v>62182 - Utilities Assistance - Emergency</v>
      </c>
      <c r="CH64" t="str">
        <v>62183 - Utilities Assistance - Co Payment</v>
      </c>
      <c r="CI64" t="str">
        <v>62184 - Utilities Assistance - Mortgage</v>
      </c>
      <c r="CJ64" t="str">
        <v>62185 - Utitlities Assitance - ERAP Client</v>
      </c>
      <c r="CK64" t="str">
        <v>62186 - Utilities Assistance</v>
      </c>
      <c r="CL64" t="str">
        <v>62187 - Utilities</v>
      </c>
      <c r="CM64" t="str">
        <v>62188 - Print Shop Expenses</v>
      </c>
      <c r="CN64" t="str">
        <v>62189 - Publications</v>
      </c>
      <c r="CO64" t="str">
        <v>62190 - Testing Expense</v>
      </c>
      <c r="CP64" t="str">
        <v>62191 - Mortgage Assistance</v>
      </c>
      <c r="CQ64" t="str">
        <v>62192 - Transportation Assistance</v>
      </c>
      <c r="CR64" t="str">
        <v>62195 - Other Miscellaneous</v>
      </c>
      <c r="CS64" t="str">
        <v>62200 - Engineering</v>
      </c>
      <c r="CT64" t="str">
        <v>62210 - Shipping &amp; Handing (Freight)</v>
      </c>
      <c r="CU64" t="str">
        <v>62211 - Telephones</v>
      </c>
      <c r="CV64" t="str">
        <v>62212 - Cellular Phones</v>
      </c>
      <c r="CW64" t="str">
        <v>62213 - Pagers</v>
      </c>
      <c r="CX64" t="str">
        <v>62214 - Internet Access</v>
      </c>
      <c r="CY64" t="str">
        <v>62215 - Telecom maintenance and repair</v>
      </c>
      <c r="CZ64" t="str">
        <v>62216 - Telecom contracts</v>
      </c>
      <c r="DA64" t="str">
        <v>62217 - Telecommunications</v>
      </c>
      <c r="DB64" t="str">
        <v>62218 - Telephone Reimbursement</v>
      </c>
      <c r="DC64" t="str">
        <v>62219 - Long Distance</v>
      </c>
      <c r="DD64" t="str">
        <v>62221 - Financial &amp; Audit</v>
      </c>
      <c r="DE64" t="str">
        <v>62222 - Sign Painting &amp; Lettering</v>
      </c>
      <c r="DF64" t="str">
        <v>62223 - Medical Services</v>
      </c>
      <c r="DG64" t="str">
        <v>62225 - Other Professional Fees</v>
      </c>
      <c r="DH64" t="str">
        <v>62226 - Professional Fees - Sub-Recipients</v>
      </c>
      <c r="DI64" t="str">
        <v>62227 - Collection Fees - Linebarger</v>
      </c>
      <c r="DJ64" t="str">
        <v>62228 - Judical Region - Local Issue</v>
      </c>
      <c r="DK64" t="str">
        <v>62229 - Contra - Reimbursement from Ci</v>
      </c>
      <c r="DL64" t="str">
        <v>62235 - DDA - Spendable Balance</v>
      </c>
      <c r="DM64" t="str">
        <v>62240 - Incentives- Participants</v>
      </c>
      <c r="DN64" t="str">
        <v>62250 - Incentives- Grants</v>
      </c>
      <c r="DO64" t="str">
        <v>62254 - Lumber</v>
      </c>
      <c r="DP64" t="str">
        <v>62255 - Steel &amp; Iron</v>
      </c>
      <c r="DQ64" t="str">
        <v>62256 - Concrete Pipes</v>
      </c>
      <c r="DR64" t="str">
        <v>62257 - Sand</v>
      </c>
      <c r="DS64" t="str">
        <v>62258 - Chat</v>
      </c>
      <c r="DT64" t="str">
        <v>62259 - Liquid Asphalt</v>
      </c>
      <c r="DU64" t="str">
        <v>62260 - Asphalt Plant Mix</v>
      </c>
      <c r="DV64" t="str">
        <v>62261 - Cement Slurry</v>
      </c>
      <c r="DW64" t="str">
        <v>62262 - Road Gravel</v>
      </c>
      <c r="DX64" t="str">
        <v>62263 - Hazardous Waste Disposal</v>
      </c>
      <c r="DY64" t="str">
        <v>62264 - Waste Disposal</v>
      </c>
      <c r="DZ64" t="str">
        <v>62265 - Trash / Litter Removal</v>
      </c>
      <c r="EA64" t="str">
        <v>62266 - Cement Sacrete</v>
      </c>
      <c r="EB64" t="str">
        <v>62267 - Signage</v>
      </c>
      <c r="EC64" t="str">
        <v>62268 - Surety Bonds</v>
      </c>
      <c r="ED64" t="str">
        <v>62269 - Death/Burial Expense</v>
      </c>
      <c r="EE64" t="str">
        <v>62270 - Line Stabilizer</v>
      </c>
      <c r="EF64" t="str">
        <v>62271 - Delivery Service</v>
      </c>
      <c r="EG64" t="str">
        <v>62275 - Usage Equipment</v>
      </c>
      <c r="EH64" t="str">
        <v>62280 - Usage Materials/Burdened</v>
      </c>
      <c r="EI64" t="str">
        <v>62285 - Fuel</v>
      </c>
      <c r="EJ64" t="str">
        <v>62310 - Petit Jury</v>
      </c>
      <c r="EK64" t="str">
        <v>62320 - Grand Jury</v>
      </c>
      <c r="EL64" t="str">
        <v>62330 - Visiting Judges</v>
      </c>
      <c r="EM64" t="str">
        <v>62340 - Visiting Court Reporters</v>
      </c>
      <c r="EN64" t="str">
        <v>62350 - Election Workers</v>
      </c>
      <c r="EO64" t="str">
        <v>62351 - DCCCD  Fitness Center</v>
      </c>
      <c r="EP64" t="str">
        <v>62352 - Room &amp; Board</v>
      </c>
      <c r="EQ64" t="str">
        <v>62353 - Cable Television</v>
      </c>
      <c r="ER64" t="str">
        <v>62354 - Relocation Expense</v>
      </c>
      <c r="ES64" t="str">
        <v>62355 - Miscellaneous Reimbursables</v>
      </c>
      <c r="ET64" t="str">
        <v>62356 - Maintenance Contracts</v>
      </c>
      <c r="EU64" t="str">
        <v>62357 - CPS Contracts</v>
      </c>
      <c r="EV64" t="str">
        <v>62358 - General Liability</v>
      </c>
      <c r="EW64" t="str">
        <v>62359 - Property Insurance</v>
      </c>
      <c r="EX64" t="str">
        <v>62360 - Insurance</v>
      </c>
      <c r="EY64" t="str">
        <v>62361 - Data Processing Contract</v>
      </c>
      <c r="EZ64" t="str">
        <v>62362 - Workers Comp (Courtesy Patrol)</v>
      </c>
      <c r="FA64" t="str">
        <v>62363 - Fire Fighting</v>
      </c>
      <c r="FB64" t="str">
        <v>62364 - Claims Against County</v>
      </c>
      <c r="FC64" t="str">
        <v>62365 - Janitorial Service -Contractual</v>
      </c>
      <c r="FD64" t="str">
        <v>62366 - Records Management Contracts</v>
      </c>
      <c r="FE64" t="str">
        <v>62367 - Other Contractual Services</v>
      </c>
      <c r="FF64" t="str">
        <v>62368 - Water Improvements - CDBG</v>
      </c>
      <c r="FG64" t="str">
        <v>62369 - Streets/Sidewalks - CDBG</v>
      </c>
      <c r="FH64" t="str">
        <v>62370 - Housing Reconstruction - CDBG</v>
      </c>
      <c r="FI64" t="str">
        <v>62371 - Transfer to State</v>
      </c>
      <c r="FJ64" t="str">
        <v>62372 - Indirect Costs</v>
      </c>
      <c r="FK64" t="str">
        <v>62373 - EMS Service</v>
      </c>
      <c r="FL64" t="str">
        <v>62374 - Mental Health State Contracts</v>
      </c>
      <c r="FM64" t="str">
        <v>62375 - Blight Removal/Demolition - CDBG</v>
      </c>
      <c r="FN64" t="str">
        <v>62376 - Housing Construction - CDBG</v>
      </c>
      <c r="FO64" t="str">
        <v>62377 - Building Improvements - CDBG</v>
      </c>
      <c r="FP64" t="str">
        <v>62378 - Sewer Improvements - CDBG</v>
      </c>
      <c r="FQ64" t="str">
        <v>62379 - Code Adminisstrator - CDBF</v>
      </c>
      <c r="FR64" t="str">
        <v>62405 - Tuition Reimbursement</v>
      </c>
      <c r="FS64" t="str">
        <v>62410 - Substitute Court Reporters</v>
      </c>
      <c r="FT64" t="str">
        <v>62430 - Consulting Fees</v>
      </c>
      <c r="FU64" t="str">
        <v>62440 - Classroom Training</v>
      </c>
      <c r="FV64" t="str">
        <v>62460 - Training Fees</v>
      </c>
      <c r="FW64" t="str">
        <v>62462 - Registration Fees - Training</v>
      </c>
      <c r="FX64" t="str">
        <v>62465 - Court Appointed Masters/Refere</v>
      </c>
      <c r="FY64" t="str">
        <v>62470 - Court Appted Atty - Other allowable Exp District Court</v>
      </c>
      <c r="FZ64" t="str">
        <v>62471 - Court Appted Atty - Other allowable Exp County Court</v>
      </c>
      <c r="GA64" t="str">
        <v>62472 - Court Appted Atty - Other allowable Exp Appeals</v>
      </c>
      <c r="GB64" t="str">
        <v>62473 - Court Appted Atty - Misdemeanor</v>
      </c>
      <c r="GC64" t="str">
        <v>62474 - Court Appted Atty - County Court Appeal</v>
      </c>
      <c r="GD64" t="str">
        <v>62475 - Court Appted Atty - Felony</v>
      </c>
      <c r="GE64" t="str">
        <v>62476 - Court Appted Atty - Captial Murder</v>
      </c>
      <c r="GF64" t="str">
        <v>62477 - Court Appted Atty - Writs</v>
      </c>
      <c r="GG64" t="str">
        <v>62478 - Court Appted Atty - Investigator</v>
      </c>
      <c r="GH64" t="str">
        <v>62479 - Court Appted Atty -Child Welfare</v>
      </c>
      <c r="GI64" t="str">
        <v>62480 - Court Appted Atty - Delinquency</v>
      </c>
      <c r="GJ64" t="str">
        <v>62481 - Court Appointed Atty. -   Death Penalty</v>
      </c>
      <c r="GK64" t="str">
        <v>62482 - Court Appted Atty - No Charges</v>
      </c>
      <c r="GL64" t="str">
        <v>62483 - Court Appted Atty - District Court Appeal</v>
      </c>
      <c r="GM64" t="str">
        <v>62484 - Courty Appted Atty - Other allowable Exp Capital</v>
      </c>
      <c r="GN64" t="str">
        <v>62485 - Ct. Appt. Ad-Iitem Full Guardianship</v>
      </c>
      <c r="GO64" t="str">
        <v>62486 - Court Appointed Advocates</v>
      </c>
      <c r="GP64" t="str">
        <v>62488 - Trial Expense Other Court Costs</v>
      </c>
      <c r="GQ64" t="str">
        <v>62491 - Transcripts of Proceedings</v>
      </c>
      <c r="GR64" t="str">
        <v>62492 - Mediators</v>
      </c>
      <c r="GS64" t="str">
        <v>62493 - Witness Fees</v>
      </c>
      <c r="GT64" t="str">
        <v>62494 - Expenses -Visiting Judges &amp; CT Reporters</v>
      </c>
      <c r="GU64" t="str">
        <v>62495 - Attorney Pro Tem</v>
      </c>
      <c r="GV64" t="str">
        <v>62496 - Appraisal District Share</v>
      </c>
      <c r="GW64" t="str">
        <v>62497 - Expert Testimony - Non PSYCH</v>
      </c>
      <c r="GX64" t="str">
        <v>62498 - Expert Testimony - Psych</v>
      </c>
      <c r="GY64" t="str">
        <v>62499 - Expert Testimony - Non Psych Capital</v>
      </c>
      <c r="GZ64" t="str">
        <v>62500 - Expert Testimony - PD</v>
      </c>
      <c r="HA64" t="str">
        <v>62501 - Expert Testimony - Psych Capital</v>
      </c>
      <c r="HB64" t="str">
        <v>62502 - Capital Public Defender Expert Witness</v>
      </c>
      <c r="HC64" t="str">
        <v>62505 - Investigator - Capital</v>
      </c>
      <c r="HD64" t="str">
        <v>62510 - Ammunition/Explosives</v>
      </c>
      <c r="HE64" t="str">
        <v>62520 - Crime Scene Supplies</v>
      </c>
      <c r="HF64" t="str">
        <v>62530 - Law Enforcement Badges</v>
      </c>
      <c r="HG64" t="str">
        <v>62535 - Bulletproof Vests</v>
      </c>
      <c r="HH64" t="str">
        <v>62540 - Groceries</v>
      </c>
      <c r="HI64" t="str">
        <v>62543 - Vehicles Insurance</v>
      </c>
      <c r="HJ64" t="str">
        <v>62544 - Other</v>
      </c>
      <c r="HK64" t="str">
        <v>62545 - Household Utensils</v>
      </c>
      <c r="HL64" t="str">
        <v>62550 - Kitchen Supplies</v>
      </c>
      <c r="HM64" t="str">
        <v>62555 - Detention Supplies</v>
      </c>
      <c r="HN64" t="str">
        <v>62556 - Personal Care Toiletries</v>
      </c>
      <c r="HO64" t="str">
        <v>62560 - Land-Open Spaces and PW</v>
      </c>
      <c r="HP64" t="str">
        <v>62565 - Citi Lead Projects - Public Wks</v>
      </c>
      <c r="HQ64" t="str">
        <v>62567 - Professional Services</v>
      </c>
      <c r="HR64" t="str">
        <v>62568 - R O W</v>
      </c>
      <c r="HS64" t="str">
        <v>62569 - Land Improvment- Highways and Streets</v>
      </c>
      <c r="HT64" t="str">
        <v>62570 - Construction</v>
      </c>
      <c r="HU64" t="str">
        <v>62571 - Special Commissioners</v>
      </c>
      <c r="HV64" t="str">
        <v>62575 - Clothing  &amp;  Bedding</v>
      </c>
      <c r="HW64" t="str">
        <v>62580 - Reserve Deputy Bond</v>
      </c>
      <c r="HX64" t="str">
        <v>62585 - Informant Fees</v>
      </c>
      <c r="HY64" t="str">
        <v>62590 - County Auto Maintenance</v>
      </c>
      <c r="HZ64" t="str">
        <v>62595 - Vehicle Emissions Repairs</v>
      </c>
      <c r="IA64" t="str">
        <v>62610 - Auto Parts &amp; Supplies</v>
      </c>
      <c r="IB64" t="str">
        <v>62620 - Towing / Road Service</v>
      </c>
      <c r="IC64" t="str">
        <v>62630 - Radio Parts &amp; Supplies</v>
      </c>
      <c r="ID64" t="str">
        <v>62635 - Materials and Supplies</v>
      </c>
      <c r="IE64" t="str">
        <v>62640 - Maintenance/Labor on Building/Office Equipment</v>
      </c>
      <c r="IF64" t="str">
        <v>62650 - Special Equipment Maintenance</v>
      </c>
      <c r="IG64" t="str">
        <v>62660 - Computer Maintenance (Non Contractual)</v>
      </c>
      <c r="IH64" t="str">
        <v>62670 - Maintenance</v>
      </c>
      <c r="II64" t="str">
        <v>62680 - Building Material</v>
      </c>
      <c r="IJ64" t="str">
        <v>62690 - Hardware &amp; Electrical Supplies</v>
      </c>
      <c r="IK64" t="str">
        <v>62710 - Plumbing Supplies</v>
      </c>
      <c r="IL64" t="str">
        <v>62720 - Janitorial Supplies</v>
      </c>
      <c r="IM64" t="str">
        <v>62730 - Small Tools</v>
      </c>
      <c r="IN64" t="str">
        <v>62740 - Painting Supplies</v>
      </c>
      <c r="IO64" t="str">
        <v>62750 - Welding Supplies</v>
      </c>
      <c r="IP64" t="str">
        <v>62760 - Ground Maintenance</v>
      </c>
      <c r="IQ64" t="str">
        <v>62770 - Extermination/Fumigation</v>
      </c>
      <c r="IR64" t="str">
        <v>62810 - Groceries-Other</v>
      </c>
      <c r="IS64" t="str">
        <v>62815 - Jury Room Supplies</v>
      </c>
      <c r="IT64" t="str">
        <v>62818 - FM-Minor Building Alterations</v>
      </c>
      <c r="IU64" t="str">
        <v>62820 - Agricultural Supplies</v>
      </c>
      <c r="IV64" t="str">
        <v>62825 - Animal &amp; Livestock Feed &amp; Supplies</v>
      </c>
      <c r="IW64" t="str">
        <v>62830 - Animal Disposal</v>
      </c>
      <c r="IX64" t="str">
        <v>62835 - Autopsy Supplies</v>
      </c>
      <c r="IY64" t="str">
        <v>62840 - Laboratory Supplies</v>
      </c>
      <c r="IZ64" t="str">
        <v>62845 - Chemicals</v>
      </c>
      <c r="JA64" t="str">
        <v>62846 - Cylinder Gases</v>
      </c>
      <c r="JB64" t="str">
        <v>62847 - Drafting /Survey Supplies</v>
      </c>
      <c r="JC64" t="str">
        <v>62860 - FM-ADA Improvements</v>
      </c>
      <c r="JD64" t="str">
        <v>62861 - FM-Flooring updates</v>
      </c>
      <c r="JE64" t="str">
        <v>62862 - FM-Environmental Remediation</v>
      </c>
      <c r="JF64" t="str">
        <v>62863 - FM-HVAC Repair</v>
      </c>
      <c r="JG64" t="str">
        <v>62864 - FM-Minor Building Alterations</v>
      </c>
      <c r="JH64" t="str">
        <v>62865 - FM-Landscaping</v>
      </c>
      <c r="JI64" t="str">
        <v>62866 - FM-ADA Improvements</v>
      </c>
      <c r="JJ64" t="str">
        <v>62867 - FM-Lighting</v>
      </c>
      <c r="JK64" t="str">
        <v>62868 - FM-Other Facility Expense</v>
      </c>
      <c r="JL64" t="str">
        <v>62869 - FM-Fire Alarm&amp; Smoke Detectors</v>
      </c>
      <c r="JM64" t="str">
        <v>62871 - FM-Other Facility Expense</v>
      </c>
      <c r="JN64" t="str">
        <v>62872 - FM-Parking Program</v>
      </c>
      <c r="JO64" t="str">
        <v>62873 - FM-Emergency Management System</v>
      </c>
      <c r="JP64" t="str">
        <v>62874 - FM-Electrical</v>
      </c>
      <c r="JQ64" t="str">
        <v>62875 - FM-Plumbing</v>
      </c>
      <c r="JR64" t="str">
        <v>62876 - FM-Elevators</v>
      </c>
      <c r="JS64" t="str">
        <v>62880 - Election Supplies</v>
      </c>
      <c r="JT64" t="str">
        <v>62890 - Voting Machine Supplies</v>
      </c>
      <c r="JU64" t="str">
        <v>62910 - Voting Machine Transportation</v>
      </c>
      <c r="JV64" t="str">
        <v>62920 - Drug &amp; Medical Supplies</v>
      </c>
      <c r="JW64" t="str">
        <v>62930 - Photo Supplies</v>
      </c>
      <c r="JX64" t="str">
        <v>62935 - Two-Way Radios</v>
      </c>
      <c r="JY64" t="str">
        <v>62940 - Laundry &amp; Cleaning Supplies</v>
      </c>
      <c r="JZ64" t="str">
        <v>62950 - Books &amp; Supplements</v>
      </c>
      <c r="KA64" t="str">
        <v>62960 - Training Supplies</v>
      </c>
      <c r="KB64" t="str">
        <v>62970 - Uniforms</v>
      </c>
      <c r="KC64" t="str">
        <v>62975 - Payment Old Cancelled Warrants</v>
      </c>
      <c r="KD64" t="str">
        <v>62980 - Auto Expense - Incidental</v>
      </c>
      <c r="KE64" t="str">
        <v>62990 - Special Allocation - Welfare Dept.</v>
      </c>
      <c r="KF64" t="str">
        <v>62995 - Lease Expenses</v>
      </c>
      <c r="KG64" t="str">
        <v>63101 - GT6112-Substitute Teacher Salaries</v>
      </c>
      <c r="KH64" t="str">
        <v>63102 - GT6119-Teachers and Other Prof</v>
      </c>
      <c r="KI64" t="str">
        <v>63103 - GT6121-Extra Duty Pay /Overtime</v>
      </c>
      <c r="KJ64" t="str">
        <v>63104 - GT6129-Support Salaries</v>
      </c>
      <c r="KK64" t="str">
        <v>63105 - GT6141-Social Security / Medic</v>
      </c>
      <c r="KL64" t="str">
        <v>63106 - GT6142-Group Health and Life I</v>
      </c>
      <c r="KM64" t="str">
        <v>63107 - GT6143-Workers Compensation</v>
      </c>
      <c r="KN64" t="str">
        <v>63108 - GT6145-Unemployment Compensation</v>
      </c>
      <c r="KO64" t="str">
        <v>63109 - GT6146-Teacher Retirement / TR</v>
      </c>
      <c r="KP64" t="str">
        <v>63110 - GT6200-No Description</v>
      </c>
      <c r="KQ64" t="str">
        <v>63111 - GT6211-Legal Services</v>
      </c>
      <c r="KR64" t="str">
        <v>63112 - GT6212-Audit Services</v>
      </c>
      <c r="KS64" t="str">
        <v>63113 - GT6239-Education Service Center</v>
      </c>
      <c r="KT64" t="str">
        <v>63114 - GT6249-Maintenance and Repair</v>
      </c>
      <c r="KU64" t="str">
        <v>63115 - GT6259-Utilities</v>
      </c>
      <c r="KV64" t="str">
        <v>63116 - GT6269-Rentals - Operating Lea</v>
      </c>
      <c r="KW64" t="str">
        <v>63117 - GT6299-No Description</v>
      </c>
      <c r="KX64" t="str">
        <v>63118 - GT6319-Supplies for Maintenanc</v>
      </c>
      <c r="KY64" t="str">
        <v>63119 - GT6321-Textbooks</v>
      </c>
      <c r="KZ64" t="str">
        <v>63120 - GT6329-No Description</v>
      </c>
      <c r="LA64" t="str">
        <v>63121 - GT6339-Testing Materials</v>
      </c>
      <c r="LB64" t="str">
        <v>63122 - GT6399-Supplies and Materials</v>
      </c>
      <c r="LC64" t="str">
        <v>63123 - GT6411-Employee Travel</v>
      </c>
      <c r="LD64" t="str">
        <v>63124 - GT6429-Insurance Cost</v>
      </c>
      <c r="LE64" t="str">
        <v>63125 - GT6494-No Description</v>
      </c>
      <c r="LF64" t="str">
        <v>63126 - GT6499-Fees, Dues and Other Ex</v>
      </c>
      <c r="LG64" t="str">
        <v>67520 - Interest Payment</v>
      </c>
      <c r="LH64" t="str">
        <v>67525 - Premium &amp; Discount Amortization - Debt</v>
      </c>
      <c r="LI64" t="str">
        <v>67530 - Principal Payment</v>
      </c>
      <c r="LJ64" t="str">
        <v>67532 - Debt Issuance Costs</v>
      </c>
      <c r="LK64" t="str">
        <v>67535 - Deferred Debt Issuance Amortization</v>
      </c>
      <c r="LL64" t="str">
        <v>68001 - Property - Budget Only</v>
      </c>
      <c r="LM64" t="str">
        <v>68010 - Engineering &amp; Design ( Other than CMAQ)</v>
      </c>
      <c r="LN64" t="str">
        <v>68011 - Capital Outlay Other</v>
      </c>
      <c r="LO64" t="str">
        <v>68020 - Professional/Consultant Fees</v>
      </c>
      <c r="LP64" t="str">
        <v>68050 - Administrative Costs- Property</v>
      </c>
      <c r="LQ64" t="str">
        <v>68110 - Land - DO NOT USE</v>
      </c>
      <c r="LR64" t="str">
        <v>68111 - Land-NEW</v>
      </c>
      <c r="LS64" t="str">
        <v>68115 - Land Improvements</v>
      </c>
      <c r="LT64" t="str">
        <v>68116 - Land Improvements-NEW</v>
      </c>
      <c r="LU64" t="str">
        <v>68120 - Buildings</v>
      </c>
      <c r="LV64" t="str">
        <v>68121 - Building Reno - 20 year</v>
      </c>
      <c r="LW64" t="str">
        <v>68130 - Building Improvements</v>
      </c>
      <c r="LX64" t="str">
        <v>68131 - Tenant Build Out - Leasehold</v>
      </c>
      <c r="LY64" t="str">
        <v>68132 - Major Elevator Improvements</v>
      </c>
      <c r="LZ64" t="str">
        <v>68136 - Capx Temp Buildings</v>
      </c>
      <c r="MA64" t="str">
        <v>68141 - R-O-W - Land</v>
      </c>
      <c r="MB64" t="str">
        <v>68144 - R-O-W - Appraisers Fees</v>
      </c>
      <c r="MC64" t="str">
        <v>68147 - R-O-W - Title Expense</v>
      </c>
      <c r="MD64" t="str">
        <v>68149 - R-O-W - Sole Expense of State</v>
      </c>
      <c r="ME64" t="str">
        <v>68180 - Property Inspection</v>
      </c>
      <c r="MF64" t="str">
        <v>68185 - Archeological Survey</v>
      </c>
      <c r="MG64" t="str">
        <v>68190 - Architects Fees</v>
      </c>
      <c r="MH64" t="str">
        <v>68210 - Construction in Progress_A08210</v>
      </c>
      <c r="MI64" t="str">
        <v>68293 - Computer Hardware - Non capital outlay</v>
      </c>
      <c r="MJ64" t="str">
        <v>68294 - Computer Software As A Service - Not capitallized</v>
      </c>
      <c r="MK64" t="str">
        <v>68295 - Software Purchase - Non CAP</v>
      </c>
      <c r="ML64" t="str">
        <v>68311 - Roads</v>
      </c>
      <c r="MM64" t="str">
        <v>68312 - Bridges</v>
      </c>
      <c r="MN64" t="str">
        <v>68314 - Quality Control - Roads &amp; Bridge</v>
      </c>
      <c r="MO64" t="str">
        <v>68318 - Capital exp-cities</v>
      </c>
      <c r="MP64" t="str">
        <v>68319 - Capital - Contra (Reimbursement from Cities</v>
      </c>
      <c r="MQ64" t="str">
        <v>68330 - Curb, Gutter, &amp; Drainage</v>
      </c>
      <c r="MR64" t="str">
        <v>68399 - Capital-contra-cities</v>
      </c>
      <c r="MS64" t="str">
        <v>68410 - Furniture &amp; Equipment</v>
      </c>
      <c r="MT64" t="str">
        <v>68414 - Office Equipment</v>
      </c>
      <c r="MU64" t="str">
        <v>68415 - Equipment, Fixed Assets</v>
      </c>
      <c r="MV64" t="str">
        <v>68416 - Medical Equipment</v>
      </c>
      <c r="MW64" t="str">
        <v>68417 - Telephone Equipment</v>
      </c>
      <c r="MX64" t="str">
        <v>68418 - General Equipment</v>
      </c>
      <c r="MY64" t="str">
        <v>68419 - Laundry Equipment</v>
      </c>
      <c r="MZ64" t="str">
        <v>68520 - Telecommunication Equipment</v>
      </c>
      <c r="NA64" t="str">
        <v>68530 - Law Library Books (Complete Se</v>
      </c>
      <c r="NB64" t="str">
        <v>68610 - Special Equipment Maintenance</v>
      </c>
      <c r="NC64" t="str">
        <v>68615 - Road Construction Equipment</v>
      </c>
      <c r="ND64" t="str">
        <v>68616 - Laboratory Equipment</v>
      </c>
      <c r="NE64" t="str">
        <v>68620 - Vehicles</v>
      </c>
      <c r="NF64" t="str">
        <v>68621 - Electric Vehicles</v>
      </c>
      <c r="NG64" t="str">
        <v>68625 - Trucks</v>
      </c>
      <c r="NH64" t="str">
        <v>68630 - Computer Hardware</v>
      </c>
      <c r="NI64" t="str">
        <v>68639 - Software - Other Exp</v>
      </c>
      <c r="NJ64" t="str">
        <v>68640 - Computer Software over $10000</v>
      </c>
      <c r="NK64" t="str">
        <v>68641 - Software Dev, Imp, Cons Fees</v>
      </c>
      <c r="NL64" t="str">
        <v>68642 - Leases NonCapitalized F196 only</v>
      </c>
      <c r="NM64" t="str">
        <v>68643 - Capital Leases</v>
      </c>
      <c r="NN64" t="str">
        <v>68708 - Property - Traffic Signs</v>
      </c>
      <c r="NO64" t="str">
        <v>68713 - Property - Kitchen Equipment</v>
      </c>
      <c r="NP64" t="str">
        <v>68801 - Flooring Updates</v>
      </c>
      <c r="NQ64" t="str">
        <v>68803 - FM-Electrical</v>
      </c>
      <c r="NR64" t="str">
        <v>68806 - FM-Energy Management system</v>
      </c>
      <c r="NS64" t="str">
        <v>68809 - FM-Environmental Remediation</v>
      </c>
      <c r="NT64" t="str">
        <v>68812 - FM-Fire Alarm&amp; Smoke Detectors</v>
      </c>
      <c r="NU64" t="str">
        <v>68815 - FM-HVAC Repair</v>
      </c>
      <c r="NV64" t="str">
        <v>68818 - FM-Minor building alterations</v>
      </c>
      <c r="NW64" t="str">
        <v>68821 - FM-Painting</v>
      </c>
      <c r="NX64" t="str">
        <v>68824 - FM-Parking Program</v>
      </c>
      <c r="NY64" t="str">
        <v>68827 - FM_Plumbing</v>
      </c>
      <c r="NZ64" t="str">
        <v>68830 - FM-Roofing</v>
      </c>
      <c r="OA64" t="str">
        <v>68833 - Telcom</v>
      </c>
      <c r="OB64" t="str">
        <v>68836 - FM-Waterproofing</v>
      </c>
      <c r="OC64" t="str">
        <v>68839 - FM-Windows</v>
      </c>
      <c r="OD64" t="str">
        <v>68842 - FM-Landscaping</v>
      </c>
      <c r="OE64" t="str">
        <v>68845 - FM-ADA Improvements</v>
      </c>
      <c r="OF64" t="str">
        <v>68851 - FM-Lighting</v>
      </c>
      <c r="OG64" t="str">
        <v>68871 - FM-Other Facility Expense</v>
      </c>
      <c r="OH64" t="str">
        <v>68950 - Depreciation</v>
      </c>
      <c r="OI64" t="str">
        <v xml:space="preserve">68951 - Amortization </v>
      </c>
      <c r="OJ64" t="str">
        <v>68955 - Depreciation Adjustment - FA</v>
      </c>
      <c r="OK64" t="str">
        <v>68960 - Gain/Loss - NBV - FA</v>
      </c>
      <c r="OL64" t="str">
        <v>68961 - Cost of Removal Gain/Loss</v>
      </c>
      <c r="OM64" t="str">
        <v>69305 - Retiree-Health</v>
      </c>
      <c r="ON64" t="str">
        <v>69310 - W. Comp. Admin. Fee Expenses</v>
      </c>
      <c r="OO64" t="str">
        <v>69315 - Prescriptions</v>
      </c>
      <c r="OP64" t="str">
        <v>69320 - Administrative Fees-INS TRUST</v>
      </c>
      <c r="OQ64" t="str">
        <v>69325 - Trust - Section 125 Flex Claims</v>
      </c>
      <c r="OR64" t="str">
        <v>69330 - Trust - Optumhealth Bank</v>
      </c>
      <c r="OS64" t="str">
        <v>69335 - Trust - Miscellaneous Expenses</v>
      </c>
      <c r="OT64" t="str">
        <v>69340 - North Texas Alliance</v>
      </c>
      <c r="OU64" t="str">
        <v>69345 - Trust - Texas Health Choice</v>
      </c>
      <c r="OV64" t="str">
        <v>69350 - Trust - Safeguard Dental</v>
      </c>
      <c r="OW64" t="str">
        <v>69355 - Trust-Mental Health Network services</v>
      </c>
      <c r="OX64" t="str">
        <v>69360 - Trust - Refunds Medical Payments</v>
      </c>
      <c r="OY64" t="str">
        <v>69365 - Affordalbe Care ACT</v>
      </c>
      <c r="OZ64" t="str">
        <v>69370 - Special &amp; Trust Disbursements</v>
      </c>
      <c r="PA64" t="str">
        <v>69375 - ISF-Workers Comp Expenses</v>
      </c>
    </row>
    <row r="65" spans="1:417" x14ac:dyDescent="0.25">
      <c r="A65" t="str" cm="1">
        <f t="array" ref="A65:PA65">TRANSPOSE(_xlfn._xlws.SORT(_xlfn._xlws.FILTER(TableAccount[Account List],ISNUMBER(SEARCH(Travel!AA66,TableAccount[Account List])))))</f>
        <v>61010 - Salaries - Official</v>
      </c>
      <c r="B65" t="str">
        <v>61011 - District Court Judges(Tex. Govt. Code Sec. 659.012(a)(1))</v>
      </c>
      <c r="C65" t="str">
        <v>61012 - Court of Appeals Justices(Tex. Govt. Code Sec. 659.012(a)(2))</v>
      </c>
      <c r="D65" t="str">
        <v>61013 - Supreme Court Justices &amp; Court of Criminal Appeals Judges(Tex. Govt. Code Sec. 659.012(a)(3))</v>
      </c>
      <c r="E65" t="str">
        <v>61014 - County Court at Law Judges (Tex. Govt. Code Sec. 25.0005)</v>
      </c>
      <c r="F65" t="str">
        <v>61015 - Probate Court Judges(Tex. Govt. Code Sec. 25.0023)</v>
      </c>
      <c r="G65" t="str">
        <v>61016 - Appointed Directors</v>
      </c>
      <c r="H65" t="str">
        <v>61020 - Salaries - Assistant</v>
      </c>
      <c r="I65" t="str">
        <v>61025 - Supplemental Pay</v>
      </c>
      <c r="J65" t="str">
        <v>61030 - Salaries - Court Coordinators</v>
      </c>
      <c r="K65" t="str">
        <v>61040 - Salaries - Court Reporters</v>
      </c>
      <c r="L65" t="str">
        <v>61050 - Salaries - Overtime</v>
      </c>
      <c r="M65" t="str">
        <v>61060 - Salaries - Extra Help</v>
      </c>
      <c r="N65" t="str">
        <v>61061 - Salaries - Part-time Regular</v>
      </c>
      <c r="O65" t="str">
        <v>61062 - Salaries - Part-time Temporary</v>
      </c>
      <c r="P65" t="str">
        <v>61070 - Automobile Allowance</v>
      </c>
      <c r="Q65" t="str">
        <v>61080 - Mileage Reimbursement</v>
      </c>
      <c r="R65" t="str">
        <v>61090 - Salary Lag Account</v>
      </c>
      <c r="S65" t="str">
        <v>61110 - Social Security</v>
      </c>
      <c r="T65" t="str">
        <v>61111 - FICA_A01111</v>
      </c>
      <c r="U65" t="str">
        <v>61112 - Medicare_A01112</v>
      </c>
      <c r="V65" t="str">
        <v>61113 - PARS</v>
      </c>
      <c r="W65" t="str">
        <v>61120 - Sick Leave Payoff</v>
      </c>
      <c r="X65" t="str">
        <v>61140 - Insurance -Employer</v>
      </c>
      <c r="Y65" t="str">
        <v>61150 - Fringe Benefits Retirement-Employer</v>
      </c>
      <c r="Z65" t="str">
        <v>61160 - Unemployment Insurance</v>
      </c>
      <c r="AA65" t="str">
        <v>61190 - Workers Compensation- County</v>
      </c>
      <c r="AB65" t="str">
        <v>62001 - Operating - Budget Only</v>
      </c>
      <c r="AC65" t="str">
        <v>62010 - Advertising</v>
      </c>
      <c r="AD65" t="str">
        <v>62011 - Classified Advertising</v>
      </c>
      <c r="AE65" t="str">
        <v>62012 - Advertisement for Bids</v>
      </c>
      <c r="AF65" t="str">
        <v>62013 - Legal Notices</v>
      </c>
      <c r="AG65" t="str">
        <v>62014 - Other</v>
      </c>
      <c r="AH65" t="str">
        <v>62015 - Forfeiture Disbursements</v>
      </c>
      <c r="AI65" t="str">
        <v>62021 - Truck  Rental</v>
      </c>
      <c r="AJ65" t="str">
        <v>62022 - Equipment Rental</v>
      </c>
      <c r="AK65" t="str">
        <v>62023 - Building Rental</v>
      </c>
      <c r="AL65" t="str">
        <v>62024 - Other  Rental</v>
      </c>
      <c r="AM65" t="str">
        <v>62025 - Voting Machine Rental</v>
      </c>
      <c r="AN65" t="str">
        <v>62026 - Business Travel</v>
      </c>
      <c r="AO65" t="str">
        <v>62027 - Conference Travel</v>
      </c>
      <c r="AP65" t="str">
        <v>62028 - Legislative Travel</v>
      </c>
      <c r="AQ65" t="str">
        <v>62029 - Recruiting Travel</v>
      </c>
      <c r="AR65" t="str">
        <v>62030 - Administrative Expense</v>
      </c>
      <c r="AS65" t="str">
        <v>62031 - Administrative Expense Contra</v>
      </c>
      <c r="AT65" t="str">
        <v>62035 - Late Fees/Finance Charges</v>
      </c>
      <c r="AU65" t="str">
        <v>62036 - Day Treatment Program</v>
      </c>
      <c r="AV65" t="str">
        <v>62037 - Electronic Monitoring</v>
      </c>
      <c r="AW65" t="str">
        <v>62038 - Juvenile Groceries</v>
      </c>
      <c r="AX65" t="str">
        <v>62039 - Emergency Foster Care</v>
      </c>
      <c r="AY65" t="str">
        <v>62040 - Emergency Food Assistance</v>
      </c>
      <c r="AZ65" t="str">
        <v>62041 - Emergency Medical Assistance</v>
      </c>
      <c r="BA65" t="str">
        <v>62042 - School/Recreation Expense</v>
      </c>
      <c r="BB65" t="str">
        <v>62043 - Residential Placement</v>
      </c>
      <c r="BC65" t="str">
        <v>62044 - Medical Expenses</v>
      </c>
      <c r="BD65" t="str">
        <v>62050 - Conference/Staff Development Expense</v>
      </c>
      <c r="BE65" t="str">
        <v>62080 - Dues &amp; Subscriptions</v>
      </c>
      <c r="BF65" t="str">
        <v>62081 - Organizational Dues</v>
      </c>
      <c r="BG65" t="str">
        <v>62082 - Subscriptions</v>
      </c>
      <c r="BH65" t="str">
        <v>62083 - Refunds</v>
      </c>
      <c r="BI65" t="str">
        <v>62084 - Reporting Vital Statistics</v>
      </c>
      <c r="BJ65" t="str">
        <v>62090 - Property Less than $5000</v>
      </c>
      <c r="BK65" t="str">
        <v>62093 - Computer Hardware less than $5000</v>
      </c>
      <c r="BL65" t="str">
        <v>62094 - Software as a service</v>
      </c>
      <c r="BM65" t="str">
        <v>62095 - Computer Software</v>
      </c>
      <c r="BN65" t="str">
        <v>62097 - Radios less than $5000 (8/30/01)</v>
      </c>
      <c r="BO65" t="str">
        <v>62098 - Weapons - Guns, Rifles</v>
      </c>
      <c r="BP65" t="str">
        <v>62125 - Questioned Cost Reimbursement</v>
      </c>
      <c r="BQ65" t="str">
        <v>62136 - Court Appointed Interpreter</v>
      </c>
      <c r="BR65" t="str">
        <v>62140 - Transportation Assistance</v>
      </c>
      <c r="BS65" t="str">
        <v>62150 - License &amp; Permit Fees</v>
      </c>
      <c r="BT65" t="str">
        <v>62151 - Rental Assistance- Emergency</v>
      </c>
      <c r="BU65" t="str">
        <v>62152 - Rental Assistance - Long Term</v>
      </c>
      <c r="BV65" t="str">
        <v>62153 - Rental Assistance - Client ERAP</v>
      </c>
      <c r="BW65" t="str">
        <v>62154 - Furnishings Assistance</v>
      </c>
      <c r="BX65" t="str">
        <v>62155 - Juror Housing &amp; Meals</v>
      </c>
      <c r="BY65" t="str">
        <v>62156 - Notary /Bonds Fees</v>
      </c>
      <c r="BZ65" t="str">
        <v>62157 - Rental Assistance - Portability Vouchers</v>
      </c>
      <c r="CA65" t="str">
        <v>62160 - Office Supplies</v>
      </c>
      <c r="CB65" t="str">
        <v>62170 - Postage</v>
      </c>
      <c r="CC65" t="str">
        <v>62175 - Printing / Imaging Expense</v>
      </c>
      <c r="CD65" t="str">
        <v>62179 - Water/Sewer/Garbage</v>
      </c>
      <c r="CE65" t="str">
        <v>62180 - Emergency Assistance</v>
      </c>
      <c r="CF65" t="str">
        <v>62181 - Utilities Assistance - Elderly</v>
      </c>
      <c r="CG65" t="str">
        <v>62182 - Utilities Assistance - Emergency</v>
      </c>
      <c r="CH65" t="str">
        <v>62183 - Utilities Assistance - Co Payment</v>
      </c>
      <c r="CI65" t="str">
        <v>62184 - Utilities Assistance - Mortgage</v>
      </c>
      <c r="CJ65" t="str">
        <v>62185 - Utitlities Assitance - ERAP Client</v>
      </c>
      <c r="CK65" t="str">
        <v>62186 - Utilities Assistance</v>
      </c>
      <c r="CL65" t="str">
        <v>62187 - Utilities</v>
      </c>
      <c r="CM65" t="str">
        <v>62188 - Print Shop Expenses</v>
      </c>
      <c r="CN65" t="str">
        <v>62189 - Publications</v>
      </c>
      <c r="CO65" t="str">
        <v>62190 - Testing Expense</v>
      </c>
      <c r="CP65" t="str">
        <v>62191 - Mortgage Assistance</v>
      </c>
      <c r="CQ65" t="str">
        <v>62192 - Transportation Assistance</v>
      </c>
      <c r="CR65" t="str">
        <v>62195 - Other Miscellaneous</v>
      </c>
      <c r="CS65" t="str">
        <v>62200 - Engineering</v>
      </c>
      <c r="CT65" t="str">
        <v>62210 - Shipping &amp; Handing (Freight)</v>
      </c>
      <c r="CU65" t="str">
        <v>62211 - Telephones</v>
      </c>
      <c r="CV65" t="str">
        <v>62212 - Cellular Phones</v>
      </c>
      <c r="CW65" t="str">
        <v>62213 - Pagers</v>
      </c>
      <c r="CX65" t="str">
        <v>62214 - Internet Access</v>
      </c>
      <c r="CY65" t="str">
        <v>62215 - Telecom maintenance and repair</v>
      </c>
      <c r="CZ65" t="str">
        <v>62216 - Telecom contracts</v>
      </c>
      <c r="DA65" t="str">
        <v>62217 - Telecommunications</v>
      </c>
      <c r="DB65" t="str">
        <v>62218 - Telephone Reimbursement</v>
      </c>
      <c r="DC65" t="str">
        <v>62219 - Long Distance</v>
      </c>
      <c r="DD65" t="str">
        <v>62221 - Financial &amp; Audit</v>
      </c>
      <c r="DE65" t="str">
        <v>62222 - Sign Painting &amp; Lettering</v>
      </c>
      <c r="DF65" t="str">
        <v>62223 - Medical Services</v>
      </c>
      <c r="DG65" t="str">
        <v>62225 - Other Professional Fees</v>
      </c>
      <c r="DH65" t="str">
        <v>62226 - Professional Fees - Sub-Recipients</v>
      </c>
      <c r="DI65" t="str">
        <v>62227 - Collection Fees - Linebarger</v>
      </c>
      <c r="DJ65" t="str">
        <v>62228 - Judical Region - Local Issue</v>
      </c>
      <c r="DK65" t="str">
        <v>62229 - Contra - Reimbursement from Ci</v>
      </c>
      <c r="DL65" t="str">
        <v>62235 - DDA - Spendable Balance</v>
      </c>
      <c r="DM65" t="str">
        <v>62240 - Incentives- Participants</v>
      </c>
      <c r="DN65" t="str">
        <v>62250 - Incentives- Grants</v>
      </c>
      <c r="DO65" t="str">
        <v>62254 - Lumber</v>
      </c>
      <c r="DP65" t="str">
        <v>62255 - Steel &amp; Iron</v>
      </c>
      <c r="DQ65" t="str">
        <v>62256 - Concrete Pipes</v>
      </c>
      <c r="DR65" t="str">
        <v>62257 - Sand</v>
      </c>
      <c r="DS65" t="str">
        <v>62258 - Chat</v>
      </c>
      <c r="DT65" t="str">
        <v>62259 - Liquid Asphalt</v>
      </c>
      <c r="DU65" t="str">
        <v>62260 - Asphalt Plant Mix</v>
      </c>
      <c r="DV65" t="str">
        <v>62261 - Cement Slurry</v>
      </c>
      <c r="DW65" t="str">
        <v>62262 - Road Gravel</v>
      </c>
      <c r="DX65" t="str">
        <v>62263 - Hazardous Waste Disposal</v>
      </c>
      <c r="DY65" t="str">
        <v>62264 - Waste Disposal</v>
      </c>
      <c r="DZ65" t="str">
        <v>62265 - Trash / Litter Removal</v>
      </c>
      <c r="EA65" t="str">
        <v>62266 - Cement Sacrete</v>
      </c>
      <c r="EB65" t="str">
        <v>62267 - Signage</v>
      </c>
      <c r="EC65" t="str">
        <v>62268 - Surety Bonds</v>
      </c>
      <c r="ED65" t="str">
        <v>62269 - Death/Burial Expense</v>
      </c>
      <c r="EE65" t="str">
        <v>62270 - Line Stabilizer</v>
      </c>
      <c r="EF65" t="str">
        <v>62271 - Delivery Service</v>
      </c>
      <c r="EG65" t="str">
        <v>62275 - Usage Equipment</v>
      </c>
      <c r="EH65" t="str">
        <v>62280 - Usage Materials/Burdened</v>
      </c>
      <c r="EI65" t="str">
        <v>62285 - Fuel</v>
      </c>
      <c r="EJ65" t="str">
        <v>62310 - Petit Jury</v>
      </c>
      <c r="EK65" t="str">
        <v>62320 - Grand Jury</v>
      </c>
      <c r="EL65" t="str">
        <v>62330 - Visiting Judges</v>
      </c>
      <c r="EM65" t="str">
        <v>62340 - Visiting Court Reporters</v>
      </c>
      <c r="EN65" t="str">
        <v>62350 - Election Workers</v>
      </c>
      <c r="EO65" t="str">
        <v>62351 - DCCCD  Fitness Center</v>
      </c>
      <c r="EP65" t="str">
        <v>62352 - Room &amp; Board</v>
      </c>
      <c r="EQ65" t="str">
        <v>62353 - Cable Television</v>
      </c>
      <c r="ER65" t="str">
        <v>62354 - Relocation Expense</v>
      </c>
      <c r="ES65" t="str">
        <v>62355 - Miscellaneous Reimbursables</v>
      </c>
      <c r="ET65" t="str">
        <v>62356 - Maintenance Contracts</v>
      </c>
      <c r="EU65" t="str">
        <v>62357 - CPS Contracts</v>
      </c>
      <c r="EV65" t="str">
        <v>62358 - General Liability</v>
      </c>
      <c r="EW65" t="str">
        <v>62359 - Property Insurance</v>
      </c>
      <c r="EX65" t="str">
        <v>62360 - Insurance</v>
      </c>
      <c r="EY65" t="str">
        <v>62361 - Data Processing Contract</v>
      </c>
      <c r="EZ65" t="str">
        <v>62362 - Workers Comp (Courtesy Patrol)</v>
      </c>
      <c r="FA65" t="str">
        <v>62363 - Fire Fighting</v>
      </c>
      <c r="FB65" t="str">
        <v>62364 - Claims Against County</v>
      </c>
      <c r="FC65" t="str">
        <v>62365 - Janitorial Service -Contractual</v>
      </c>
      <c r="FD65" t="str">
        <v>62366 - Records Management Contracts</v>
      </c>
      <c r="FE65" t="str">
        <v>62367 - Other Contractual Services</v>
      </c>
      <c r="FF65" t="str">
        <v>62368 - Water Improvements - CDBG</v>
      </c>
      <c r="FG65" t="str">
        <v>62369 - Streets/Sidewalks - CDBG</v>
      </c>
      <c r="FH65" t="str">
        <v>62370 - Housing Reconstruction - CDBG</v>
      </c>
      <c r="FI65" t="str">
        <v>62371 - Transfer to State</v>
      </c>
      <c r="FJ65" t="str">
        <v>62372 - Indirect Costs</v>
      </c>
      <c r="FK65" t="str">
        <v>62373 - EMS Service</v>
      </c>
      <c r="FL65" t="str">
        <v>62374 - Mental Health State Contracts</v>
      </c>
      <c r="FM65" t="str">
        <v>62375 - Blight Removal/Demolition - CDBG</v>
      </c>
      <c r="FN65" t="str">
        <v>62376 - Housing Construction - CDBG</v>
      </c>
      <c r="FO65" t="str">
        <v>62377 - Building Improvements - CDBG</v>
      </c>
      <c r="FP65" t="str">
        <v>62378 - Sewer Improvements - CDBG</v>
      </c>
      <c r="FQ65" t="str">
        <v>62379 - Code Adminisstrator - CDBF</v>
      </c>
      <c r="FR65" t="str">
        <v>62405 - Tuition Reimbursement</v>
      </c>
      <c r="FS65" t="str">
        <v>62410 - Substitute Court Reporters</v>
      </c>
      <c r="FT65" t="str">
        <v>62430 - Consulting Fees</v>
      </c>
      <c r="FU65" t="str">
        <v>62440 - Classroom Training</v>
      </c>
      <c r="FV65" t="str">
        <v>62460 - Training Fees</v>
      </c>
      <c r="FW65" t="str">
        <v>62462 - Registration Fees - Training</v>
      </c>
      <c r="FX65" t="str">
        <v>62465 - Court Appointed Masters/Refere</v>
      </c>
      <c r="FY65" t="str">
        <v>62470 - Court Appted Atty - Other allowable Exp District Court</v>
      </c>
      <c r="FZ65" t="str">
        <v>62471 - Court Appted Atty - Other allowable Exp County Court</v>
      </c>
      <c r="GA65" t="str">
        <v>62472 - Court Appted Atty - Other allowable Exp Appeals</v>
      </c>
      <c r="GB65" t="str">
        <v>62473 - Court Appted Atty - Misdemeanor</v>
      </c>
      <c r="GC65" t="str">
        <v>62474 - Court Appted Atty - County Court Appeal</v>
      </c>
      <c r="GD65" t="str">
        <v>62475 - Court Appted Atty - Felony</v>
      </c>
      <c r="GE65" t="str">
        <v>62476 - Court Appted Atty - Captial Murder</v>
      </c>
      <c r="GF65" t="str">
        <v>62477 - Court Appted Atty - Writs</v>
      </c>
      <c r="GG65" t="str">
        <v>62478 - Court Appted Atty - Investigator</v>
      </c>
      <c r="GH65" t="str">
        <v>62479 - Court Appted Atty -Child Welfare</v>
      </c>
      <c r="GI65" t="str">
        <v>62480 - Court Appted Atty - Delinquency</v>
      </c>
      <c r="GJ65" t="str">
        <v>62481 - Court Appointed Atty. -   Death Penalty</v>
      </c>
      <c r="GK65" t="str">
        <v>62482 - Court Appted Atty - No Charges</v>
      </c>
      <c r="GL65" t="str">
        <v>62483 - Court Appted Atty - District Court Appeal</v>
      </c>
      <c r="GM65" t="str">
        <v>62484 - Courty Appted Atty - Other allowable Exp Capital</v>
      </c>
      <c r="GN65" t="str">
        <v>62485 - Ct. Appt. Ad-Iitem Full Guardianship</v>
      </c>
      <c r="GO65" t="str">
        <v>62486 - Court Appointed Advocates</v>
      </c>
      <c r="GP65" t="str">
        <v>62488 - Trial Expense Other Court Costs</v>
      </c>
      <c r="GQ65" t="str">
        <v>62491 - Transcripts of Proceedings</v>
      </c>
      <c r="GR65" t="str">
        <v>62492 - Mediators</v>
      </c>
      <c r="GS65" t="str">
        <v>62493 - Witness Fees</v>
      </c>
      <c r="GT65" t="str">
        <v>62494 - Expenses -Visiting Judges &amp; CT Reporters</v>
      </c>
      <c r="GU65" t="str">
        <v>62495 - Attorney Pro Tem</v>
      </c>
      <c r="GV65" t="str">
        <v>62496 - Appraisal District Share</v>
      </c>
      <c r="GW65" t="str">
        <v>62497 - Expert Testimony - Non PSYCH</v>
      </c>
      <c r="GX65" t="str">
        <v>62498 - Expert Testimony - Psych</v>
      </c>
      <c r="GY65" t="str">
        <v>62499 - Expert Testimony - Non Psych Capital</v>
      </c>
      <c r="GZ65" t="str">
        <v>62500 - Expert Testimony - PD</v>
      </c>
      <c r="HA65" t="str">
        <v>62501 - Expert Testimony - Psych Capital</v>
      </c>
      <c r="HB65" t="str">
        <v>62502 - Capital Public Defender Expert Witness</v>
      </c>
      <c r="HC65" t="str">
        <v>62505 - Investigator - Capital</v>
      </c>
      <c r="HD65" t="str">
        <v>62510 - Ammunition/Explosives</v>
      </c>
      <c r="HE65" t="str">
        <v>62520 - Crime Scene Supplies</v>
      </c>
      <c r="HF65" t="str">
        <v>62530 - Law Enforcement Badges</v>
      </c>
      <c r="HG65" t="str">
        <v>62535 - Bulletproof Vests</v>
      </c>
      <c r="HH65" t="str">
        <v>62540 - Groceries</v>
      </c>
      <c r="HI65" t="str">
        <v>62543 - Vehicles Insurance</v>
      </c>
      <c r="HJ65" t="str">
        <v>62544 - Other</v>
      </c>
      <c r="HK65" t="str">
        <v>62545 - Household Utensils</v>
      </c>
      <c r="HL65" t="str">
        <v>62550 - Kitchen Supplies</v>
      </c>
      <c r="HM65" t="str">
        <v>62555 - Detention Supplies</v>
      </c>
      <c r="HN65" t="str">
        <v>62556 - Personal Care Toiletries</v>
      </c>
      <c r="HO65" t="str">
        <v>62560 - Land-Open Spaces and PW</v>
      </c>
      <c r="HP65" t="str">
        <v>62565 - Citi Lead Projects - Public Wks</v>
      </c>
      <c r="HQ65" t="str">
        <v>62567 - Professional Services</v>
      </c>
      <c r="HR65" t="str">
        <v>62568 - R O W</v>
      </c>
      <c r="HS65" t="str">
        <v>62569 - Land Improvment- Highways and Streets</v>
      </c>
      <c r="HT65" t="str">
        <v>62570 - Construction</v>
      </c>
      <c r="HU65" t="str">
        <v>62571 - Special Commissioners</v>
      </c>
      <c r="HV65" t="str">
        <v>62575 - Clothing  &amp;  Bedding</v>
      </c>
      <c r="HW65" t="str">
        <v>62580 - Reserve Deputy Bond</v>
      </c>
      <c r="HX65" t="str">
        <v>62585 - Informant Fees</v>
      </c>
      <c r="HY65" t="str">
        <v>62590 - County Auto Maintenance</v>
      </c>
      <c r="HZ65" t="str">
        <v>62595 - Vehicle Emissions Repairs</v>
      </c>
      <c r="IA65" t="str">
        <v>62610 - Auto Parts &amp; Supplies</v>
      </c>
      <c r="IB65" t="str">
        <v>62620 - Towing / Road Service</v>
      </c>
      <c r="IC65" t="str">
        <v>62630 - Radio Parts &amp; Supplies</v>
      </c>
      <c r="ID65" t="str">
        <v>62635 - Materials and Supplies</v>
      </c>
      <c r="IE65" t="str">
        <v>62640 - Maintenance/Labor on Building/Office Equipment</v>
      </c>
      <c r="IF65" t="str">
        <v>62650 - Special Equipment Maintenance</v>
      </c>
      <c r="IG65" t="str">
        <v>62660 - Computer Maintenance (Non Contractual)</v>
      </c>
      <c r="IH65" t="str">
        <v>62670 - Maintenance</v>
      </c>
      <c r="II65" t="str">
        <v>62680 - Building Material</v>
      </c>
      <c r="IJ65" t="str">
        <v>62690 - Hardware &amp; Electrical Supplies</v>
      </c>
      <c r="IK65" t="str">
        <v>62710 - Plumbing Supplies</v>
      </c>
      <c r="IL65" t="str">
        <v>62720 - Janitorial Supplies</v>
      </c>
      <c r="IM65" t="str">
        <v>62730 - Small Tools</v>
      </c>
      <c r="IN65" t="str">
        <v>62740 - Painting Supplies</v>
      </c>
      <c r="IO65" t="str">
        <v>62750 - Welding Supplies</v>
      </c>
      <c r="IP65" t="str">
        <v>62760 - Ground Maintenance</v>
      </c>
      <c r="IQ65" t="str">
        <v>62770 - Extermination/Fumigation</v>
      </c>
      <c r="IR65" t="str">
        <v>62810 - Groceries-Other</v>
      </c>
      <c r="IS65" t="str">
        <v>62815 - Jury Room Supplies</v>
      </c>
      <c r="IT65" t="str">
        <v>62818 - FM-Minor Building Alterations</v>
      </c>
      <c r="IU65" t="str">
        <v>62820 - Agricultural Supplies</v>
      </c>
      <c r="IV65" t="str">
        <v>62825 - Animal &amp; Livestock Feed &amp; Supplies</v>
      </c>
      <c r="IW65" t="str">
        <v>62830 - Animal Disposal</v>
      </c>
      <c r="IX65" t="str">
        <v>62835 - Autopsy Supplies</v>
      </c>
      <c r="IY65" t="str">
        <v>62840 - Laboratory Supplies</v>
      </c>
      <c r="IZ65" t="str">
        <v>62845 - Chemicals</v>
      </c>
      <c r="JA65" t="str">
        <v>62846 - Cylinder Gases</v>
      </c>
      <c r="JB65" t="str">
        <v>62847 - Drafting /Survey Supplies</v>
      </c>
      <c r="JC65" t="str">
        <v>62860 - FM-ADA Improvements</v>
      </c>
      <c r="JD65" t="str">
        <v>62861 - FM-Flooring updates</v>
      </c>
      <c r="JE65" t="str">
        <v>62862 - FM-Environmental Remediation</v>
      </c>
      <c r="JF65" t="str">
        <v>62863 - FM-HVAC Repair</v>
      </c>
      <c r="JG65" t="str">
        <v>62864 - FM-Minor Building Alterations</v>
      </c>
      <c r="JH65" t="str">
        <v>62865 - FM-Landscaping</v>
      </c>
      <c r="JI65" t="str">
        <v>62866 - FM-ADA Improvements</v>
      </c>
      <c r="JJ65" t="str">
        <v>62867 - FM-Lighting</v>
      </c>
      <c r="JK65" t="str">
        <v>62868 - FM-Other Facility Expense</v>
      </c>
      <c r="JL65" t="str">
        <v>62869 - FM-Fire Alarm&amp; Smoke Detectors</v>
      </c>
      <c r="JM65" t="str">
        <v>62871 - FM-Other Facility Expense</v>
      </c>
      <c r="JN65" t="str">
        <v>62872 - FM-Parking Program</v>
      </c>
      <c r="JO65" t="str">
        <v>62873 - FM-Emergency Management System</v>
      </c>
      <c r="JP65" t="str">
        <v>62874 - FM-Electrical</v>
      </c>
      <c r="JQ65" t="str">
        <v>62875 - FM-Plumbing</v>
      </c>
      <c r="JR65" t="str">
        <v>62876 - FM-Elevators</v>
      </c>
      <c r="JS65" t="str">
        <v>62880 - Election Supplies</v>
      </c>
      <c r="JT65" t="str">
        <v>62890 - Voting Machine Supplies</v>
      </c>
      <c r="JU65" t="str">
        <v>62910 - Voting Machine Transportation</v>
      </c>
      <c r="JV65" t="str">
        <v>62920 - Drug &amp; Medical Supplies</v>
      </c>
      <c r="JW65" t="str">
        <v>62930 - Photo Supplies</v>
      </c>
      <c r="JX65" t="str">
        <v>62935 - Two-Way Radios</v>
      </c>
      <c r="JY65" t="str">
        <v>62940 - Laundry &amp; Cleaning Supplies</v>
      </c>
      <c r="JZ65" t="str">
        <v>62950 - Books &amp; Supplements</v>
      </c>
      <c r="KA65" t="str">
        <v>62960 - Training Supplies</v>
      </c>
      <c r="KB65" t="str">
        <v>62970 - Uniforms</v>
      </c>
      <c r="KC65" t="str">
        <v>62975 - Payment Old Cancelled Warrants</v>
      </c>
      <c r="KD65" t="str">
        <v>62980 - Auto Expense - Incidental</v>
      </c>
      <c r="KE65" t="str">
        <v>62990 - Special Allocation - Welfare Dept.</v>
      </c>
      <c r="KF65" t="str">
        <v>62995 - Lease Expenses</v>
      </c>
      <c r="KG65" t="str">
        <v>63101 - GT6112-Substitute Teacher Salaries</v>
      </c>
      <c r="KH65" t="str">
        <v>63102 - GT6119-Teachers and Other Prof</v>
      </c>
      <c r="KI65" t="str">
        <v>63103 - GT6121-Extra Duty Pay /Overtime</v>
      </c>
      <c r="KJ65" t="str">
        <v>63104 - GT6129-Support Salaries</v>
      </c>
      <c r="KK65" t="str">
        <v>63105 - GT6141-Social Security / Medic</v>
      </c>
      <c r="KL65" t="str">
        <v>63106 - GT6142-Group Health and Life I</v>
      </c>
      <c r="KM65" t="str">
        <v>63107 - GT6143-Workers Compensation</v>
      </c>
      <c r="KN65" t="str">
        <v>63108 - GT6145-Unemployment Compensation</v>
      </c>
      <c r="KO65" t="str">
        <v>63109 - GT6146-Teacher Retirement / TR</v>
      </c>
      <c r="KP65" t="str">
        <v>63110 - GT6200-No Description</v>
      </c>
      <c r="KQ65" t="str">
        <v>63111 - GT6211-Legal Services</v>
      </c>
      <c r="KR65" t="str">
        <v>63112 - GT6212-Audit Services</v>
      </c>
      <c r="KS65" t="str">
        <v>63113 - GT6239-Education Service Center</v>
      </c>
      <c r="KT65" t="str">
        <v>63114 - GT6249-Maintenance and Repair</v>
      </c>
      <c r="KU65" t="str">
        <v>63115 - GT6259-Utilities</v>
      </c>
      <c r="KV65" t="str">
        <v>63116 - GT6269-Rentals - Operating Lea</v>
      </c>
      <c r="KW65" t="str">
        <v>63117 - GT6299-No Description</v>
      </c>
      <c r="KX65" t="str">
        <v>63118 - GT6319-Supplies for Maintenanc</v>
      </c>
      <c r="KY65" t="str">
        <v>63119 - GT6321-Textbooks</v>
      </c>
      <c r="KZ65" t="str">
        <v>63120 - GT6329-No Description</v>
      </c>
      <c r="LA65" t="str">
        <v>63121 - GT6339-Testing Materials</v>
      </c>
      <c r="LB65" t="str">
        <v>63122 - GT6399-Supplies and Materials</v>
      </c>
      <c r="LC65" t="str">
        <v>63123 - GT6411-Employee Travel</v>
      </c>
      <c r="LD65" t="str">
        <v>63124 - GT6429-Insurance Cost</v>
      </c>
      <c r="LE65" t="str">
        <v>63125 - GT6494-No Description</v>
      </c>
      <c r="LF65" t="str">
        <v>63126 - GT6499-Fees, Dues and Other Ex</v>
      </c>
      <c r="LG65" t="str">
        <v>67520 - Interest Payment</v>
      </c>
      <c r="LH65" t="str">
        <v>67525 - Premium &amp; Discount Amortization - Debt</v>
      </c>
      <c r="LI65" t="str">
        <v>67530 - Principal Payment</v>
      </c>
      <c r="LJ65" t="str">
        <v>67532 - Debt Issuance Costs</v>
      </c>
      <c r="LK65" t="str">
        <v>67535 - Deferred Debt Issuance Amortization</v>
      </c>
      <c r="LL65" t="str">
        <v>68001 - Property - Budget Only</v>
      </c>
      <c r="LM65" t="str">
        <v>68010 - Engineering &amp; Design ( Other than CMAQ)</v>
      </c>
      <c r="LN65" t="str">
        <v>68011 - Capital Outlay Other</v>
      </c>
      <c r="LO65" t="str">
        <v>68020 - Professional/Consultant Fees</v>
      </c>
      <c r="LP65" t="str">
        <v>68050 - Administrative Costs- Property</v>
      </c>
      <c r="LQ65" t="str">
        <v>68110 - Land - DO NOT USE</v>
      </c>
      <c r="LR65" t="str">
        <v>68111 - Land-NEW</v>
      </c>
      <c r="LS65" t="str">
        <v>68115 - Land Improvements</v>
      </c>
      <c r="LT65" t="str">
        <v>68116 - Land Improvements-NEW</v>
      </c>
      <c r="LU65" t="str">
        <v>68120 - Buildings</v>
      </c>
      <c r="LV65" t="str">
        <v>68121 - Building Reno - 20 year</v>
      </c>
      <c r="LW65" t="str">
        <v>68130 - Building Improvements</v>
      </c>
      <c r="LX65" t="str">
        <v>68131 - Tenant Build Out - Leasehold</v>
      </c>
      <c r="LY65" t="str">
        <v>68132 - Major Elevator Improvements</v>
      </c>
      <c r="LZ65" t="str">
        <v>68136 - Capx Temp Buildings</v>
      </c>
      <c r="MA65" t="str">
        <v>68141 - R-O-W - Land</v>
      </c>
      <c r="MB65" t="str">
        <v>68144 - R-O-W - Appraisers Fees</v>
      </c>
      <c r="MC65" t="str">
        <v>68147 - R-O-W - Title Expense</v>
      </c>
      <c r="MD65" t="str">
        <v>68149 - R-O-W - Sole Expense of State</v>
      </c>
      <c r="ME65" t="str">
        <v>68180 - Property Inspection</v>
      </c>
      <c r="MF65" t="str">
        <v>68185 - Archeological Survey</v>
      </c>
      <c r="MG65" t="str">
        <v>68190 - Architects Fees</v>
      </c>
      <c r="MH65" t="str">
        <v>68210 - Construction in Progress_A08210</v>
      </c>
      <c r="MI65" t="str">
        <v>68293 - Computer Hardware - Non capital outlay</v>
      </c>
      <c r="MJ65" t="str">
        <v>68294 - Computer Software As A Service - Not capitallized</v>
      </c>
      <c r="MK65" t="str">
        <v>68295 - Software Purchase - Non CAP</v>
      </c>
      <c r="ML65" t="str">
        <v>68311 - Roads</v>
      </c>
      <c r="MM65" t="str">
        <v>68312 - Bridges</v>
      </c>
      <c r="MN65" t="str">
        <v>68314 - Quality Control - Roads &amp; Bridge</v>
      </c>
      <c r="MO65" t="str">
        <v>68318 - Capital exp-cities</v>
      </c>
      <c r="MP65" t="str">
        <v>68319 - Capital - Contra (Reimbursement from Cities</v>
      </c>
      <c r="MQ65" t="str">
        <v>68330 - Curb, Gutter, &amp; Drainage</v>
      </c>
      <c r="MR65" t="str">
        <v>68399 - Capital-contra-cities</v>
      </c>
      <c r="MS65" t="str">
        <v>68410 - Furniture &amp; Equipment</v>
      </c>
      <c r="MT65" t="str">
        <v>68414 - Office Equipment</v>
      </c>
      <c r="MU65" t="str">
        <v>68415 - Equipment, Fixed Assets</v>
      </c>
      <c r="MV65" t="str">
        <v>68416 - Medical Equipment</v>
      </c>
      <c r="MW65" t="str">
        <v>68417 - Telephone Equipment</v>
      </c>
      <c r="MX65" t="str">
        <v>68418 - General Equipment</v>
      </c>
      <c r="MY65" t="str">
        <v>68419 - Laundry Equipment</v>
      </c>
      <c r="MZ65" t="str">
        <v>68520 - Telecommunication Equipment</v>
      </c>
      <c r="NA65" t="str">
        <v>68530 - Law Library Books (Complete Se</v>
      </c>
      <c r="NB65" t="str">
        <v>68610 - Special Equipment Maintenance</v>
      </c>
      <c r="NC65" t="str">
        <v>68615 - Road Construction Equipment</v>
      </c>
      <c r="ND65" t="str">
        <v>68616 - Laboratory Equipment</v>
      </c>
      <c r="NE65" t="str">
        <v>68620 - Vehicles</v>
      </c>
      <c r="NF65" t="str">
        <v>68621 - Electric Vehicles</v>
      </c>
      <c r="NG65" t="str">
        <v>68625 - Trucks</v>
      </c>
      <c r="NH65" t="str">
        <v>68630 - Computer Hardware</v>
      </c>
      <c r="NI65" t="str">
        <v>68639 - Software - Other Exp</v>
      </c>
      <c r="NJ65" t="str">
        <v>68640 - Computer Software over $10000</v>
      </c>
      <c r="NK65" t="str">
        <v>68641 - Software Dev, Imp, Cons Fees</v>
      </c>
      <c r="NL65" t="str">
        <v>68642 - Leases NonCapitalized F196 only</v>
      </c>
      <c r="NM65" t="str">
        <v>68643 - Capital Leases</v>
      </c>
      <c r="NN65" t="str">
        <v>68708 - Property - Traffic Signs</v>
      </c>
      <c r="NO65" t="str">
        <v>68713 - Property - Kitchen Equipment</v>
      </c>
      <c r="NP65" t="str">
        <v>68801 - Flooring Updates</v>
      </c>
      <c r="NQ65" t="str">
        <v>68803 - FM-Electrical</v>
      </c>
      <c r="NR65" t="str">
        <v>68806 - FM-Energy Management system</v>
      </c>
      <c r="NS65" t="str">
        <v>68809 - FM-Environmental Remediation</v>
      </c>
      <c r="NT65" t="str">
        <v>68812 - FM-Fire Alarm&amp; Smoke Detectors</v>
      </c>
      <c r="NU65" t="str">
        <v>68815 - FM-HVAC Repair</v>
      </c>
      <c r="NV65" t="str">
        <v>68818 - FM-Minor building alterations</v>
      </c>
      <c r="NW65" t="str">
        <v>68821 - FM-Painting</v>
      </c>
      <c r="NX65" t="str">
        <v>68824 - FM-Parking Program</v>
      </c>
      <c r="NY65" t="str">
        <v>68827 - FM_Plumbing</v>
      </c>
      <c r="NZ65" t="str">
        <v>68830 - FM-Roofing</v>
      </c>
      <c r="OA65" t="str">
        <v>68833 - Telcom</v>
      </c>
      <c r="OB65" t="str">
        <v>68836 - FM-Waterproofing</v>
      </c>
      <c r="OC65" t="str">
        <v>68839 - FM-Windows</v>
      </c>
      <c r="OD65" t="str">
        <v>68842 - FM-Landscaping</v>
      </c>
      <c r="OE65" t="str">
        <v>68845 - FM-ADA Improvements</v>
      </c>
      <c r="OF65" t="str">
        <v>68851 - FM-Lighting</v>
      </c>
      <c r="OG65" t="str">
        <v>68871 - FM-Other Facility Expense</v>
      </c>
      <c r="OH65" t="str">
        <v>68950 - Depreciation</v>
      </c>
      <c r="OI65" t="str">
        <v xml:space="preserve">68951 - Amortization </v>
      </c>
      <c r="OJ65" t="str">
        <v>68955 - Depreciation Adjustment - FA</v>
      </c>
      <c r="OK65" t="str">
        <v>68960 - Gain/Loss - NBV - FA</v>
      </c>
      <c r="OL65" t="str">
        <v>68961 - Cost of Removal Gain/Loss</v>
      </c>
      <c r="OM65" t="str">
        <v>69305 - Retiree-Health</v>
      </c>
      <c r="ON65" t="str">
        <v>69310 - W. Comp. Admin. Fee Expenses</v>
      </c>
      <c r="OO65" t="str">
        <v>69315 - Prescriptions</v>
      </c>
      <c r="OP65" t="str">
        <v>69320 - Administrative Fees-INS TRUST</v>
      </c>
      <c r="OQ65" t="str">
        <v>69325 - Trust - Section 125 Flex Claims</v>
      </c>
      <c r="OR65" t="str">
        <v>69330 - Trust - Optumhealth Bank</v>
      </c>
      <c r="OS65" t="str">
        <v>69335 - Trust - Miscellaneous Expenses</v>
      </c>
      <c r="OT65" t="str">
        <v>69340 - North Texas Alliance</v>
      </c>
      <c r="OU65" t="str">
        <v>69345 - Trust - Texas Health Choice</v>
      </c>
      <c r="OV65" t="str">
        <v>69350 - Trust - Safeguard Dental</v>
      </c>
      <c r="OW65" t="str">
        <v>69355 - Trust-Mental Health Network services</v>
      </c>
      <c r="OX65" t="str">
        <v>69360 - Trust - Refunds Medical Payments</v>
      </c>
      <c r="OY65" t="str">
        <v>69365 - Affordalbe Care ACT</v>
      </c>
      <c r="OZ65" t="str">
        <v>69370 - Special &amp; Trust Disbursements</v>
      </c>
      <c r="PA65" t="str">
        <v>69375 - ISF-Workers Comp Expenses</v>
      </c>
    </row>
    <row r="66" spans="1:417" x14ac:dyDescent="0.25">
      <c r="A66" t="str" cm="1">
        <f t="array" ref="A66:PA66">TRANSPOSE(_xlfn._xlws.SORT(_xlfn._xlws.FILTER(TableAccount[Account List],ISNUMBER(SEARCH(Travel!AA67,TableAccount[Account List])))))</f>
        <v>61010 - Salaries - Official</v>
      </c>
      <c r="B66" t="str">
        <v>61011 - District Court Judges(Tex. Govt. Code Sec. 659.012(a)(1))</v>
      </c>
      <c r="C66" t="str">
        <v>61012 - Court of Appeals Justices(Tex. Govt. Code Sec. 659.012(a)(2))</v>
      </c>
      <c r="D66" t="str">
        <v>61013 - Supreme Court Justices &amp; Court of Criminal Appeals Judges(Tex. Govt. Code Sec. 659.012(a)(3))</v>
      </c>
      <c r="E66" t="str">
        <v>61014 - County Court at Law Judges (Tex. Govt. Code Sec. 25.0005)</v>
      </c>
      <c r="F66" t="str">
        <v>61015 - Probate Court Judges(Tex. Govt. Code Sec. 25.0023)</v>
      </c>
      <c r="G66" t="str">
        <v>61016 - Appointed Directors</v>
      </c>
      <c r="H66" t="str">
        <v>61020 - Salaries - Assistant</v>
      </c>
      <c r="I66" t="str">
        <v>61025 - Supplemental Pay</v>
      </c>
      <c r="J66" t="str">
        <v>61030 - Salaries - Court Coordinators</v>
      </c>
      <c r="K66" t="str">
        <v>61040 - Salaries - Court Reporters</v>
      </c>
      <c r="L66" t="str">
        <v>61050 - Salaries - Overtime</v>
      </c>
      <c r="M66" t="str">
        <v>61060 - Salaries - Extra Help</v>
      </c>
      <c r="N66" t="str">
        <v>61061 - Salaries - Part-time Regular</v>
      </c>
      <c r="O66" t="str">
        <v>61062 - Salaries - Part-time Temporary</v>
      </c>
      <c r="P66" t="str">
        <v>61070 - Automobile Allowance</v>
      </c>
      <c r="Q66" t="str">
        <v>61080 - Mileage Reimbursement</v>
      </c>
      <c r="R66" t="str">
        <v>61090 - Salary Lag Account</v>
      </c>
      <c r="S66" t="str">
        <v>61110 - Social Security</v>
      </c>
      <c r="T66" t="str">
        <v>61111 - FICA_A01111</v>
      </c>
      <c r="U66" t="str">
        <v>61112 - Medicare_A01112</v>
      </c>
      <c r="V66" t="str">
        <v>61113 - PARS</v>
      </c>
      <c r="W66" t="str">
        <v>61120 - Sick Leave Payoff</v>
      </c>
      <c r="X66" t="str">
        <v>61140 - Insurance -Employer</v>
      </c>
      <c r="Y66" t="str">
        <v>61150 - Fringe Benefits Retirement-Employer</v>
      </c>
      <c r="Z66" t="str">
        <v>61160 - Unemployment Insurance</v>
      </c>
      <c r="AA66" t="str">
        <v>61190 - Workers Compensation- County</v>
      </c>
      <c r="AB66" t="str">
        <v>62001 - Operating - Budget Only</v>
      </c>
      <c r="AC66" t="str">
        <v>62010 - Advertising</v>
      </c>
      <c r="AD66" t="str">
        <v>62011 - Classified Advertising</v>
      </c>
      <c r="AE66" t="str">
        <v>62012 - Advertisement for Bids</v>
      </c>
      <c r="AF66" t="str">
        <v>62013 - Legal Notices</v>
      </c>
      <c r="AG66" t="str">
        <v>62014 - Other</v>
      </c>
      <c r="AH66" t="str">
        <v>62015 - Forfeiture Disbursements</v>
      </c>
      <c r="AI66" t="str">
        <v>62021 - Truck  Rental</v>
      </c>
      <c r="AJ66" t="str">
        <v>62022 - Equipment Rental</v>
      </c>
      <c r="AK66" t="str">
        <v>62023 - Building Rental</v>
      </c>
      <c r="AL66" t="str">
        <v>62024 - Other  Rental</v>
      </c>
      <c r="AM66" t="str">
        <v>62025 - Voting Machine Rental</v>
      </c>
      <c r="AN66" t="str">
        <v>62026 - Business Travel</v>
      </c>
      <c r="AO66" t="str">
        <v>62027 - Conference Travel</v>
      </c>
      <c r="AP66" t="str">
        <v>62028 - Legislative Travel</v>
      </c>
      <c r="AQ66" t="str">
        <v>62029 - Recruiting Travel</v>
      </c>
      <c r="AR66" t="str">
        <v>62030 - Administrative Expense</v>
      </c>
      <c r="AS66" t="str">
        <v>62031 - Administrative Expense Contra</v>
      </c>
      <c r="AT66" t="str">
        <v>62035 - Late Fees/Finance Charges</v>
      </c>
      <c r="AU66" t="str">
        <v>62036 - Day Treatment Program</v>
      </c>
      <c r="AV66" t="str">
        <v>62037 - Electronic Monitoring</v>
      </c>
      <c r="AW66" t="str">
        <v>62038 - Juvenile Groceries</v>
      </c>
      <c r="AX66" t="str">
        <v>62039 - Emergency Foster Care</v>
      </c>
      <c r="AY66" t="str">
        <v>62040 - Emergency Food Assistance</v>
      </c>
      <c r="AZ66" t="str">
        <v>62041 - Emergency Medical Assistance</v>
      </c>
      <c r="BA66" t="str">
        <v>62042 - School/Recreation Expense</v>
      </c>
      <c r="BB66" t="str">
        <v>62043 - Residential Placement</v>
      </c>
      <c r="BC66" t="str">
        <v>62044 - Medical Expenses</v>
      </c>
      <c r="BD66" t="str">
        <v>62050 - Conference/Staff Development Expense</v>
      </c>
      <c r="BE66" t="str">
        <v>62080 - Dues &amp; Subscriptions</v>
      </c>
      <c r="BF66" t="str">
        <v>62081 - Organizational Dues</v>
      </c>
      <c r="BG66" t="str">
        <v>62082 - Subscriptions</v>
      </c>
      <c r="BH66" t="str">
        <v>62083 - Refunds</v>
      </c>
      <c r="BI66" t="str">
        <v>62084 - Reporting Vital Statistics</v>
      </c>
      <c r="BJ66" t="str">
        <v>62090 - Property Less than $5000</v>
      </c>
      <c r="BK66" t="str">
        <v>62093 - Computer Hardware less than $5000</v>
      </c>
      <c r="BL66" t="str">
        <v>62094 - Software as a service</v>
      </c>
      <c r="BM66" t="str">
        <v>62095 - Computer Software</v>
      </c>
      <c r="BN66" t="str">
        <v>62097 - Radios less than $5000 (8/30/01)</v>
      </c>
      <c r="BO66" t="str">
        <v>62098 - Weapons - Guns, Rifles</v>
      </c>
      <c r="BP66" t="str">
        <v>62125 - Questioned Cost Reimbursement</v>
      </c>
      <c r="BQ66" t="str">
        <v>62136 - Court Appointed Interpreter</v>
      </c>
      <c r="BR66" t="str">
        <v>62140 - Transportation Assistance</v>
      </c>
      <c r="BS66" t="str">
        <v>62150 - License &amp; Permit Fees</v>
      </c>
      <c r="BT66" t="str">
        <v>62151 - Rental Assistance- Emergency</v>
      </c>
      <c r="BU66" t="str">
        <v>62152 - Rental Assistance - Long Term</v>
      </c>
      <c r="BV66" t="str">
        <v>62153 - Rental Assistance - Client ERAP</v>
      </c>
      <c r="BW66" t="str">
        <v>62154 - Furnishings Assistance</v>
      </c>
      <c r="BX66" t="str">
        <v>62155 - Juror Housing &amp; Meals</v>
      </c>
      <c r="BY66" t="str">
        <v>62156 - Notary /Bonds Fees</v>
      </c>
      <c r="BZ66" t="str">
        <v>62157 - Rental Assistance - Portability Vouchers</v>
      </c>
      <c r="CA66" t="str">
        <v>62160 - Office Supplies</v>
      </c>
      <c r="CB66" t="str">
        <v>62170 - Postage</v>
      </c>
      <c r="CC66" t="str">
        <v>62175 - Printing / Imaging Expense</v>
      </c>
      <c r="CD66" t="str">
        <v>62179 - Water/Sewer/Garbage</v>
      </c>
      <c r="CE66" t="str">
        <v>62180 - Emergency Assistance</v>
      </c>
      <c r="CF66" t="str">
        <v>62181 - Utilities Assistance - Elderly</v>
      </c>
      <c r="CG66" t="str">
        <v>62182 - Utilities Assistance - Emergency</v>
      </c>
      <c r="CH66" t="str">
        <v>62183 - Utilities Assistance - Co Payment</v>
      </c>
      <c r="CI66" t="str">
        <v>62184 - Utilities Assistance - Mortgage</v>
      </c>
      <c r="CJ66" t="str">
        <v>62185 - Utitlities Assitance - ERAP Client</v>
      </c>
      <c r="CK66" t="str">
        <v>62186 - Utilities Assistance</v>
      </c>
      <c r="CL66" t="str">
        <v>62187 - Utilities</v>
      </c>
      <c r="CM66" t="str">
        <v>62188 - Print Shop Expenses</v>
      </c>
      <c r="CN66" t="str">
        <v>62189 - Publications</v>
      </c>
      <c r="CO66" t="str">
        <v>62190 - Testing Expense</v>
      </c>
      <c r="CP66" t="str">
        <v>62191 - Mortgage Assistance</v>
      </c>
      <c r="CQ66" t="str">
        <v>62192 - Transportation Assistance</v>
      </c>
      <c r="CR66" t="str">
        <v>62195 - Other Miscellaneous</v>
      </c>
      <c r="CS66" t="str">
        <v>62200 - Engineering</v>
      </c>
      <c r="CT66" t="str">
        <v>62210 - Shipping &amp; Handing (Freight)</v>
      </c>
      <c r="CU66" t="str">
        <v>62211 - Telephones</v>
      </c>
      <c r="CV66" t="str">
        <v>62212 - Cellular Phones</v>
      </c>
      <c r="CW66" t="str">
        <v>62213 - Pagers</v>
      </c>
      <c r="CX66" t="str">
        <v>62214 - Internet Access</v>
      </c>
      <c r="CY66" t="str">
        <v>62215 - Telecom maintenance and repair</v>
      </c>
      <c r="CZ66" t="str">
        <v>62216 - Telecom contracts</v>
      </c>
      <c r="DA66" t="str">
        <v>62217 - Telecommunications</v>
      </c>
      <c r="DB66" t="str">
        <v>62218 - Telephone Reimbursement</v>
      </c>
      <c r="DC66" t="str">
        <v>62219 - Long Distance</v>
      </c>
      <c r="DD66" t="str">
        <v>62221 - Financial &amp; Audit</v>
      </c>
      <c r="DE66" t="str">
        <v>62222 - Sign Painting &amp; Lettering</v>
      </c>
      <c r="DF66" t="str">
        <v>62223 - Medical Services</v>
      </c>
      <c r="DG66" t="str">
        <v>62225 - Other Professional Fees</v>
      </c>
      <c r="DH66" t="str">
        <v>62226 - Professional Fees - Sub-Recipients</v>
      </c>
      <c r="DI66" t="str">
        <v>62227 - Collection Fees - Linebarger</v>
      </c>
      <c r="DJ66" t="str">
        <v>62228 - Judical Region - Local Issue</v>
      </c>
      <c r="DK66" t="str">
        <v>62229 - Contra - Reimbursement from Ci</v>
      </c>
      <c r="DL66" t="str">
        <v>62235 - DDA - Spendable Balance</v>
      </c>
      <c r="DM66" t="str">
        <v>62240 - Incentives- Participants</v>
      </c>
      <c r="DN66" t="str">
        <v>62250 - Incentives- Grants</v>
      </c>
      <c r="DO66" t="str">
        <v>62254 - Lumber</v>
      </c>
      <c r="DP66" t="str">
        <v>62255 - Steel &amp; Iron</v>
      </c>
      <c r="DQ66" t="str">
        <v>62256 - Concrete Pipes</v>
      </c>
      <c r="DR66" t="str">
        <v>62257 - Sand</v>
      </c>
      <c r="DS66" t="str">
        <v>62258 - Chat</v>
      </c>
      <c r="DT66" t="str">
        <v>62259 - Liquid Asphalt</v>
      </c>
      <c r="DU66" t="str">
        <v>62260 - Asphalt Plant Mix</v>
      </c>
      <c r="DV66" t="str">
        <v>62261 - Cement Slurry</v>
      </c>
      <c r="DW66" t="str">
        <v>62262 - Road Gravel</v>
      </c>
      <c r="DX66" t="str">
        <v>62263 - Hazardous Waste Disposal</v>
      </c>
      <c r="DY66" t="str">
        <v>62264 - Waste Disposal</v>
      </c>
      <c r="DZ66" t="str">
        <v>62265 - Trash / Litter Removal</v>
      </c>
      <c r="EA66" t="str">
        <v>62266 - Cement Sacrete</v>
      </c>
      <c r="EB66" t="str">
        <v>62267 - Signage</v>
      </c>
      <c r="EC66" t="str">
        <v>62268 - Surety Bonds</v>
      </c>
      <c r="ED66" t="str">
        <v>62269 - Death/Burial Expense</v>
      </c>
      <c r="EE66" t="str">
        <v>62270 - Line Stabilizer</v>
      </c>
      <c r="EF66" t="str">
        <v>62271 - Delivery Service</v>
      </c>
      <c r="EG66" t="str">
        <v>62275 - Usage Equipment</v>
      </c>
      <c r="EH66" t="str">
        <v>62280 - Usage Materials/Burdened</v>
      </c>
      <c r="EI66" t="str">
        <v>62285 - Fuel</v>
      </c>
      <c r="EJ66" t="str">
        <v>62310 - Petit Jury</v>
      </c>
      <c r="EK66" t="str">
        <v>62320 - Grand Jury</v>
      </c>
      <c r="EL66" t="str">
        <v>62330 - Visiting Judges</v>
      </c>
      <c r="EM66" t="str">
        <v>62340 - Visiting Court Reporters</v>
      </c>
      <c r="EN66" t="str">
        <v>62350 - Election Workers</v>
      </c>
      <c r="EO66" t="str">
        <v>62351 - DCCCD  Fitness Center</v>
      </c>
      <c r="EP66" t="str">
        <v>62352 - Room &amp; Board</v>
      </c>
      <c r="EQ66" t="str">
        <v>62353 - Cable Television</v>
      </c>
      <c r="ER66" t="str">
        <v>62354 - Relocation Expense</v>
      </c>
      <c r="ES66" t="str">
        <v>62355 - Miscellaneous Reimbursables</v>
      </c>
      <c r="ET66" t="str">
        <v>62356 - Maintenance Contracts</v>
      </c>
      <c r="EU66" t="str">
        <v>62357 - CPS Contracts</v>
      </c>
      <c r="EV66" t="str">
        <v>62358 - General Liability</v>
      </c>
      <c r="EW66" t="str">
        <v>62359 - Property Insurance</v>
      </c>
      <c r="EX66" t="str">
        <v>62360 - Insurance</v>
      </c>
      <c r="EY66" t="str">
        <v>62361 - Data Processing Contract</v>
      </c>
      <c r="EZ66" t="str">
        <v>62362 - Workers Comp (Courtesy Patrol)</v>
      </c>
      <c r="FA66" t="str">
        <v>62363 - Fire Fighting</v>
      </c>
      <c r="FB66" t="str">
        <v>62364 - Claims Against County</v>
      </c>
      <c r="FC66" t="str">
        <v>62365 - Janitorial Service -Contractual</v>
      </c>
      <c r="FD66" t="str">
        <v>62366 - Records Management Contracts</v>
      </c>
      <c r="FE66" t="str">
        <v>62367 - Other Contractual Services</v>
      </c>
      <c r="FF66" t="str">
        <v>62368 - Water Improvements - CDBG</v>
      </c>
      <c r="FG66" t="str">
        <v>62369 - Streets/Sidewalks - CDBG</v>
      </c>
      <c r="FH66" t="str">
        <v>62370 - Housing Reconstruction - CDBG</v>
      </c>
      <c r="FI66" t="str">
        <v>62371 - Transfer to State</v>
      </c>
      <c r="FJ66" t="str">
        <v>62372 - Indirect Costs</v>
      </c>
      <c r="FK66" t="str">
        <v>62373 - EMS Service</v>
      </c>
      <c r="FL66" t="str">
        <v>62374 - Mental Health State Contracts</v>
      </c>
      <c r="FM66" t="str">
        <v>62375 - Blight Removal/Demolition - CDBG</v>
      </c>
      <c r="FN66" t="str">
        <v>62376 - Housing Construction - CDBG</v>
      </c>
      <c r="FO66" t="str">
        <v>62377 - Building Improvements - CDBG</v>
      </c>
      <c r="FP66" t="str">
        <v>62378 - Sewer Improvements - CDBG</v>
      </c>
      <c r="FQ66" t="str">
        <v>62379 - Code Adminisstrator - CDBF</v>
      </c>
      <c r="FR66" t="str">
        <v>62405 - Tuition Reimbursement</v>
      </c>
      <c r="FS66" t="str">
        <v>62410 - Substitute Court Reporters</v>
      </c>
      <c r="FT66" t="str">
        <v>62430 - Consulting Fees</v>
      </c>
      <c r="FU66" t="str">
        <v>62440 - Classroom Training</v>
      </c>
      <c r="FV66" t="str">
        <v>62460 - Training Fees</v>
      </c>
      <c r="FW66" t="str">
        <v>62462 - Registration Fees - Training</v>
      </c>
      <c r="FX66" t="str">
        <v>62465 - Court Appointed Masters/Refere</v>
      </c>
      <c r="FY66" t="str">
        <v>62470 - Court Appted Atty - Other allowable Exp District Court</v>
      </c>
      <c r="FZ66" t="str">
        <v>62471 - Court Appted Atty - Other allowable Exp County Court</v>
      </c>
      <c r="GA66" t="str">
        <v>62472 - Court Appted Atty - Other allowable Exp Appeals</v>
      </c>
      <c r="GB66" t="str">
        <v>62473 - Court Appted Atty - Misdemeanor</v>
      </c>
      <c r="GC66" t="str">
        <v>62474 - Court Appted Atty - County Court Appeal</v>
      </c>
      <c r="GD66" t="str">
        <v>62475 - Court Appted Atty - Felony</v>
      </c>
      <c r="GE66" t="str">
        <v>62476 - Court Appted Atty - Captial Murder</v>
      </c>
      <c r="GF66" t="str">
        <v>62477 - Court Appted Atty - Writs</v>
      </c>
      <c r="GG66" t="str">
        <v>62478 - Court Appted Atty - Investigator</v>
      </c>
      <c r="GH66" t="str">
        <v>62479 - Court Appted Atty -Child Welfare</v>
      </c>
      <c r="GI66" t="str">
        <v>62480 - Court Appted Atty - Delinquency</v>
      </c>
      <c r="GJ66" t="str">
        <v>62481 - Court Appointed Atty. -   Death Penalty</v>
      </c>
      <c r="GK66" t="str">
        <v>62482 - Court Appted Atty - No Charges</v>
      </c>
      <c r="GL66" t="str">
        <v>62483 - Court Appted Atty - District Court Appeal</v>
      </c>
      <c r="GM66" t="str">
        <v>62484 - Courty Appted Atty - Other allowable Exp Capital</v>
      </c>
      <c r="GN66" t="str">
        <v>62485 - Ct. Appt. Ad-Iitem Full Guardianship</v>
      </c>
      <c r="GO66" t="str">
        <v>62486 - Court Appointed Advocates</v>
      </c>
      <c r="GP66" t="str">
        <v>62488 - Trial Expense Other Court Costs</v>
      </c>
      <c r="GQ66" t="str">
        <v>62491 - Transcripts of Proceedings</v>
      </c>
      <c r="GR66" t="str">
        <v>62492 - Mediators</v>
      </c>
      <c r="GS66" t="str">
        <v>62493 - Witness Fees</v>
      </c>
      <c r="GT66" t="str">
        <v>62494 - Expenses -Visiting Judges &amp; CT Reporters</v>
      </c>
      <c r="GU66" t="str">
        <v>62495 - Attorney Pro Tem</v>
      </c>
      <c r="GV66" t="str">
        <v>62496 - Appraisal District Share</v>
      </c>
      <c r="GW66" t="str">
        <v>62497 - Expert Testimony - Non PSYCH</v>
      </c>
      <c r="GX66" t="str">
        <v>62498 - Expert Testimony - Psych</v>
      </c>
      <c r="GY66" t="str">
        <v>62499 - Expert Testimony - Non Psych Capital</v>
      </c>
      <c r="GZ66" t="str">
        <v>62500 - Expert Testimony - PD</v>
      </c>
      <c r="HA66" t="str">
        <v>62501 - Expert Testimony - Psych Capital</v>
      </c>
      <c r="HB66" t="str">
        <v>62502 - Capital Public Defender Expert Witness</v>
      </c>
      <c r="HC66" t="str">
        <v>62505 - Investigator - Capital</v>
      </c>
      <c r="HD66" t="str">
        <v>62510 - Ammunition/Explosives</v>
      </c>
      <c r="HE66" t="str">
        <v>62520 - Crime Scene Supplies</v>
      </c>
      <c r="HF66" t="str">
        <v>62530 - Law Enforcement Badges</v>
      </c>
      <c r="HG66" t="str">
        <v>62535 - Bulletproof Vests</v>
      </c>
      <c r="HH66" t="str">
        <v>62540 - Groceries</v>
      </c>
      <c r="HI66" t="str">
        <v>62543 - Vehicles Insurance</v>
      </c>
      <c r="HJ66" t="str">
        <v>62544 - Other</v>
      </c>
      <c r="HK66" t="str">
        <v>62545 - Household Utensils</v>
      </c>
      <c r="HL66" t="str">
        <v>62550 - Kitchen Supplies</v>
      </c>
      <c r="HM66" t="str">
        <v>62555 - Detention Supplies</v>
      </c>
      <c r="HN66" t="str">
        <v>62556 - Personal Care Toiletries</v>
      </c>
      <c r="HO66" t="str">
        <v>62560 - Land-Open Spaces and PW</v>
      </c>
      <c r="HP66" t="str">
        <v>62565 - Citi Lead Projects - Public Wks</v>
      </c>
      <c r="HQ66" t="str">
        <v>62567 - Professional Services</v>
      </c>
      <c r="HR66" t="str">
        <v>62568 - R O W</v>
      </c>
      <c r="HS66" t="str">
        <v>62569 - Land Improvment- Highways and Streets</v>
      </c>
      <c r="HT66" t="str">
        <v>62570 - Construction</v>
      </c>
      <c r="HU66" t="str">
        <v>62571 - Special Commissioners</v>
      </c>
      <c r="HV66" t="str">
        <v>62575 - Clothing  &amp;  Bedding</v>
      </c>
      <c r="HW66" t="str">
        <v>62580 - Reserve Deputy Bond</v>
      </c>
      <c r="HX66" t="str">
        <v>62585 - Informant Fees</v>
      </c>
      <c r="HY66" t="str">
        <v>62590 - County Auto Maintenance</v>
      </c>
      <c r="HZ66" t="str">
        <v>62595 - Vehicle Emissions Repairs</v>
      </c>
      <c r="IA66" t="str">
        <v>62610 - Auto Parts &amp; Supplies</v>
      </c>
      <c r="IB66" t="str">
        <v>62620 - Towing / Road Service</v>
      </c>
      <c r="IC66" t="str">
        <v>62630 - Radio Parts &amp; Supplies</v>
      </c>
      <c r="ID66" t="str">
        <v>62635 - Materials and Supplies</v>
      </c>
      <c r="IE66" t="str">
        <v>62640 - Maintenance/Labor on Building/Office Equipment</v>
      </c>
      <c r="IF66" t="str">
        <v>62650 - Special Equipment Maintenance</v>
      </c>
      <c r="IG66" t="str">
        <v>62660 - Computer Maintenance (Non Contractual)</v>
      </c>
      <c r="IH66" t="str">
        <v>62670 - Maintenance</v>
      </c>
      <c r="II66" t="str">
        <v>62680 - Building Material</v>
      </c>
      <c r="IJ66" t="str">
        <v>62690 - Hardware &amp; Electrical Supplies</v>
      </c>
      <c r="IK66" t="str">
        <v>62710 - Plumbing Supplies</v>
      </c>
      <c r="IL66" t="str">
        <v>62720 - Janitorial Supplies</v>
      </c>
      <c r="IM66" t="str">
        <v>62730 - Small Tools</v>
      </c>
      <c r="IN66" t="str">
        <v>62740 - Painting Supplies</v>
      </c>
      <c r="IO66" t="str">
        <v>62750 - Welding Supplies</v>
      </c>
      <c r="IP66" t="str">
        <v>62760 - Ground Maintenance</v>
      </c>
      <c r="IQ66" t="str">
        <v>62770 - Extermination/Fumigation</v>
      </c>
      <c r="IR66" t="str">
        <v>62810 - Groceries-Other</v>
      </c>
      <c r="IS66" t="str">
        <v>62815 - Jury Room Supplies</v>
      </c>
      <c r="IT66" t="str">
        <v>62818 - FM-Minor Building Alterations</v>
      </c>
      <c r="IU66" t="str">
        <v>62820 - Agricultural Supplies</v>
      </c>
      <c r="IV66" t="str">
        <v>62825 - Animal &amp; Livestock Feed &amp; Supplies</v>
      </c>
      <c r="IW66" t="str">
        <v>62830 - Animal Disposal</v>
      </c>
      <c r="IX66" t="str">
        <v>62835 - Autopsy Supplies</v>
      </c>
      <c r="IY66" t="str">
        <v>62840 - Laboratory Supplies</v>
      </c>
      <c r="IZ66" t="str">
        <v>62845 - Chemicals</v>
      </c>
      <c r="JA66" t="str">
        <v>62846 - Cylinder Gases</v>
      </c>
      <c r="JB66" t="str">
        <v>62847 - Drafting /Survey Supplies</v>
      </c>
      <c r="JC66" t="str">
        <v>62860 - FM-ADA Improvements</v>
      </c>
      <c r="JD66" t="str">
        <v>62861 - FM-Flooring updates</v>
      </c>
      <c r="JE66" t="str">
        <v>62862 - FM-Environmental Remediation</v>
      </c>
      <c r="JF66" t="str">
        <v>62863 - FM-HVAC Repair</v>
      </c>
      <c r="JG66" t="str">
        <v>62864 - FM-Minor Building Alterations</v>
      </c>
      <c r="JH66" t="str">
        <v>62865 - FM-Landscaping</v>
      </c>
      <c r="JI66" t="str">
        <v>62866 - FM-ADA Improvements</v>
      </c>
      <c r="JJ66" t="str">
        <v>62867 - FM-Lighting</v>
      </c>
      <c r="JK66" t="str">
        <v>62868 - FM-Other Facility Expense</v>
      </c>
      <c r="JL66" t="str">
        <v>62869 - FM-Fire Alarm&amp; Smoke Detectors</v>
      </c>
      <c r="JM66" t="str">
        <v>62871 - FM-Other Facility Expense</v>
      </c>
      <c r="JN66" t="str">
        <v>62872 - FM-Parking Program</v>
      </c>
      <c r="JO66" t="str">
        <v>62873 - FM-Emergency Management System</v>
      </c>
      <c r="JP66" t="str">
        <v>62874 - FM-Electrical</v>
      </c>
      <c r="JQ66" t="str">
        <v>62875 - FM-Plumbing</v>
      </c>
      <c r="JR66" t="str">
        <v>62876 - FM-Elevators</v>
      </c>
      <c r="JS66" t="str">
        <v>62880 - Election Supplies</v>
      </c>
      <c r="JT66" t="str">
        <v>62890 - Voting Machine Supplies</v>
      </c>
      <c r="JU66" t="str">
        <v>62910 - Voting Machine Transportation</v>
      </c>
      <c r="JV66" t="str">
        <v>62920 - Drug &amp; Medical Supplies</v>
      </c>
      <c r="JW66" t="str">
        <v>62930 - Photo Supplies</v>
      </c>
      <c r="JX66" t="str">
        <v>62935 - Two-Way Radios</v>
      </c>
      <c r="JY66" t="str">
        <v>62940 - Laundry &amp; Cleaning Supplies</v>
      </c>
      <c r="JZ66" t="str">
        <v>62950 - Books &amp; Supplements</v>
      </c>
      <c r="KA66" t="str">
        <v>62960 - Training Supplies</v>
      </c>
      <c r="KB66" t="str">
        <v>62970 - Uniforms</v>
      </c>
      <c r="KC66" t="str">
        <v>62975 - Payment Old Cancelled Warrants</v>
      </c>
      <c r="KD66" t="str">
        <v>62980 - Auto Expense - Incidental</v>
      </c>
      <c r="KE66" t="str">
        <v>62990 - Special Allocation - Welfare Dept.</v>
      </c>
      <c r="KF66" t="str">
        <v>62995 - Lease Expenses</v>
      </c>
      <c r="KG66" t="str">
        <v>63101 - GT6112-Substitute Teacher Salaries</v>
      </c>
      <c r="KH66" t="str">
        <v>63102 - GT6119-Teachers and Other Prof</v>
      </c>
      <c r="KI66" t="str">
        <v>63103 - GT6121-Extra Duty Pay /Overtime</v>
      </c>
      <c r="KJ66" t="str">
        <v>63104 - GT6129-Support Salaries</v>
      </c>
      <c r="KK66" t="str">
        <v>63105 - GT6141-Social Security / Medic</v>
      </c>
      <c r="KL66" t="str">
        <v>63106 - GT6142-Group Health and Life I</v>
      </c>
      <c r="KM66" t="str">
        <v>63107 - GT6143-Workers Compensation</v>
      </c>
      <c r="KN66" t="str">
        <v>63108 - GT6145-Unemployment Compensation</v>
      </c>
      <c r="KO66" t="str">
        <v>63109 - GT6146-Teacher Retirement / TR</v>
      </c>
      <c r="KP66" t="str">
        <v>63110 - GT6200-No Description</v>
      </c>
      <c r="KQ66" t="str">
        <v>63111 - GT6211-Legal Services</v>
      </c>
      <c r="KR66" t="str">
        <v>63112 - GT6212-Audit Services</v>
      </c>
      <c r="KS66" t="str">
        <v>63113 - GT6239-Education Service Center</v>
      </c>
      <c r="KT66" t="str">
        <v>63114 - GT6249-Maintenance and Repair</v>
      </c>
      <c r="KU66" t="str">
        <v>63115 - GT6259-Utilities</v>
      </c>
      <c r="KV66" t="str">
        <v>63116 - GT6269-Rentals - Operating Lea</v>
      </c>
      <c r="KW66" t="str">
        <v>63117 - GT6299-No Description</v>
      </c>
      <c r="KX66" t="str">
        <v>63118 - GT6319-Supplies for Maintenanc</v>
      </c>
      <c r="KY66" t="str">
        <v>63119 - GT6321-Textbooks</v>
      </c>
      <c r="KZ66" t="str">
        <v>63120 - GT6329-No Description</v>
      </c>
      <c r="LA66" t="str">
        <v>63121 - GT6339-Testing Materials</v>
      </c>
      <c r="LB66" t="str">
        <v>63122 - GT6399-Supplies and Materials</v>
      </c>
      <c r="LC66" t="str">
        <v>63123 - GT6411-Employee Travel</v>
      </c>
      <c r="LD66" t="str">
        <v>63124 - GT6429-Insurance Cost</v>
      </c>
      <c r="LE66" t="str">
        <v>63125 - GT6494-No Description</v>
      </c>
      <c r="LF66" t="str">
        <v>63126 - GT6499-Fees, Dues and Other Ex</v>
      </c>
      <c r="LG66" t="str">
        <v>67520 - Interest Payment</v>
      </c>
      <c r="LH66" t="str">
        <v>67525 - Premium &amp; Discount Amortization - Debt</v>
      </c>
      <c r="LI66" t="str">
        <v>67530 - Principal Payment</v>
      </c>
      <c r="LJ66" t="str">
        <v>67532 - Debt Issuance Costs</v>
      </c>
      <c r="LK66" t="str">
        <v>67535 - Deferred Debt Issuance Amortization</v>
      </c>
      <c r="LL66" t="str">
        <v>68001 - Property - Budget Only</v>
      </c>
      <c r="LM66" t="str">
        <v>68010 - Engineering &amp; Design ( Other than CMAQ)</v>
      </c>
      <c r="LN66" t="str">
        <v>68011 - Capital Outlay Other</v>
      </c>
      <c r="LO66" t="str">
        <v>68020 - Professional/Consultant Fees</v>
      </c>
      <c r="LP66" t="str">
        <v>68050 - Administrative Costs- Property</v>
      </c>
      <c r="LQ66" t="str">
        <v>68110 - Land - DO NOT USE</v>
      </c>
      <c r="LR66" t="str">
        <v>68111 - Land-NEW</v>
      </c>
      <c r="LS66" t="str">
        <v>68115 - Land Improvements</v>
      </c>
      <c r="LT66" t="str">
        <v>68116 - Land Improvements-NEW</v>
      </c>
      <c r="LU66" t="str">
        <v>68120 - Buildings</v>
      </c>
      <c r="LV66" t="str">
        <v>68121 - Building Reno - 20 year</v>
      </c>
      <c r="LW66" t="str">
        <v>68130 - Building Improvements</v>
      </c>
      <c r="LX66" t="str">
        <v>68131 - Tenant Build Out - Leasehold</v>
      </c>
      <c r="LY66" t="str">
        <v>68132 - Major Elevator Improvements</v>
      </c>
      <c r="LZ66" t="str">
        <v>68136 - Capx Temp Buildings</v>
      </c>
      <c r="MA66" t="str">
        <v>68141 - R-O-W - Land</v>
      </c>
      <c r="MB66" t="str">
        <v>68144 - R-O-W - Appraisers Fees</v>
      </c>
      <c r="MC66" t="str">
        <v>68147 - R-O-W - Title Expense</v>
      </c>
      <c r="MD66" t="str">
        <v>68149 - R-O-W - Sole Expense of State</v>
      </c>
      <c r="ME66" t="str">
        <v>68180 - Property Inspection</v>
      </c>
      <c r="MF66" t="str">
        <v>68185 - Archeological Survey</v>
      </c>
      <c r="MG66" t="str">
        <v>68190 - Architects Fees</v>
      </c>
      <c r="MH66" t="str">
        <v>68210 - Construction in Progress_A08210</v>
      </c>
      <c r="MI66" t="str">
        <v>68293 - Computer Hardware - Non capital outlay</v>
      </c>
      <c r="MJ66" t="str">
        <v>68294 - Computer Software As A Service - Not capitallized</v>
      </c>
      <c r="MK66" t="str">
        <v>68295 - Software Purchase - Non CAP</v>
      </c>
      <c r="ML66" t="str">
        <v>68311 - Roads</v>
      </c>
      <c r="MM66" t="str">
        <v>68312 - Bridges</v>
      </c>
      <c r="MN66" t="str">
        <v>68314 - Quality Control - Roads &amp; Bridge</v>
      </c>
      <c r="MO66" t="str">
        <v>68318 - Capital exp-cities</v>
      </c>
      <c r="MP66" t="str">
        <v>68319 - Capital - Contra (Reimbursement from Cities</v>
      </c>
      <c r="MQ66" t="str">
        <v>68330 - Curb, Gutter, &amp; Drainage</v>
      </c>
      <c r="MR66" t="str">
        <v>68399 - Capital-contra-cities</v>
      </c>
      <c r="MS66" t="str">
        <v>68410 - Furniture &amp; Equipment</v>
      </c>
      <c r="MT66" t="str">
        <v>68414 - Office Equipment</v>
      </c>
      <c r="MU66" t="str">
        <v>68415 - Equipment, Fixed Assets</v>
      </c>
      <c r="MV66" t="str">
        <v>68416 - Medical Equipment</v>
      </c>
      <c r="MW66" t="str">
        <v>68417 - Telephone Equipment</v>
      </c>
      <c r="MX66" t="str">
        <v>68418 - General Equipment</v>
      </c>
      <c r="MY66" t="str">
        <v>68419 - Laundry Equipment</v>
      </c>
      <c r="MZ66" t="str">
        <v>68520 - Telecommunication Equipment</v>
      </c>
      <c r="NA66" t="str">
        <v>68530 - Law Library Books (Complete Se</v>
      </c>
      <c r="NB66" t="str">
        <v>68610 - Special Equipment Maintenance</v>
      </c>
      <c r="NC66" t="str">
        <v>68615 - Road Construction Equipment</v>
      </c>
      <c r="ND66" t="str">
        <v>68616 - Laboratory Equipment</v>
      </c>
      <c r="NE66" t="str">
        <v>68620 - Vehicles</v>
      </c>
      <c r="NF66" t="str">
        <v>68621 - Electric Vehicles</v>
      </c>
      <c r="NG66" t="str">
        <v>68625 - Trucks</v>
      </c>
      <c r="NH66" t="str">
        <v>68630 - Computer Hardware</v>
      </c>
      <c r="NI66" t="str">
        <v>68639 - Software - Other Exp</v>
      </c>
      <c r="NJ66" t="str">
        <v>68640 - Computer Software over $10000</v>
      </c>
      <c r="NK66" t="str">
        <v>68641 - Software Dev, Imp, Cons Fees</v>
      </c>
      <c r="NL66" t="str">
        <v>68642 - Leases NonCapitalized F196 only</v>
      </c>
      <c r="NM66" t="str">
        <v>68643 - Capital Leases</v>
      </c>
      <c r="NN66" t="str">
        <v>68708 - Property - Traffic Signs</v>
      </c>
      <c r="NO66" t="str">
        <v>68713 - Property - Kitchen Equipment</v>
      </c>
      <c r="NP66" t="str">
        <v>68801 - Flooring Updates</v>
      </c>
      <c r="NQ66" t="str">
        <v>68803 - FM-Electrical</v>
      </c>
      <c r="NR66" t="str">
        <v>68806 - FM-Energy Management system</v>
      </c>
      <c r="NS66" t="str">
        <v>68809 - FM-Environmental Remediation</v>
      </c>
      <c r="NT66" t="str">
        <v>68812 - FM-Fire Alarm&amp; Smoke Detectors</v>
      </c>
      <c r="NU66" t="str">
        <v>68815 - FM-HVAC Repair</v>
      </c>
      <c r="NV66" t="str">
        <v>68818 - FM-Minor building alterations</v>
      </c>
      <c r="NW66" t="str">
        <v>68821 - FM-Painting</v>
      </c>
      <c r="NX66" t="str">
        <v>68824 - FM-Parking Program</v>
      </c>
      <c r="NY66" t="str">
        <v>68827 - FM_Plumbing</v>
      </c>
      <c r="NZ66" t="str">
        <v>68830 - FM-Roofing</v>
      </c>
      <c r="OA66" t="str">
        <v>68833 - Telcom</v>
      </c>
      <c r="OB66" t="str">
        <v>68836 - FM-Waterproofing</v>
      </c>
      <c r="OC66" t="str">
        <v>68839 - FM-Windows</v>
      </c>
      <c r="OD66" t="str">
        <v>68842 - FM-Landscaping</v>
      </c>
      <c r="OE66" t="str">
        <v>68845 - FM-ADA Improvements</v>
      </c>
      <c r="OF66" t="str">
        <v>68851 - FM-Lighting</v>
      </c>
      <c r="OG66" t="str">
        <v>68871 - FM-Other Facility Expense</v>
      </c>
      <c r="OH66" t="str">
        <v>68950 - Depreciation</v>
      </c>
      <c r="OI66" t="str">
        <v xml:space="preserve">68951 - Amortization </v>
      </c>
      <c r="OJ66" t="str">
        <v>68955 - Depreciation Adjustment - FA</v>
      </c>
      <c r="OK66" t="str">
        <v>68960 - Gain/Loss - NBV - FA</v>
      </c>
      <c r="OL66" t="str">
        <v>68961 - Cost of Removal Gain/Loss</v>
      </c>
      <c r="OM66" t="str">
        <v>69305 - Retiree-Health</v>
      </c>
      <c r="ON66" t="str">
        <v>69310 - W. Comp. Admin. Fee Expenses</v>
      </c>
      <c r="OO66" t="str">
        <v>69315 - Prescriptions</v>
      </c>
      <c r="OP66" t="str">
        <v>69320 - Administrative Fees-INS TRUST</v>
      </c>
      <c r="OQ66" t="str">
        <v>69325 - Trust - Section 125 Flex Claims</v>
      </c>
      <c r="OR66" t="str">
        <v>69330 - Trust - Optumhealth Bank</v>
      </c>
      <c r="OS66" t="str">
        <v>69335 - Trust - Miscellaneous Expenses</v>
      </c>
      <c r="OT66" t="str">
        <v>69340 - North Texas Alliance</v>
      </c>
      <c r="OU66" t="str">
        <v>69345 - Trust - Texas Health Choice</v>
      </c>
      <c r="OV66" t="str">
        <v>69350 - Trust - Safeguard Dental</v>
      </c>
      <c r="OW66" t="str">
        <v>69355 - Trust-Mental Health Network services</v>
      </c>
      <c r="OX66" t="str">
        <v>69360 - Trust - Refunds Medical Payments</v>
      </c>
      <c r="OY66" t="str">
        <v>69365 - Affordalbe Care ACT</v>
      </c>
      <c r="OZ66" t="str">
        <v>69370 - Special &amp; Trust Disbursements</v>
      </c>
      <c r="PA66" t="str">
        <v>69375 - ISF-Workers Comp Expenses</v>
      </c>
    </row>
    <row r="67" spans="1:417" x14ac:dyDescent="0.25">
      <c r="A67" t="str" cm="1">
        <f t="array" ref="A67:PA67">TRANSPOSE(_xlfn._xlws.SORT(_xlfn._xlws.FILTER(TableAccount[Account List],ISNUMBER(SEARCH(Travel!AA68,TableAccount[Account List])))))</f>
        <v>61010 - Salaries - Official</v>
      </c>
      <c r="B67" t="str">
        <v>61011 - District Court Judges(Tex. Govt. Code Sec. 659.012(a)(1))</v>
      </c>
      <c r="C67" t="str">
        <v>61012 - Court of Appeals Justices(Tex. Govt. Code Sec. 659.012(a)(2))</v>
      </c>
      <c r="D67" t="str">
        <v>61013 - Supreme Court Justices &amp; Court of Criminal Appeals Judges(Tex. Govt. Code Sec. 659.012(a)(3))</v>
      </c>
      <c r="E67" t="str">
        <v>61014 - County Court at Law Judges (Tex. Govt. Code Sec. 25.0005)</v>
      </c>
      <c r="F67" t="str">
        <v>61015 - Probate Court Judges(Tex. Govt. Code Sec. 25.0023)</v>
      </c>
      <c r="G67" t="str">
        <v>61016 - Appointed Directors</v>
      </c>
      <c r="H67" t="str">
        <v>61020 - Salaries - Assistant</v>
      </c>
      <c r="I67" t="str">
        <v>61025 - Supplemental Pay</v>
      </c>
      <c r="J67" t="str">
        <v>61030 - Salaries - Court Coordinators</v>
      </c>
      <c r="K67" t="str">
        <v>61040 - Salaries - Court Reporters</v>
      </c>
      <c r="L67" t="str">
        <v>61050 - Salaries - Overtime</v>
      </c>
      <c r="M67" t="str">
        <v>61060 - Salaries - Extra Help</v>
      </c>
      <c r="N67" t="str">
        <v>61061 - Salaries - Part-time Regular</v>
      </c>
      <c r="O67" t="str">
        <v>61062 - Salaries - Part-time Temporary</v>
      </c>
      <c r="P67" t="str">
        <v>61070 - Automobile Allowance</v>
      </c>
      <c r="Q67" t="str">
        <v>61080 - Mileage Reimbursement</v>
      </c>
      <c r="R67" t="str">
        <v>61090 - Salary Lag Account</v>
      </c>
      <c r="S67" t="str">
        <v>61110 - Social Security</v>
      </c>
      <c r="T67" t="str">
        <v>61111 - FICA_A01111</v>
      </c>
      <c r="U67" t="str">
        <v>61112 - Medicare_A01112</v>
      </c>
      <c r="V67" t="str">
        <v>61113 - PARS</v>
      </c>
      <c r="W67" t="str">
        <v>61120 - Sick Leave Payoff</v>
      </c>
      <c r="X67" t="str">
        <v>61140 - Insurance -Employer</v>
      </c>
      <c r="Y67" t="str">
        <v>61150 - Fringe Benefits Retirement-Employer</v>
      </c>
      <c r="Z67" t="str">
        <v>61160 - Unemployment Insurance</v>
      </c>
      <c r="AA67" t="str">
        <v>61190 - Workers Compensation- County</v>
      </c>
      <c r="AB67" t="str">
        <v>62001 - Operating - Budget Only</v>
      </c>
      <c r="AC67" t="str">
        <v>62010 - Advertising</v>
      </c>
      <c r="AD67" t="str">
        <v>62011 - Classified Advertising</v>
      </c>
      <c r="AE67" t="str">
        <v>62012 - Advertisement for Bids</v>
      </c>
      <c r="AF67" t="str">
        <v>62013 - Legal Notices</v>
      </c>
      <c r="AG67" t="str">
        <v>62014 - Other</v>
      </c>
      <c r="AH67" t="str">
        <v>62015 - Forfeiture Disbursements</v>
      </c>
      <c r="AI67" t="str">
        <v>62021 - Truck  Rental</v>
      </c>
      <c r="AJ67" t="str">
        <v>62022 - Equipment Rental</v>
      </c>
      <c r="AK67" t="str">
        <v>62023 - Building Rental</v>
      </c>
      <c r="AL67" t="str">
        <v>62024 - Other  Rental</v>
      </c>
      <c r="AM67" t="str">
        <v>62025 - Voting Machine Rental</v>
      </c>
      <c r="AN67" t="str">
        <v>62026 - Business Travel</v>
      </c>
      <c r="AO67" t="str">
        <v>62027 - Conference Travel</v>
      </c>
      <c r="AP67" t="str">
        <v>62028 - Legislative Travel</v>
      </c>
      <c r="AQ67" t="str">
        <v>62029 - Recruiting Travel</v>
      </c>
      <c r="AR67" t="str">
        <v>62030 - Administrative Expense</v>
      </c>
      <c r="AS67" t="str">
        <v>62031 - Administrative Expense Contra</v>
      </c>
      <c r="AT67" t="str">
        <v>62035 - Late Fees/Finance Charges</v>
      </c>
      <c r="AU67" t="str">
        <v>62036 - Day Treatment Program</v>
      </c>
      <c r="AV67" t="str">
        <v>62037 - Electronic Monitoring</v>
      </c>
      <c r="AW67" t="str">
        <v>62038 - Juvenile Groceries</v>
      </c>
      <c r="AX67" t="str">
        <v>62039 - Emergency Foster Care</v>
      </c>
      <c r="AY67" t="str">
        <v>62040 - Emergency Food Assistance</v>
      </c>
      <c r="AZ67" t="str">
        <v>62041 - Emergency Medical Assistance</v>
      </c>
      <c r="BA67" t="str">
        <v>62042 - School/Recreation Expense</v>
      </c>
      <c r="BB67" t="str">
        <v>62043 - Residential Placement</v>
      </c>
      <c r="BC67" t="str">
        <v>62044 - Medical Expenses</v>
      </c>
      <c r="BD67" t="str">
        <v>62050 - Conference/Staff Development Expense</v>
      </c>
      <c r="BE67" t="str">
        <v>62080 - Dues &amp; Subscriptions</v>
      </c>
      <c r="BF67" t="str">
        <v>62081 - Organizational Dues</v>
      </c>
      <c r="BG67" t="str">
        <v>62082 - Subscriptions</v>
      </c>
      <c r="BH67" t="str">
        <v>62083 - Refunds</v>
      </c>
      <c r="BI67" t="str">
        <v>62084 - Reporting Vital Statistics</v>
      </c>
      <c r="BJ67" t="str">
        <v>62090 - Property Less than $5000</v>
      </c>
      <c r="BK67" t="str">
        <v>62093 - Computer Hardware less than $5000</v>
      </c>
      <c r="BL67" t="str">
        <v>62094 - Software as a service</v>
      </c>
      <c r="BM67" t="str">
        <v>62095 - Computer Software</v>
      </c>
      <c r="BN67" t="str">
        <v>62097 - Radios less than $5000 (8/30/01)</v>
      </c>
      <c r="BO67" t="str">
        <v>62098 - Weapons - Guns, Rifles</v>
      </c>
      <c r="BP67" t="str">
        <v>62125 - Questioned Cost Reimbursement</v>
      </c>
      <c r="BQ67" t="str">
        <v>62136 - Court Appointed Interpreter</v>
      </c>
      <c r="BR67" t="str">
        <v>62140 - Transportation Assistance</v>
      </c>
      <c r="BS67" t="str">
        <v>62150 - License &amp; Permit Fees</v>
      </c>
      <c r="BT67" t="str">
        <v>62151 - Rental Assistance- Emergency</v>
      </c>
      <c r="BU67" t="str">
        <v>62152 - Rental Assistance - Long Term</v>
      </c>
      <c r="BV67" t="str">
        <v>62153 - Rental Assistance - Client ERAP</v>
      </c>
      <c r="BW67" t="str">
        <v>62154 - Furnishings Assistance</v>
      </c>
      <c r="BX67" t="str">
        <v>62155 - Juror Housing &amp; Meals</v>
      </c>
      <c r="BY67" t="str">
        <v>62156 - Notary /Bonds Fees</v>
      </c>
      <c r="BZ67" t="str">
        <v>62157 - Rental Assistance - Portability Vouchers</v>
      </c>
      <c r="CA67" t="str">
        <v>62160 - Office Supplies</v>
      </c>
      <c r="CB67" t="str">
        <v>62170 - Postage</v>
      </c>
      <c r="CC67" t="str">
        <v>62175 - Printing / Imaging Expense</v>
      </c>
      <c r="CD67" t="str">
        <v>62179 - Water/Sewer/Garbage</v>
      </c>
      <c r="CE67" t="str">
        <v>62180 - Emergency Assistance</v>
      </c>
      <c r="CF67" t="str">
        <v>62181 - Utilities Assistance - Elderly</v>
      </c>
      <c r="CG67" t="str">
        <v>62182 - Utilities Assistance - Emergency</v>
      </c>
      <c r="CH67" t="str">
        <v>62183 - Utilities Assistance - Co Payment</v>
      </c>
      <c r="CI67" t="str">
        <v>62184 - Utilities Assistance - Mortgage</v>
      </c>
      <c r="CJ67" t="str">
        <v>62185 - Utitlities Assitance - ERAP Client</v>
      </c>
      <c r="CK67" t="str">
        <v>62186 - Utilities Assistance</v>
      </c>
      <c r="CL67" t="str">
        <v>62187 - Utilities</v>
      </c>
      <c r="CM67" t="str">
        <v>62188 - Print Shop Expenses</v>
      </c>
      <c r="CN67" t="str">
        <v>62189 - Publications</v>
      </c>
      <c r="CO67" t="str">
        <v>62190 - Testing Expense</v>
      </c>
      <c r="CP67" t="str">
        <v>62191 - Mortgage Assistance</v>
      </c>
      <c r="CQ67" t="str">
        <v>62192 - Transportation Assistance</v>
      </c>
      <c r="CR67" t="str">
        <v>62195 - Other Miscellaneous</v>
      </c>
      <c r="CS67" t="str">
        <v>62200 - Engineering</v>
      </c>
      <c r="CT67" t="str">
        <v>62210 - Shipping &amp; Handing (Freight)</v>
      </c>
      <c r="CU67" t="str">
        <v>62211 - Telephones</v>
      </c>
      <c r="CV67" t="str">
        <v>62212 - Cellular Phones</v>
      </c>
      <c r="CW67" t="str">
        <v>62213 - Pagers</v>
      </c>
      <c r="CX67" t="str">
        <v>62214 - Internet Access</v>
      </c>
      <c r="CY67" t="str">
        <v>62215 - Telecom maintenance and repair</v>
      </c>
      <c r="CZ67" t="str">
        <v>62216 - Telecom contracts</v>
      </c>
      <c r="DA67" t="str">
        <v>62217 - Telecommunications</v>
      </c>
      <c r="DB67" t="str">
        <v>62218 - Telephone Reimbursement</v>
      </c>
      <c r="DC67" t="str">
        <v>62219 - Long Distance</v>
      </c>
      <c r="DD67" t="str">
        <v>62221 - Financial &amp; Audit</v>
      </c>
      <c r="DE67" t="str">
        <v>62222 - Sign Painting &amp; Lettering</v>
      </c>
      <c r="DF67" t="str">
        <v>62223 - Medical Services</v>
      </c>
      <c r="DG67" t="str">
        <v>62225 - Other Professional Fees</v>
      </c>
      <c r="DH67" t="str">
        <v>62226 - Professional Fees - Sub-Recipients</v>
      </c>
      <c r="DI67" t="str">
        <v>62227 - Collection Fees - Linebarger</v>
      </c>
      <c r="DJ67" t="str">
        <v>62228 - Judical Region - Local Issue</v>
      </c>
      <c r="DK67" t="str">
        <v>62229 - Contra - Reimbursement from Ci</v>
      </c>
      <c r="DL67" t="str">
        <v>62235 - DDA - Spendable Balance</v>
      </c>
      <c r="DM67" t="str">
        <v>62240 - Incentives- Participants</v>
      </c>
      <c r="DN67" t="str">
        <v>62250 - Incentives- Grants</v>
      </c>
      <c r="DO67" t="str">
        <v>62254 - Lumber</v>
      </c>
      <c r="DP67" t="str">
        <v>62255 - Steel &amp; Iron</v>
      </c>
      <c r="DQ67" t="str">
        <v>62256 - Concrete Pipes</v>
      </c>
      <c r="DR67" t="str">
        <v>62257 - Sand</v>
      </c>
      <c r="DS67" t="str">
        <v>62258 - Chat</v>
      </c>
      <c r="DT67" t="str">
        <v>62259 - Liquid Asphalt</v>
      </c>
      <c r="DU67" t="str">
        <v>62260 - Asphalt Plant Mix</v>
      </c>
      <c r="DV67" t="str">
        <v>62261 - Cement Slurry</v>
      </c>
      <c r="DW67" t="str">
        <v>62262 - Road Gravel</v>
      </c>
      <c r="DX67" t="str">
        <v>62263 - Hazardous Waste Disposal</v>
      </c>
      <c r="DY67" t="str">
        <v>62264 - Waste Disposal</v>
      </c>
      <c r="DZ67" t="str">
        <v>62265 - Trash / Litter Removal</v>
      </c>
      <c r="EA67" t="str">
        <v>62266 - Cement Sacrete</v>
      </c>
      <c r="EB67" t="str">
        <v>62267 - Signage</v>
      </c>
      <c r="EC67" t="str">
        <v>62268 - Surety Bonds</v>
      </c>
      <c r="ED67" t="str">
        <v>62269 - Death/Burial Expense</v>
      </c>
      <c r="EE67" t="str">
        <v>62270 - Line Stabilizer</v>
      </c>
      <c r="EF67" t="str">
        <v>62271 - Delivery Service</v>
      </c>
      <c r="EG67" t="str">
        <v>62275 - Usage Equipment</v>
      </c>
      <c r="EH67" t="str">
        <v>62280 - Usage Materials/Burdened</v>
      </c>
      <c r="EI67" t="str">
        <v>62285 - Fuel</v>
      </c>
      <c r="EJ67" t="str">
        <v>62310 - Petit Jury</v>
      </c>
      <c r="EK67" t="str">
        <v>62320 - Grand Jury</v>
      </c>
      <c r="EL67" t="str">
        <v>62330 - Visiting Judges</v>
      </c>
      <c r="EM67" t="str">
        <v>62340 - Visiting Court Reporters</v>
      </c>
      <c r="EN67" t="str">
        <v>62350 - Election Workers</v>
      </c>
      <c r="EO67" t="str">
        <v>62351 - DCCCD  Fitness Center</v>
      </c>
      <c r="EP67" t="str">
        <v>62352 - Room &amp; Board</v>
      </c>
      <c r="EQ67" t="str">
        <v>62353 - Cable Television</v>
      </c>
      <c r="ER67" t="str">
        <v>62354 - Relocation Expense</v>
      </c>
      <c r="ES67" t="str">
        <v>62355 - Miscellaneous Reimbursables</v>
      </c>
      <c r="ET67" t="str">
        <v>62356 - Maintenance Contracts</v>
      </c>
      <c r="EU67" t="str">
        <v>62357 - CPS Contracts</v>
      </c>
      <c r="EV67" t="str">
        <v>62358 - General Liability</v>
      </c>
      <c r="EW67" t="str">
        <v>62359 - Property Insurance</v>
      </c>
      <c r="EX67" t="str">
        <v>62360 - Insurance</v>
      </c>
      <c r="EY67" t="str">
        <v>62361 - Data Processing Contract</v>
      </c>
      <c r="EZ67" t="str">
        <v>62362 - Workers Comp (Courtesy Patrol)</v>
      </c>
      <c r="FA67" t="str">
        <v>62363 - Fire Fighting</v>
      </c>
      <c r="FB67" t="str">
        <v>62364 - Claims Against County</v>
      </c>
      <c r="FC67" t="str">
        <v>62365 - Janitorial Service -Contractual</v>
      </c>
      <c r="FD67" t="str">
        <v>62366 - Records Management Contracts</v>
      </c>
      <c r="FE67" t="str">
        <v>62367 - Other Contractual Services</v>
      </c>
      <c r="FF67" t="str">
        <v>62368 - Water Improvements - CDBG</v>
      </c>
      <c r="FG67" t="str">
        <v>62369 - Streets/Sidewalks - CDBG</v>
      </c>
      <c r="FH67" t="str">
        <v>62370 - Housing Reconstruction - CDBG</v>
      </c>
      <c r="FI67" t="str">
        <v>62371 - Transfer to State</v>
      </c>
      <c r="FJ67" t="str">
        <v>62372 - Indirect Costs</v>
      </c>
      <c r="FK67" t="str">
        <v>62373 - EMS Service</v>
      </c>
      <c r="FL67" t="str">
        <v>62374 - Mental Health State Contracts</v>
      </c>
      <c r="FM67" t="str">
        <v>62375 - Blight Removal/Demolition - CDBG</v>
      </c>
      <c r="FN67" t="str">
        <v>62376 - Housing Construction - CDBG</v>
      </c>
      <c r="FO67" t="str">
        <v>62377 - Building Improvements - CDBG</v>
      </c>
      <c r="FP67" t="str">
        <v>62378 - Sewer Improvements - CDBG</v>
      </c>
      <c r="FQ67" t="str">
        <v>62379 - Code Adminisstrator - CDBF</v>
      </c>
      <c r="FR67" t="str">
        <v>62405 - Tuition Reimbursement</v>
      </c>
      <c r="FS67" t="str">
        <v>62410 - Substitute Court Reporters</v>
      </c>
      <c r="FT67" t="str">
        <v>62430 - Consulting Fees</v>
      </c>
      <c r="FU67" t="str">
        <v>62440 - Classroom Training</v>
      </c>
      <c r="FV67" t="str">
        <v>62460 - Training Fees</v>
      </c>
      <c r="FW67" t="str">
        <v>62462 - Registration Fees - Training</v>
      </c>
      <c r="FX67" t="str">
        <v>62465 - Court Appointed Masters/Refere</v>
      </c>
      <c r="FY67" t="str">
        <v>62470 - Court Appted Atty - Other allowable Exp District Court</v>
      </c>
      <c r="FZ67" t="str">
        <v>62471 - Court Appted Atty - Other allowable Exp County Court</v>
      </c>
      <c r="GA67" t="str">
        <v>62472 - Court Appted Atty - Other allowable Exp Appeals</v>
      </c>
      <c r="GB67" t="str">
        <v>62473 - Court Appted Atty - Misdemeanor</v>
      </c>
      <c r="GC67" t="str">
        <v>62474 - Court Appted Atty - County Court Appeal</v>
      </c>
      <c r="GD67" t="str">
        <v>62475 - Court Appted Atty - Felony</v>
      </c>
      <c r="GE67" t="str">
        <v>62476 - Court Appted Atty - Captial Murder</v>
      </c>
      <c r="GF67" t="str">
        <v>62477 - Court Appted Atty - Writs</v>
      </c>
      <c r="GG67" t="str">
        <v>62478 - Court Appted Atty - Investigator</v>
      </c>
      <c r="GH67" t="str">
        <v>62479 - Court Appted Atty -Child Welfare</v>
      </c>
      <c r="GI67" t="str">
        <v>62480 - Court Appted Atty - Delinquency</v>
      </c>
      <c r="GJ67" t="str">
        <v>62481 - Court Appointed Atty. -   Death Penalty</v>
      </c>
      <c r="GK67" t="str">
        <v>62482 - Court Appted Atty - No Charges</v>
      </c>
      <c r="GL67" t="str">
        <v>62483 - Court Appted Atty - District Court Appeal</v>
      </c>
      <c r="GM67" t="str">
        <v>62484 - Courty Appted Atty - Other allowable Exp Capital</v>
      </c>
      <c r="GN67" t="str">
        <v>62485 - Ct. Appt. Ad-Iitem Full Guardianship</v>
      </c>
      <c r="GO67" t="str">
        <v>62486 - Court Appointed Advocates</v>
      </c>
      <c r="GP67" t="str">
        <v>62488 - Trial Expense Other Court Costs</v>
      </c>
      <c r="GQ67" t="str">
        <v>62491 - Transcripts of Proceedings</v>
      </c>
      <c r="GR67" t="str">
        <v>62492 - Mediators</v>
      </c>
      <c r="GS67" t="str">
        <v>62493 - Witness Fees</v>
      </c>
      <c r="GT67" t="str">
        <v>62494 - Expenses -Visiting Judges &amp; CT Reporters</v>
      </c>
      <c r="GU67" t="str">
        <v>62495 - Attorney Pro Tem</v>
      </c>
      <c r="GV67" t="str">
        <v>62496 - Appraisal District Share</v>
      </c>
      <c r="GW67" t="str">
        <v>62497 - Expert Testimony - Non PSYCH</v>
      </c>
      <c r="GX67" t="str">
        <v>62498 - Expert Testimony - Psych</v>
      </c>
      <c r="GY67" t="str">
        <v>62499 - Expert Testimony - Non Psych Capital</v>
      </c>
      <c r="GZ67" t="str">
        <v>62500 - Expert Testimony - PD</v>
      </c>
      <c r="HA67" t="str">
        <v>62501 - Expert Testimony - Psych Capital</v>
      </c>
      <c r="HB67" t="str">
        <v>62502 - Capital Public Defender Expert Witness</v>
      </c>
      <c r="HC67" t="str">
        <v>62505 - Investigator - Capital</v>
      </c>
      <c r="HD67" t="str">
        <v>62510 - Ammunition/Explosives</v>
      </c>
      <c r="HE67" t="str">
        <v>62520 - Crime Scene Supplies</v>
      </c>
      <c r="HF67" t="str">
        <v>62530 - Law Enforcement Badges</v>
      </c>
      <c r="HG67" t="str">
        <v>62535 - Bulletproof Vests</v>
      </c>
      <c r="HH67" t="str">
        <v>62540 - Groceries</v>
      </c>
      <c r="HI67" t="str">
        <v>62543 - Vehicles Insurance</v>
      </c>
      <c r="HJ67" t="str">
        <v>62544 - Other</v>
      </c>
      <c r="HK67" t="str">
        <v>62545 - Household Utensils</v>
      </c>
      <c r="HL67" t="str">
        <v>62550 - Kitchen Supplies</v>
      </c>
      <c r="HM67" t="str">
        <v>62555 - Detention Supplies</v>
      </c>
      <c r="HN67" t="str">
        <v>62556 - Personal Care Toiletries</v>
      </c>
      <c r="HO67" t="str">
        <v>62560 - Land-Open Spaces and PW</v>
      </c>
      <c r="HP67" t="str">
        <v>62565 - Citi Lead Projects - Public Wks</v>
      </c>
      <c r="HQ67" t="str">
        <v>62567 - Professional Services</v>
      </c>
      <c r="HR67" t="str">
        <v>62568 - R O W</v>
      </c>
      <c r="HS67" t="str">
        <v>62569 - Land Improvment- Highways and Streets</v>
      </c>
      <c r="HT67" t="str">
        <v>62570 - Construction</v>
      </c>
      <c r="HU67" t="str">
        <v>62571 - Special Commissioners</v>
      </c>
      <c r="HV67" t="str">
        <v>62575 - Clothing  &amp;  Bedding</v>
      </c>
      <c r="HW67" t="str">
        <v>62580 - Reserve Deputy Bond</v>
      </c>
      <c r="HX67" t="str">
        <v>62585 - Informant Fees</v>
      </c>
      <c r="HY67" t="str">
        <v>62590 - County Auto Maintenance</v>
      </c>
      <c r="HZ67" t="str">
        <v>62595 - Vehicle Emissions Repairs</v>
      </c>
      <c r="IA67" t="str">
        <v>62610 - Auto Parts &amp; Supplies</v>
      </c>
      <c r="IB67" t="str">
        <v>62620 - Towing / Road Service</v>
      </c>
      <c r="IC67" t="str">
        <v>62630 - Radio Parts &amp; Supplies</v>
      </c>
      <c r="ID67" t="str">
        <v>62635 - Materials and Supplies</v>
      </c>
      <c r="IE67" t="str">
        <v>62640 - Maintenance/Labor on Building/Office Equipment</v>
      </c>
      <c r="IF67" t="str">
        <v>62650 - Special Equipment Maintenance</v>
      </c>
      <c r="IG67" t="str">
        <v>62660 - Computer Maintenance (Non Contractual)</v>
      </c>
      <c r="IH67" t="str">
        <v>62670 - Maintenance</v>
      </c>
      <c r="II67" t="str">
        <v>62680 - Building Material</v>
      </c>
      <c r="IJ67" t="str">
        <v>62690 - Hardware &amp; Electrical Supplies</v>
      </c>
      <c r="IK67" t="str">
        <v>62710 - Plumbing Supplies</v>
      </c>
      <c r="IL67" t="str">
        <v>62720 - Janitorial Supplies</v>
      </c>
      <c r="IM67" t="str">
        <v>62730 - Small Tools</v>
      </c>
      <c r="IN67" t="str">
        <v>62740 - Painting Supplies</v>
      </c>
      <c r="IO67" t="str">
        <v>62750 - Welding Supplies</v>
      </c>
      <c r="IP67" t="str">
        <v>62760 - Ground Maintenance</v>
      </c>
      <c r="IQ67" t="str">
        <v>62770 - Extermination/Fumigation</v>
      </c>
      <c r="IR67" t="str">
        <v>62810 - Groceries-Other</v>
      </c>
      <c r="IS67" t="str">
        <v>62815 - Jury Room Supplies</v>
      </c>
      <c r="IT67" t="str">
        <v>62818 - FM-Minor Building Alterations</v>
      </c>
      <c r="IU67" t="str">
        <v>62820 - Agricultural Supplies</v>
      </c>
      <c r="IV67" t="str">
        <v>62825 - Animal &amp; Livestock Feed &amp; Supplies</v>
      </c>
      <c r="IW67" t="str">
        <v>62830 - Animal Disposal</v>
      </c>
      <c r="IX67" t="str">
        <v>62835 - Autopsy Supplies</v>
      </c>
      <c r="IY67" t="str">
        <v>62840 - Laboratory Supplies</v>
      </c>
      <c r="IZ67" t="str">
        <v>62845 - Chemicals</v>
      </c>
      <c r="JA67" t="str">
        <v>62846 - Cylinder Gases</v>
      </c>
      <c r="JB67" t="str">
        <v>62847 - Drafting /Survey Supplies</v>
      </c>
      <c r="JC67" t="str">
        <v>62860 - FM-ADA Improvements</v>
      </c>
      <c r="JD67" t="str">
        <v>62861 - FM-Flooring updates</v>
      </c>
      <c r="JE67" t="str">
        <v>62862 - FM-Environmental Remediation</v>
      </c>
      <c r="JF67" t="str">
        <v>62863 - FM-HVAC Repair</v>
      </c>
      <c r="JG67" t="str">
        <v>62864 - FM-Minor Building Alterations</v>
      </c>
      <c r="JH67" t="str">
        <v>62865 - FM-Landscaping</v>
      </c>
      <c r="JI67" t="str">
        <v>62866 - FM-ADA Improvements</v>
      </c>
      <c r="JJ67" t="str">
        <v>62867 - FM-Lighting</v>
      </c>
      <c r="JK67" t="str">
        <v>62868 - FM-Other Facility Expense</v>
      </c>
      <c r="JL67" t="str">
        <v>62869 - FM-Fire Alarm&amp; Smoke Detectors</v>
      </c>
      <c r="JM67" t="str">
        <v>62871 - FM-Other Facility Expense</v>
      </c>
      <c r="JN67" t="str">
        <v>62872 - FM-Parking Program</v>
      </c>
      <c r="JO67" t="str">
        <v>62873 - FM-Emergency Management System</v>
      </c>
      <c r="JP67" t="str">
        <v>62874 - FM-Electrical</v>
      </c>
      <c r="JQ67" t="str">
        <v>62875 - FM-Plumbing</v>
      </c>
      <c r="JR67" t="str">
        <v>62876 - FM-Elevators</v>
      </c>
      <c r="JS67" t="str">
        <v>62880 - Election Supplies</v>
      </c>
      <c r="JT67" t="str">
        <v>62890 - Voting Machine Supplies</v>
      </c>
      <c r="JU67" t="str">
        <v>62910 - Voting Machine Transportation</v>
      </c>
      <c r="JV67" t="str">
        <v>62920 - Drug &amp; Medical Supplies</v>
      </c>
      <c r="JW67" t="str">
        <v>62930 - Photo Supplies</v>
      </c>
      <c r="JX67" t="str">
        <v>62935 - Two-Way Radios</v>
      </c>
      <c r="JY67" t="str">
        <v>62940 - Laundry &amp; Cleaning Supplies</v>
      </c>
      <c r="JZ67" t="str">
        <v>62950 - Books &amp; Supplements</v>
      </c>
      <c r="KA67" t="str">
        <v>62960 - Training Supplies</v>
      </c>
      <c r="KB67" t="str">
        <v>62970 - Uniforms</v>
      </c>
      <c r="KC67" t="str">
        <v>62975 - Payment Old Cancelled Warrants</v>
      </c>
      <c r="KD67" t="str">
        <v>62980 - Auto Expense - Incidental</v>
      </c>
      <c r="KE67" t="str">
        <v>62990 - Special Allocation - Welfare Dept.</v>
      </c>
      <c r="KF67" t="str">
        <v>62995 - Lease Expenses</v>
      </c>
      <c r="KG67" t="str">
        <v>63101 - GT6112-Substitute Teacher Salaries</v>
      </c>
      <c r="KH67" t="str">
        <v>63102 - GT6119-Teachers and Other Prof</v>
      </c>
      <c r="KI67" t="str">
        <v>63103 - GT6121-Extra Duty Pay /Overtime</v>
      </c>
      <c r="KJ67" t="str">
        <v>63104 - GT6129-Support Salaries</v>
      </c>
      <c r="KK67" t="str">
        <v>63105 - GT6141-Social Security / Medic</v>
      </c>
      <c r="KL67" t="str">
        <v>63106 - GT6142-Group Health and Life I</v>
      </c>
      <c r="KM67" t="str">
        <v>63107 - GT6143-Workers Compensation</v>
      </c>
      <c r="KN67" t="str">
        <v>63108 - GT6145-Unemployment Compensation</v>
      </c>
      <c r="KO67" t="str">
        <v>63109 - GT6146-Teacher Retirement / TR</v>
      </c>
      <c r="KP67" t="str">
        <v>63110 - GT6200-No Description</v>
      </c>
      <c r="KQ67" t="str">
        <v>63111 - GT6211-Legal Services</v>
      </c>
      <c r="KR67" t="str">
        <v>63112 - GT6212-Audit Services</v>
      </c>
      <c r="KS67" t="str">
        <v>63113 - GT6239-Education Service Center</v>
      </c>
      <c r="KT67" t="str">
        <v>63114 - GT6249-Maintenance and Repair</v>
      </c>
      <c r="KU67" t="str">
        <v>63115 - GT6259-Utilities</v>
      </c>
      <c r="KV67" t="str">
        <v>63116 - GT6269-Rentals - Operating Lea</v>
      </c>
      <c r="KW67" t="str">
        <v>63117 - GT6299-No Description</v>
      </c>
      <c r="KX67" t="str">
        <v>63118 - GT6319-Supplies for Maintenanc</v>
      </c>
      <c r="KY67" t="str">
        <v>63119 - GT6321-Textbooks</v>
      </c>
      <c r="KZ67" t="str">
        <v>63120 - GT6329-No Description</v>
      </c>
      <c r="LA67" t="str">
        <v>63121 - GT6339-Testing Materials</v>
      </c>
      <c r="LB67" t="str">
        <v>63122 - GT6399-Supplies and Materials</v>
      </c>
      <c r="LC67" t="str">
        <v>63123 - GT6411-Employee Travel</v>
      </c>
      <c r="LD67" t="str">
        <v>63124 - GT6429-Insurance Cost</v>
      </c>
      <c r="LE67" t="str">
        <v>63125 - GT6494-No Description</v>
      </c>
      <c r="LF67" t="str">
        <v>63126 - GT6499-Fees, Dues and Other Ex</v>
      </c>
      <c r="LG67" t="str">
        <v>67520 - Interest Payment</v>
      </c>
      <c r="LH67" t="str">
        <v>67525 - Premium &amp; Discount Amortization - Debt</v>
      </c>
      <c r="LI67" t="str">
        <v>67530 - Principal Payment</v>
      </c>
      <c r="LJ67" t="str">
        <v>67532 - Debt Issuance Costs</v>
      </c>
      <c r="LK67" t="str">
        <v>67535 - Deferred Debt Issuance Amortization</v>
      </c>
      <c r="LL67" t="str">
        <v>68001 - Property - Budget Only</v>
      </c>
      <c r="LM67" t="str">
        <v>68010 - Engineering &amp; Design ( Other than CMAQ)</v>
      </c>
      <c r="LN67" t="str">
        <v>68011 - Capital Outlay Other</v>
      </c>
      <c r="LO67" t="str">
        <v>68020 - Professional/Consultant Fees</v>
      </c>
      <c r="LP67" t="str">
        <v>68050 - Administrative Costs- Property</v>
      </c>
      <c r="LQ67" t="str">
        <v>68110 - Land - DO NOT USE</v>
      </c>
      <c r="LR67" t="str">
        <v>68111 - Land-NEW</v>
      </c>
      <c r="LS67" t="str">
        <v>68115 - Land Improvements</v>
      </c>
      <c r="LT67" t="str">
        <v>68116 - Land Improvements-NEW</v>
      </c>
      <c r="LU67" t="str">
        <v>68120 - Buildings</v>
      </c>
      <c r="LV67" t="str">
        <v>68121 - Building Reno - 20 year</v>
      </c>
      <c r="LW67" t="str">
        <v>68130 - Building Improvements</v>
      </c>
      <c r="LX67" t="str">
        <v>68131 - Tenant Build Out - Leasehold</v>
      </c>
      <c r="LY67" t="str">
        <v>68132 - Major Elevator Improvements</v>
      </c>
      <c r="LZ67" t="str">
        <v>68136 - Capx Temp Buildings</v>
      </c>
      <c r="MA67" t="str">
        <v>68141 - R-O-W - Land</v>
      </c>
      <c r="MB67" t="str">
        <v>68144 - R-O-W - Appraisers Fees</v>
      </c>
      <c r="MC67" t="str">
        <v>68147 - R-O-W - Title Expense</v>
      </c>
      <c r="MD67" t="str">
        <v>68149 - R-O-W - Sole Expense of State</v>
      </c>
      <c r="ME67" t="str">
        <v>68180 - Property Inspection</v>
      </c>
      <c r="MF67" t="str">
        <v>68185 - Archeological Survey</v>
      </c>
      <c r="MG67" t="str">
        <v>68190 - Architects Fees</v>
      </c>
      <c r="MH67" t="str">
        <v>68210 - Construction in Progress_A08210</v>
      </c>
      <c r="MI67" t="str">
        <v>68293 - Computer Hardware - Non capital outlay</v>
      </c>
      <c r="MJ67" t="str">
        <v>68294 - Computer Software As A Service - Not capitallized</v>
      </c>
      <c r="MK67" t="str">
        <v>68295 - Software Purchase - Non CAP</v>
      </c>
      <c r="ML67" t="str">
        <v>68311 - Roads</v>
      </c>
      <c r="MM67" t="str">
        <v>68312 - Bridges</v>
      </c>
      <c r="MN67" t="str">
        <v>68314 - Quality Control - Roads &amp; Bridge</v>
      </c>
      <c r="MO67" t="str">
        <v>68318 - Capital exp-cities</v>
      </c>
      <c r="MP67" t="str">
        <v>68319 - Capital - Contra (Reimbursement from Cities</v>
      </c>
      <c r="MQ67" t="str">
        <v>68330 - Curb, Gutter, &amp; Drainage</v>
      </c>
      <c r="MR67" t="str">
        <v>68399 - Capital-contra-cities</v>
      </c>
      <c r="MS67" t="str">
        <v>68410 - Furniture &amp; Equipment</v>
      </c>
      <c r="MT67" t="str">
        <v>68414 - Office Equipment</v>
      </c>
      <c r="MU67" t="str">
        <v>68415 - Equipment, Fixed Assets</v>
      </c>
      <c r="MV67" t="str">
        <v>68416 - Medical Equipment</v>
      </c>
      <c r="MW67" t="str">
        <v>68417 - Telephone Equipment</v>
      </c>
      <c r="MX67" t="str">
        <v>68418 - General Equipment</v>
      </c>
      <c r="MY67" t="str">
        <v>68419 - Laundry Equipment</v>
      </c>
      <c r="MZ67" t="str">
        <v>68520 - Telecommunication Equipment</v>
      </c>
      <c r="NA67" t="str">
        <v>68530 - Law Library Books (Complete Se</v>
      </c>
      <c r="NB67" t="str">
        <v>68610 - Special Equipment Maintenance</v>
      </c>
      <c r="NC67" t="str">
        <v>68615 - Road Construction Equipment</v>
      </c>
      <c r="ND67" t="str">
        <v>68616 - Laboratory Equipment</v>
      </c>
      <c r="NE67" t="str">
        <v>68620 - Vehicles</v>
      </c>
      <c r="NF67" t="str">
        <v>68621 - Electric Vehicles</v>
      </c>
      <c r="NG67" t="str">
        <v>68625 - Trucks</v>
      </c>
      <c r="NH67" t="str">
        <v>68630 - Computer Hardware</v>
      </c>
      <c r="NI67" t="str">
        <v>68639 - Software - Other Exp</v>
      </c>
      <c r="NJ67" t="str">
        <v>68640 - Computer Software over $10000</v>
      </c>
      <c r="NK67" t="str">
        <v>68641 - Software Dev, Imp, Cons Fees</v>
      </c>
      <c r="NL67" t="str">
        <v>68642 - Leases NonCapitalized F196 only</v>
      </c>
      <c r="NM67" t="str">
        <v>68643 - Capital Leases</v>
      </c>
      <c r="NN67" t="str">
        <v>68708 - Property - Traffic Signs</v>
      </c>
      <c r="NO67" t="str">
        <v>68713 - Property - Kitchen Equipment</v>
      </c>
      <c r="NP67" t="str">
        <v>68801 - Flooring Updates</v>
      </c>
      <c r="NQ67" t="str">
        <v>68803 - FM-Electrical</v>
      </c>
      <c r="NR67" t="str">
        <v>68806 - FM-Energy Management system</v>
      </c>
      <c r="NS67" t="str">
        <v>68809 - FM-Environmental Remediation</v>
      </c>
      <c r="NT67" t="str">
        <v>68812 - FM-Fire Alarm&amp; Smoke Detectors</v>
      </c>
      <c r="NU67" t="str">
        <v>68815 - FM-HVAC Repair</v>
      </c>
      <c r="NV67" t="str">
        <v>68818 - FM-Minor building alterations</v>
      </c>
      <c r="NW67" t="str">
        <v>68821 - FM-Painting</v>
      </c>
      <c r="NX67" t="str">
        <v>68824 - FM-Parking Program</v>
      </c>
      <c r="NY67" t="str">
        <v>68827 - FM_Plumbing</v>
      </c>
      <c r="NZ67" t="str">
        <v>68830 - FM-Roofing</v>
      </c>
      <c r="OA67" t="str">
        <v>68833 - Telcom</v>
      </c>
      <c r="OB67" t="str">
        <v>68836 - FM-Waterproofing</v>
      </c>
      <c r="OC67" t="str">
        <v>68839 - FM-Windows</v>
      </c>
      <c r="OD67" t="str">
        <v>68842 - FM-Landscaping</v>
      </c>
      <c r="OE67" t="str">
        <v>68845 - FM-ADA Improvements</v>
      </c>
      <c r="OF67" t="str">
        <v>68851 - FM-Lighting</v>
      </c>
      <c r="OG67" t="str">
        <v>68871 - FM-Other Facility Expense</v>
      </c>
      <c r="OH67" t="str">
        <v>68950 - Depreciation</v>
      </c>
      <c r="OI67" t="str">
        <v xml:space="preserve">68951 - Amortization </v>
      </c>
      <c r="OJ67" t="str">
        <v>68955 - Depreciation Adjustment - FA</v>
      </c>
      <c r="OK67" t="str">
        <v>68960 - Gain/Loss - NBV - FA</v>
      </c>
      <c r="OL67" t="str">
        <v>68961 - Cost of Removal Gain/Loss</v>
      </c>
      <c r="OM67" t="str">
        <v>69305 - Retiree-Health</v>
      </c>
      <c r="ON67" t="str">
        <v>69310 - W. Comp. Admin. Fee Expenses</v>
      </c>
      <c r="OO67" t="str">
        <v>69315 - Prescriptions</v>
      </c>
      <c r="OP67" t="str">
        <v>69320 - Administrative Fees-INS TRUST</v>
      </c>
      <c r="OQ67" t="str">
        <v>69325 - Trust - Section 125 Flex Claims</v>
      </c>
      <c r="OR67" t="str">
        <v>69330 - Trust - Optumhealth Bank</v>
      </c>
      <c r="OS67" t="str">
        <v>69335 - Trust - Miscellaneous Expenses</v>
      </c>
      <c r="OT67" t="str">
        <v>69340 - North Texas Alliance</v>
      </c>
      <c r="OU67" t="str">
        <v>69345 - Trust - Texas Health Choice</v>
      </c>
      <c r="OV67" t="str">
        <v>69350 - Trust - Safeguard Dental</v>
      </c>
      <c r="OW67" t="str">
        <v>69355 - Trust-Mental Health Network services</v>
      </c>
      <c r="OX67" t="str">
        <v>69360 - Trust - Refunds Medical Payments</v>
      </c>
      <c r="OY67" t="str">
        <v>69365 - Affordalbe Care ACT</v>
      </c>
      <c r="OZ67" t="str">
        <v>69370 - Special &amp; Trust Disbursements</v>
      </c>
      <c r="PA67" t="str">
        <v>69375 - ISF-Workers Comp Expenses</v>
      </c>
    </row>
    <row r="68" spans="1:417" x14ac:dyDescent="0.25">
      <c r="A68" t="str" cm="1">
        <f t="array" ref="A68:PA68">TRANSPOSE(_xlfn._xlws.SORT(_xlfn._xlws.FILTER(TableAccount[Account List],ISNUMBER(SEARCH(Travel!AA69,TableAccount[Account List])))))</f>
        <v>61010 - Salaries - Official</v>
      </c>
      <c r="B68" t="str">
        <v>61011 - District Court Judges(Tex. Govt. Code Sec. 659.012(a)(1))</v>
      </c>
      <c r="C68" t="str">
        <v>61012 - Court of Appeals Justices(Tex. Govt. Code Sec. 659.012(a)(2))</v>
      </c>
      <c r="D68" t="str">
        <v>61013 - Supreme Court Justices &amp; Court of Criminal Appeals Judges(Tex. Govt. Code Sec. 659.012(a)(3))</v>
      </c>
      <c r="E68" t="str">
        <v>61014 - County Court at Law Judges (Tex. Govt. Code Sec. 25.0005)</v>
      </c>
      <c r="F68" t="str">
        <v>61015 - Probate Court Judges(Tex. Govt. Code Sec. 25.0023)</v>
      </c>
      <c r="G68" t="str">
        <v>61016 - Appointed Directors</v>
      </c>
      <c r="H68" t="str">
        <v>61020 - Salaries - Assistant</v>
      </c>
      <c r="I68" t="str">
        <v>61025 - Supplemental Pay</v>
      </c>
      <c r="J68" t="str">
        <v>61030 - Salaries - Court Coordinators</v>
      </c>
      <c r="K68" t="str">
        <v>61040 - Salaries - Court Reporters</v>
      </c>
      <c r="L68" t="str">
        <v>61050 - Salaries - Overtime</v>
      </c>
      <c r="M68" t="str">
        <v>61060 - Salaries - Extra Help</v>
      </c>
      <c r="N68" t="str">
        <v>61061 - Salaries - Part-time Regular</v>
      </c>
      <c r="O68" t="str">
        <v>61062 - Salaries - Part-time Temporary</v>
      </c>
      <c r="P68" t="str">
        <v>61070 - Automobile Allowance</v>
      </c>
      <c r="Q68" t="str">
        <v>61080 - Mileage Reimbursement</v>
      </c>
      <c r="R68" t="str">
        <v>61090 - Salary Lag Account</v>
      </c>
      <c r="S68" t="str">
        <v>61110 - Social Security</v>
      </c>
      <c r="T68" t="str">
        <v>61111 - FICA_A01111</v>
      </c>
      <c r="U68" t="str">
        <v>61112 - Medicare_A01112</v>
      </c>
      <c r="V68" t="str">
        <v>61113 - PARS</v>
      </c>
      <c r="W68" t="str">
        <v>61120 - Sick Leave Payoff</v>
      </c>
      <c r="X68" t="str">
        <v>61140 - Insurance -Employer</v>
      </c>
      <c r="Y68" t="str">
        <v>61150 - Fringe Benefits Retirement-Employer</v>
      </c>
      <c r="Z68" t="str">
        <v>61160 - Unemployment Insurance</v>
      </c>
      <c r="AA68" t="str">
        <v>61190 - Workers Compensation- County</v>
      </c>
      <c r="AB68" t="str">
        <v>62001 - Operating - Budget Only</v>
      </c>
      <c r="AC68" t="str">
        <v>62010 - Advertising</v>
      </c>
      <c r="AD68" t="str">
        <v>62011 - Classified Advertising</v>
      </c>
      <c r="AE68" t="str">
        <v>62012 - Advertisement for Bids</v>
      </c>
      <c r="AF68" t="str">
        <v>62013 - Legal Notices</v>
      </c>
      <c r="AG68" t="str">
        <v>62014 - Other</v>
      </c>
      <c r="AH68" t="str">
        <v>62015 - Forfeiture Disbursements</v>
      </c>
      <c r="AI68" t="str">
        <v>62021 - Truck  Rental</v>
      </c>
      <c r="AJ68" t="str">
        <v>62022 - Equipment Rental</v>
      </c>
      <c r="AK68" t="str">
        <v>62023 - Building Rental</v>
      </c>
      <c r="AL68" t="str">
        <v>62024 - Other  Rental</v>
      </c>
      <c r="AM68" t="str">
        <v>62025 - Voting Machine Rental</v>
      </c>
      <c r="AN68" t="str">
        <v>62026 - Business Travel</v>
      </c>
      <c r="AO68" t="str">
        <v>62027 - Conference Travel</v>
      </c>
      <c r="AP68" t="str">
        <v>62028 - Legislative Travel</v>
      </c>
      <c r="AQ68" t="str">
        <v>62029 - Recruiting Travel</v>
      </c>
      <c r="AR68" t="str">
        <v>62030 - Administrative Expense</v>
      </c>
      <c r="AS68" t="str">
        <v>62031 - Administrative Expense Contra</v>
      </c>
      <c r="AT68" t="str">
        <v>62035 - Late Fees/Finance Charges</v>
      </c>
      <c r="AU68" t="str">
        <v>62036 - Day Treatment Program</v>
      </c>
      <c r="AV68" t="str">
        <v>62037 - Electronic Monitoring</v>
      </c>
      <c r="AW68" t="str">
        <v>62038 - Juvenile Groceries</v>
      </c>
      <c r="AX68" t="str">
        <v>62039 - Emergency Foster Care</v>
      </c>
      <c r="AY68" t="str">
        <v>62040 - Emergency Food Assistance</v>
      </c>
      <c r="AZ68" t="str">
        <v>62041 - Emergency Medical Assistance</v>
      </c>
      <c r="BA68" t="str">
        <v>62042 - School/Recreation Expense</v>
      </c>
      <c r="BB68" t="str">
        <v>62043 - Residential Placement</v>
      </c>
      <c r="BC68" t="str">
        <v>62044 - Medical Expenses</v>
      </c>
      <c r="BD68" t="str">
        <v>62050 - Conference/Staff Development Expense</v>
      </c>
      <c r="BE68" t="str">
        <v>62080 - Dues &amp; Subscriptions</v>
      </c>
      <c r="BF68" t="str">
        <v>62081 - Organizational Dues</v>
      </c>
      <c r="BG68" t="str">
        <v>62082 - Subscriptions</v>
      </c>
      <c r="BH68" t="str">
        <v>62083 - Refunds</v>
      </c>
      <c r="BI68" t="str">
        <v>62084 - Reporting Vital Statistics</v>
      </c>
      <c r="BJ68" t="str">
        <v>62090 - Property Less than $5000</v>
      </c>
      <c r="BK68" t="str">
        <v>62093 - Computer Hardware less than $5000</v>
      </c>
      <c r="BL68" t="str">
        <v>62094 - Software as a service</v>
      </c>
      <c r="BM68" t="str">
        <v>62095 - Computer Software</v>
      </c>
      <c r="BN68" t="str">
        <v>62097 - Radios less than $5000 (8/30/01)</v>
      </c>
      <c r="BO68" t="str">
        <v>62098 - Weapons - Guns, Rifles</v>
      </c>
      <c r="BP68" t="str">
        <v>62125 - Questioned Cost Reimbursement</v>
      </c>
      <c r="BQ68" t="str">
        <v>62136 - Court Appointed Interpreter</v>
      </c>
      <c r="BR68" t="str">
        <v>62140 - Transportation Assistance</v>
      </c>
      <c r="BS68" t="str">
        <v>62150 - License &amp; Permit Fees</v>
      </c>
      <c r="BT68" t="str">
        <v>62151 - Rental Assistance- Emergency</v>
      </c>
      <c r="BU68" t="str">
        <v>62152 - Rental Assistance - Long Term</v>
      </c>
      <c r="BV68" t="str">
        <v>62153 - Rental Assistance - Client ERAP</v>
      </c>
      <c r="BW68" t="str">
        <v>62154 - Furnishings Assistance</v>
      </c>
      <c r="BX68" t="str">
        <v>62155 - Juror Housing &amp; Meals</v>
      </c>
      <c r="BY68" t="str">
        <v>62156 - Notary /Bonds Fees</v>
      </c>
      <c r="BZ68" t="str">
        <v>62157 - Rental Assistance - Portability Vouchers</v>
      </c>
      <c r="CA68" t="str">
        <v>62160 - Office Supplies</v>
      </c>
      <c r="CB68" t="str">
        <v>62170 - Postage</v>
      </c>
      <c r="CC68" t="str">
        <v>62175 - Printing / Imaging Expense</v>
      </c>
      <c r="CD68" t="str">
        <v>62179 - Water/Sewer/Garbage</v>
      </c>
      <c r="CE68" t="str">
        <v>62180 - Emergency Assistance</v>
      </c>
      <c r="CF68" t="str">
        <v>62181 - Utilities Assistance - Elderly</v>
      </c>
      <c r="CG68" t="str">
        <v>62182 - Utilities Assistance - Emergency</v>
      </c>
      <c r="CH68" t="str">
        <v>62183 - Utilities Assistance - Co Payment</v>
      </c>
      <c r="CI68" t="str">
        <v>62184 - Utilities Assistance - Mortgage</v>
      </c>
      <c r="CJ68" t="str">
        <v>62185 - Utitlities Assitance - ERAP Client</v>
      </c>
      <c r="CK68" t="str">
        <v>62186 - Utilities Assistance</v>
      </c>
      <c r="CL68" t="str">
        <v>62187 - Utilities</v>
      </c>
      <c r="CM68" t="str">
        <v>62188 - Print Shop Expenses</v>
      </c>
      <c r="CN68" t="str">
        <v>62189 - Publications</v>
      </c>
      <c r="CO68" t="str">
        <v>62190 - Testing Expense</v>
      </c>
      <c r="CP68" t="str">
        <v>62191 - Mortgage Assistance</v>
      </c>
      <c r="CQ68" t="str">
        <v>62192 - Transportation Assistance</v>
      </c>
      <c r="CR68" t="str">
        <v>62195 - Other Miscellaneous</v>
      </c>
      <c r="CS68" t="str">
        <v>62200 - Engineering</v>
      </c>
      <c r="CT68" t="str">
        <v>62210 - Shipping &amp; Handing (Freight)</v>
      </c>
      <c r="CU68" t="str">
        <v>62211 - Telephones</v>
      </c>
      <c r="CV68" t="str">
        <v>62212 - Cellular Phones</v>
      </c>
      <c r="CW68" t="str">
        <v>62213 - Pagers</v>
      </c>
      <c r="CX68" t="str">
        <v>62214 - Internet Access</v>
      </c>
      <c r="CY68" t="str">
        <v>62215 - Telecom maintenance and repair</v>
      </c>
      <c r="CZ68" t="str">
        <v>62216 - Telecom contracts</v>
      </c>
      <c r="DA68" t="str">
        <v>62217 - Telecommunications</v>
      </c>
      <c r="DB68" t="str">
        <v>62218 - Telephone Reimbursement</v>
      </c>
      <c r="DC68" t="str">
        <v>62219 - Long Distance</v>
      </c>
      <c r="DD68" t="str">
        <v>62221 - Financial &amp; Audit</v>
      </c>
      <c r="DE68" t="str">
        <v>62222 - Sign Painting &amp; Lettering</v>
      </c>
      <c r="DF68" t="str">
        <v>62223 - Medical Services</v>
      </c>
      <c r="DG68" t="str">
        <v>62225 - Other Professional Fees</v>
      </c>
      <c r="DH68" t="str">
        <v>62226 - Professional Fees - Sub-Recipients</v>
      </c>
      <c r="DI68" t="str">
        <v>62227 - Collection Fees - Linebarger</v>
      </c>
      <c r="DJ68" t="str">
        <v>62228 - Judical Region - Local Issue</v>
      </c>
      <c r="DK68" t="str">
        <v>62229 - Contra - Reimbursement from Ci</v>
      </c>
      <c r="DL68" t="str">
        <v>62235 - DDA - Spendable Balance</v>
      </c>
      <c r="DM68" t="str">
        <v>62240 - Incentives- Participants</v>
      </c>
      <c r="DN68" t="str">
        <v>62250 - Incentives- Grants</v>
      </c>
      <c r="DO68" t="str">
        <v>62254 - Lumber</v>
      </c>
      <c r="DP68" t="str">
        <v>62255 - Steel &amp; Iron</v>
      </c>
      <c r="DQ68" t="str">
        <v>62256 - Concrete Pipes</v>
      </c>
      <c r="DR68" t="str">
        <v>62257 - Sand</v>
      </c>
      <c r="DS68" t="str">
        <v>62258 - Chat</v>
      </c>
      <c r="DT68" t="str">
        <v>62259 - Liquid Asphalt</v>
      </c>
      <c r="DU68" t="str">
        <v>62260 - Asphalt Plant Mix</v>
      </c>
      <c r="DV68" t="str">
        <v>62261 - Cement Slurry</v>
      </c>
      <c r="DW68" t="str">
        <v>62262 - Road Gravel</v>
      </c>
      <c r="DX68" t="str">
        <v>62263 - Hazardous Waste Disposal</v>
      </c>
      <c r="DY68" t="str">
        <v>62264 - Waste Disposal</v>
      </c>
      <c r="DZ68" t="str">
        <v>62265 - Trash / Litter Removal</v>
      </c>
      <c r="EA68" t="str">
        <v>62266 - Cement Sacrete</v>
      </c>
      <c r="EB68" t="str">
        <v>62267 - Signage</v>
      </c>
      <c r="EC68" t="str">
        <v>62268 - Surety Bonds</v>
      </c>
      <c r="ED68" t="str">
        <v>62269 - Death/Burial Expense</v>
      </c>
      <c r="EE68" t="str">
        <v>62270 - Line Stabilizer</v>
      </c>
      <c r="EF68" t="str">
        <v>62271 - Delivery Service</v>
      </c>
      <c r="EG68" t="str">
        <v>62275 - Usage Equipment</v>
      </c>
      <c r="EH68" t="str">
        <v>62280 - Usage Materials/Burdened</v>
      </c>
      <c r="EI68" t="str">
        <v>62285 - Fuel</v>
      </c>
      <c r="EJ68" t="str">
        <v>62310 - Petit Jury</v>
      </c>
      <c r="EK68" t="str">
        <v>62320 - Grand Jury</v>
      </c>
      <c r="EL68" t="str">
        <v>62330 - Visiting Judges</v>
      </c>
      <c r="EM68" t="str">
        <v>62340 - Visiting Court Reporters</v>
      </c>
      <c r="EN68" t="str">
        <v>62350 - Election Workers</v>
      </c>
      <c r="EO68" t="str">
        <v>62351 - DCCCD  Fitness Center</v>
      </c>
      <c r="EP68" t="str">
        <v>62352 - Room &amp; Board</v>
      </c>
      <c r="EQ68" t="str">
        <v>62353 - Cable Television</v>
      </c>
      <c r="ER68" t="str">
        <v>62354 - Relocation Expense</v>
      </c>
      <c r="ES68" t="str">
        <v>62355 - Miscellaneous Reimbursables</v>
      </c>
      <c r="ET68" t="str">
        <v>62356 - Maintenance Contracts</v>
      </c>
      <c r="EU68" t="str">
        <v>62357 - CPS Contracts</v>
      </c>
      <c r="EV68" t="str">
        <v>62358 - General Liability</v>
      </c>
      <c r="EW68" t="str">
        <v>62359 - Property Insurance</v>
      </c>
      <c r="EX68" t="str">
        <v>62360 - Insurance</v>
      </c>
      <c r="EY68" t="str">
        <v>62361 - Data Processing Contract</v>
      </c>
      <c r="EZ68" t="str">
        <v>62362 - Workers Comp (Courtesy Patrol)</v>
      </c>
      <c r="FA68" t="str">
        <v>62363 - Fire Fighting</v>
      </c>
      <c r="FB68" t="str">
        <v>62364 - Claims Against County</v>
      </c>
      <c r="FC68" t="str">
        <v>62365 - Janitorial Service -Contractual</v>
      </c>
      <c r="FD68" t="str">
        <v>62366 - Records Management Contracts</v>
      </c>
      <c r="FE68" t="str">
        <v>62367 - Other Contractual Services</v>
      </c>
      <c r="FF68" t="str">
        <v>62368 - Water Improvements - CDBG</v>
      </c>
      <c r="FG68" t="str">
        <v>62369 - Streets/Sidewalks - CDBG</v>
      </c>
      <c r="FH68" t="str">
        <v>62370 - Housing Reconstruction - CDBG</v>
      </c>
      <c r="FI68" t="str">
        <v>62371 - Transfer to State</v>
      </c>
      <c r="FJ68" t="str">
        <v>62372 - Indirect Costs</v>
      </c>
      <c r="FK68" t="str">
        <v>62373 - EMS Service</v>
      </c>
      <c r="FL68" t="str">
        <v>62374 - Mental Health State Contracts</v>
      </c>
      <c r="FM68" t="str">
        <v>62375 - Blight Removal/Demolition - CDBG</v>
      </c>
      <c r="FN68" t="str">
        <v>62376 - Housing Construction - CDBG</v>
      </c>
      <c r="FO68" t="str">
        <v>62377 - Building Improvements - CDBG</v>
      </c>
      <c r="FP68" t="str">
        <v>62378 - Sewer Improvements - CDBG</v>
      </c>
      <c r="FQ68" t="str">
        <v>62379 - Code Adminisstrator - CDBF</v>
      </c>
      <c r="FR68" t="str">
        <v>62405 - Tuition Reimbursement</v>
      </c>
      <c r="FS68" t="str">
        <v>62410 - Substitute Court Reporters</v>
      </c>
      <c r="FT68" t="str">
        <v>62430 - Consulting Fees</v>
      </c>
      <c r="FU68" t="str">
        <v>62440 - Classroom Training</v>
      </c>
      <c r="FV68" t="str">
        <v>62460 - Training Fees</v>
      </c>
      <c r="FW68" t="str">
        <v>62462 - Registration Fees - Training</v>
      </c>
      <c r="FX68" t="str">
        <v>62465 - Court Appointed Masters/Refere</v>
      </c>
      <c r="FY68" t="str">
        <v>62470 - Court Appted Atty - Other allowable Exp District Court</v>
      </c>
      <c r="FZ68" t="str">
        <v>62471 - Court Appted Atty - Other allowable Exp County Court</v>
      </c>
      <c r="GA68" t="str">
        <v>62472 - Court Appted Atty - Other allowable Exp Appeals</v>
      </c>
      <c r="GB68" t="str">
        <v>62473 - Court Appted Atty - Misdemeanor</v>
      </c>
      <c r="GC68" t="str">
        <v>62474 - Court Appted Atty - County Court Appeal</v>
      </c>
      <c r="GD68" t="str">
        <v>62475 - Court Appted Atty - Felony</v>
      </c>
      <c r="GE68" t="str">
        <v>62476 - Court Appted Atty - Captial Murder</v>
      </c>
      <c r="GF68" t="str">
        <v>62477 - Court Appted Atty - Writs</v>
      </c>
      <c r="GG68" t="str">
        <v>62478 - Court Appted Atty - Investigator</v>
      </c>
      <c r="GH68" t="str">
        <v>62479 - Court Appted Atty -Child Welfare</v>
      </c>
      <c r="GI68" t="str">
        <v>62480 - Court Appted Atty - Delinquency</v>
      </c>
      <c r="GJ68" t="str">
        <v>62481 - Court Appointed Atty. -   Death Penalty</v>
      </c>
      <c r="GK68" t="str">
        <v>62482 - Court Appted Atty - No Charges</v>
      </c>
      <c r="GL68" t="str">
        <v>62483 - Court Appted Atty - District Court Appeal</v>
      </c>
      <c r="GM68" t="str">
        <v>62484 - Courty Appted Atty - Other allowable Exp Capital</v>
      </c>
      <c r="GN68" t="str">
        <v>62485 - Ct. Appt. Ad-Iitem Full Guardianship</v>
      </c>
      <c r="GO68" t="str">
        <v>62486 - Court Appointed Advocates</v>
      </c>
      <c r="GP68" t="str">
        <v>62488 - Trial Expense Other Court Costs</v>
      </c>
      <c r="GQ68" t="str">
        <v>62491 - Transcripts of Proceedings</v>
      </c>
      <c r="GR68" t="str">
        <v>62492 - Mediators</v>
      </c>
      <c r="GS68" t="str">
        <v>62493 - Witness Fees</v>
      </c>
      <c r="GT68" t="str">
        <v>62494 - Expenses -Visiting Judges &amp; CT Reporters</v>
      </c>
      <c r="GU68" t="str">
        <v>62495 - Attorney Pro Tem</v>
      </c>
      <c r="GV68" t="str">
        <v>62496 - Appraisal District Share</v>
      </c>
      <c r="GW68" t="str">
        <v>62497 - Expert Testimony - Non PSYCH</v>
      </c>
      <c r="GX68" t="str">
        <v>62498 - Expert Testimony - Psych</v>
      </c>
      <c r="GY68" t="str">
        <v>62499 - Expert Testimony - Non Psych Capital</v>
      </c>
      <c r="GZ68" t="str">
        <v>62500 - Expert Testimony - PD</v>
      </c>
      <c r="HA68" t="str">
        <v>62501 - Expert Testimony - Psych Capital</v>
      </c>
      <c r="HB68" t="str">
        <v>62502 - Capital Public Defender Expert Witness</v>
      </c>
      <c r="HC68" t="str">
        <v>62505 - Investigator - Capital</v>
      </c>
      <c r="HD68" t="str">
        <v>62510 - Ammunition/Explosives</v>
      </c>
      <c r="HE68" t="str">
        <v>62520 - Crime Scene Supplies</v>
      </c>
      <c r="HF68" t="str">
        <v>62530 - Law Enforcement Badges</v>
      </c>
      <c r="HG68" t="str">
        <v>62535 - Bulletproof Vests</v>
      </c>
      <c r="HH68" t="str">
        <v>62540 - Groceries</v>
      </c>
      <c r="HI68" t="str">
        <v>62543 - Vehicles Insurance</v>
      </c>
      <c r="HJ68" t="str">
        <v>62544 - Other</v>
      </c>
      <c r="HK68" t="str">
        <v>62545 - Household Utensils</v>
      </c>
      <c r="HL68" t="str">
        <v>62550 - Kitchen Supplies</v>
      </c>
      <c r="HM68" t="str">
        <v>62555 - Detention Supplies</v>
      </c>
      <c r="HN68" t="str">
        <v>62556 - Personal Care Toiletries</v>
      </c>
      <c r="HO68" t="str">
        <v>62560 - Land-Open Spaces and PW</v>
      </c>
      <c r="HP68" t="str">
        <v>62565 - Citi Lead Projects - Public Wks</v>
      </c>
      <c r="HQ68" t="str">
        <v>62567 - Professional Services</v>
      </c>
      <c r="HR68" t="str">
        <v>62568 - R O W</v>
      </c>
      <c r="HS68" t="str">
        <v>62569 - Land Improvment- Highways and Streets</v>
      </c>
      <c r="HT68" t="str">
        <v>62570 - Construction</v>
      </c>
      <c r="HU68" t="str">
        <v>62571 - Special Commissioners</v>
      </c>
      <c r="HV68" t="str">
        <v>62575 - Clothing  &amp;  Bedding</v>
      </c>
      <c r="HW68" t="str">
        <v>62580 - Reserve Deputy Bond</v>
      </c>
      <c r="HX68" t="str">
        <v>62585 - Informant Fees</v>
      </c>
      <c r="HY68" t="str">
        <v>62590 - County Auto Maintenance</v>
      </c>
      <c r="HZ68" t="str">
        <v>62595 - Vehicle Emissions Repairs</v>
      </c>
      <c r="IA68" t="str">
        <v>62610 - Auto Parts &amp; Supplies</v>
      </c>
      <c r="IB68" t="str">
        <v>62620 - Towing / Road Service</v>
      </c>
      <c r="IC68" t="str">
        <v>62630 - Radio Parts &amp; Supplies</v>
      </c>
      <c r="ID68" t="str">
        <v>62635 - Materials and Supplies</v>
      </c>
      <c r="IE68" t="str">
        <v>62640 - Maintenance/Labor on Building/Office Equipment</v>
      </c>
      <c r="IF68" t="str">
        <v>62650 - Special Equipment Maintenance</v>
      </c>
      <c r="IG68" t="str">
        <v>62660 - Computer Maintenance (Non Contractual)</v>
      </c>
      <c r="IH68" t="str">
        <v>62670 - Maintenance</v>
      </c>
      <c r="II68" t="str">
        <v>62680 - Building Material</v>
      </c>
      <c r="IJ68" t="str">
        <v>62690 - Hardware &amp; Electrical Supplies</v>
      </c>
      <c r="IK68" t="str">
        <v>62710 - Plumbing Supplies</v>
      </c>
      <c r="IL68" t="str">
        <v>62720 - Janitorial Supplies</v>
      </c>
      <c r="IM68" t="str">
        <v>62730 - Small Tools</v>
      </c>
      <c r="IN68" t="str">
        <v>62740 - Painting Supplies</v>
      </c>
      <c r="IO68" t="str">
        <v>62750 - Welding Supplies</v>
      </c>
      <c r="IP68" t="str">
        <v>62760 - Ground Maintenance</v>
      </c>
      <c r="IQ68" t="str">
        <v>62770 - Extermination/Fumigation</v>
      </c>
      <c r="IR68" t="str">
        <v>62810 - Groceries-Other</v>
      </c>
      <c r="IS68" t="str">
        <v>62815 - Jury Room Supplies</v>
      </c>
      <c r="IT68" t="str">
        <v>62818 - FM-Minor Building Alterations</v>
      </c>
      <c r="IU68" t="str">
        <v>62820 - Agricultural Supplies</v>
      </c>
      <c r="IV68" t="str">
        <v>62825 - Animal &amp; Livestock Feed &amp; Supplies</v>
      </c>
      <c r="IW68" t="str">
        <v>62830 - Animal Disposal</v>
      </c>
      <c r="IX68" t="str">
        <v>62835 - Autopsy Supplies</v>
      </c>
      <c r="IY68" t="str">
        <v>62840 - Laboratory Supplies</v>
      </c>
      <c r="IZ68" t="str">
        <v>62845 - Chemicals</v>
      </c>
      <c r="JA68" t="str">
        <v>62846 - Cylinder Gases</v>
      </c>
      <c r="JB68" t="str">
        <v>62847 - Drafting /Survey Supplies</v>
      </c>
      <c r="JC68" t="str">
        <v>62860 - FM-ADA Improvements</v>
      </c>
      <c r="JD68" t="str">
        <v>62861 - FM-Flooring updates</v>
      </c>
      <c r="JE68" t="str">
        <v>62862 - FM-Environmental Remediation</v>
      </c>
      <c r="JF68" t="str">
        <v>62863 - FM-HVAC Repair</v>
      </c>
      <c r="JG68" t="str">
        <v>62864 - FM-Minor Building Alterations</v>
      </c>
      <c r="JH68" t="str">
        <v>62865 - FM-Landscaping</v>
      </c>
      <c r="JI68" t="str">
        <v>62866 - FM-ADA Improvements</v>
      </c>
      <c r="JJ68" t="str">
        <v>62867 - FM-Lighting</v>
      </c>
      <c r="JK68" t="str">
        <v>62868 - FM-Other Facility Expense</v>
      </c>
      <c r="JL68" t="str">
        <v>62869 - FM-Fire Alarm&amp; Smoke Detectors</v>
      </c>
      <c r="JM68" t="str">
        <v>62871 - FM-Other Facility Expense</v>
      </c>
      <c r="JN68" t="str">
        <v>62872 - FM-Parking Program</v>
      </c>
      <c r="JO68" t="str">
        <v>62873 - FM-Emergency Management System</v>
      </c>
      <c r="JP68" t="str">
        <v>62874 - FM-Electrical</v>
      </c>
      <c r="JQ68" t="str">
        <v>62875 - FM-Plumbing</v>
      </c>
      <c r="JR68" t="str">
        <v>62876 - FM-Elevators</v>
      </c>
      <c r="JS68" t="str">
        <v>62880 - Election Supplies</v>
      </c>
      <c r="JT68" t="str">
        <v>62890 - Voting Machine Supplies</v>
      </c>
      <c r="JU68" t="str">
        <v>62910 - Voting Machine Transportation</v>
      </c>
      <c r="JV68" t="str">
        <v>62920 - Drug &amp; Medical Supplies</v>
      </c>
      <c r="JW68" t="str">
        <v>62930 - Photo Supplies</v>
      </c>
      <c r="JX68" t="str">
        <v>62935 - Two-Way Radios</v>
      </c>
      <c r="JY68" t="str">
        <v>62940 - Laundry &amp; Cleaning Supplies</v>
      </c>
      <c r="JZ68" t="str">
        <v>62950 - Books &amp; Supplements</v>
      </c>
      <c r="KA68" t="str">
        <v>62960 - Training Supplies</v>
      </c>
      <c r="KB68" t="str">
        <v>62970 - Uniforms</v>
      </c>
      <c r="KC68" t="str">
        <v>62975 - Payment Old Cancelled Warrants</v>
      </c>
      <c r="KD68" t="str">
        <v>62980 - Auto Expense - Incidental</v>
      </c>
      <c r="KE68" t="str">
        <v>62990 - Special Allocation - Welfare Dept.</v>
      </c>
      <c r="KF68" t="str">
        <v>62995 - Lease Expenses</v>
      </c>
      <c r="KG68" t="str">
        <v>63101 - GT6112-Substitute Teacher Salaries</v>
      </c>
      <c r="KH68" t="str">
        <v>63102 - GT6119-Teachers and Other Prof</v>
      </c>
      <c r="KI68" t="str">
        <v>63103 - GT6121-Extra Duty Pay /Overtime</v>
      </c>
      <c r="KJ68" t="str">
        <v>63104 - GT6129-Support Salaries</v>
      </c>
      <c r="KK68" t="str">
        <v>63105 - GT6141-Social Security / Medic</v>
      </c>
      <c r="KL68" t="str">
        <v>63106 - GT6142-Group Health and Life I</v>
      </c>
      <c r="KM68" t="str">
        <v>63107 - GT6143-Workers Compensation</v>
      </c>
      <c r="KN68" t="str">
        <v>63108 - GT6145-Unemployment Compensation</v>
      </c>
      <c r="KO68" t="str">
        <v>63109 - GT6146-Teacher Retirement / TR</v>
      </c>
      <c r="KP68" t="str">
        <v>63110 - GT6200-No Description</v>
      </c>
      <c r="KQ68" t="str">
        <v>63111 - GT6211-Legal Services</v>
      </c>
      <c r="KR68" t="str">
        <v>63112 - GT6212-Audit Services</v>
      </c>
      <c r="KS68" t="str">
        <v>63113 - GT6239-Education Service Center</v>
      </c>
      <c r="KT68" t="str">
        <v>63114 - GT6249-Maintenance and Repair</v>
      </c>
      <c r="KU68" t="str">
        <v>63115 - GT6259-Utilities</v>
      </c>
      <c r="KV68" t="str">
        <v>63116 - GT6269-Rentals - Operating Lea</v>
      </c>
      <c r="KW68" t="str">
        <v>63117 - GT6299-No Description</v>
      </c>
      <c r="KX68" t="str">
        <v>63118 - GT6319-Supplies for Maintenanc</v>
      </c>
      <c r="KY68" t="str">
        <v>63119 - GT6321-Textbooks</v>
      </c>
      <c r="KZ68" t="str">
        <v>63120 - GT6329-No Description</v>
      </c>
      <c r="LA68" t="str">
        <v>63121 - GT6339-Testing Materials</v>
      </c>
      <c r="LB68" t="str">
        <v>63122 - GT6399-Supplies and Materials</v>
      </c>
      <c r="LC68" t="str">
        <v>63123 - GT6411-Employee Travel</v>
      </c>
      <c r="LD68" t="str">
        <v>63124 - GT6429-Insurance Cost</v>
      </c>
      <c r="LE68" t="str">
        <v>63125 - GT6494-No Description</v>
      </c>
      <c r="LF68" t="str">
        <v>63126 - GT6499-Fees, Dues and Other Ex</v>
      </c>
      <c r="LG68" t="str">
        <v>67520 - Interest Payment</v>
      </c>
      <c r="LH68" t="str">
        <v>67525 - Premium &amp; Discount Amortization - Debt</v>
      </c>
      <c r="LI68" t="str">
        <v>67530 - Principal Payment</v>
      </c>
      <c r="LJ68" t="str">
        <v>67532 - Debt Issuance Costs</v>
      </c>
      <c r="LK68" t="str">
        <v>67535 - Deferred Debt Issuance Amortization</v>
      </c>
      <c r="LL68" t="str">
        <v>68001 - Property - Budget Only</v>
      </c>
      <c r="LM68" t="str">
        <v>68010 - Engineering &amp; Design ( Other than CMAQ)</v>
      </c>
      <c r="LN68" t="str">
        <v>68011 - Capital Outlay Other</v>
      </c>
      <c r="LO68" t="str">
        <v>68020 - Professional/Consultant Fees</v>
      </c>
      <c r="LP68" t="str">
        <v>68050 - Administrative Costs- Property</v>
      </c>
      <c r="LQ68" t="str">
        <v>68110 - Land - DO NOT USE</v>
      </c>
      <c r="LR68" t="str">
        <v>68111 - Land-NEW</v>
      </c>
      <c r="LS68" t="str">
        <v>68115 - Land Improvements</v>
      </c>
      <c r="LT68" t="str">
        <v>68116 - Land Improvements-NEW</v>
      </c>
      <c r="LU68" t="str">
        <v>68120 - Buildings</v>
      </c>
      <c r="LV68" t="str">
        <v>68121 - Building Reno - 20 year</v>
      </c>
      <c r="LW68" t="str">
        <v>68130 - Building Improvements</v>
      </c>
      <c r="LX68" t="str">
        <v>68131 - Tenant Build Out - Leasehold</v>
      </c>
      <c r="LY68" t="str">
        <v>68132 - Major Elevator Improvements</v>
      </c>
      <c r="LZ68" t="str">
        <v>68136 - Capx Temp Buildings</v>
      </c>
      <c r="MA68" t="str">
        <v>68141 - R-O-W - Land</v>
      </c>
      <c r="MB68" t="str">
        <v>68144 - R-O-W - Appraisers Fees</v>
      </c>
      <c r="MC68" t="str">
        <v>68147 - R-O-W - Title Expense</v>
      </c>
      <c r="MD68" t="str">
        <v>68149 - R-O-W - Sole Expense of State</v>
      </c>
      <c r="ME68" t="str">
        <v>68180 - Property Inspection</v>
      </c>
      <c r="MF68" t="str">
        <v>68185 - Archeological Survey</v>
      </c>
      <c r="MG68" t="str">
        <v>68190 - Architects Fees</v>
      </c>
      <c r="MH68" t="str">
        <v>68210 - Construction in Progress_A08210</v>
      </c>
      <c r="MI68" t="str">
        <v>68293 - Computer Hardware - Non capital outlay</v>
      </c>
      <c r="MJ68" t="str">
        <v>68294 - Computer Software As A Service - Not capitallized</v>
      </c>
      <c r="MK68" t="str">
        <v>68295 - Software Purchase - Non CAP</v>
      </c>
      <c r="ML68" t="str">
        <v>68311 - Roads</v>
      </c>
      <c r="MM68" t="str">
        <v>68312 - Bridges</v>
      </c>
      <c r="MN68" t="str">
        <v>68314 - Quality Control - Roads &amp; Bridge</v>
      </c>
      <c r="MO68" t="str">
        <v>68318 - Capital exp-cities</v>
      </c>
      <c r="MP68" t="str">
        <v>68319 - Capital - Contra (Reimbursement from Cities</v>
      </c>
      <c r="MQ68" t="str">
        <v>68330 - Curb, Gutter, &amp; Drainage</v>
      </c>
      <c r="MR68" t="str">
        <v>68399 - Capital-contra-cities</v>
      </c>
      <c r="MS68" t="str">
        <v>68410 - Furniture &amp; Equipment</v>
      </c>
      <c r="MT68" t="str">
        <v>68414 - Office Equipment</v>
      </c>
      <c r="MU68" t="str">
        <v>68415 - Equipment, Fixed Assets</v>
      </c>
      <c r="MV68" t="str">
        <v>68416 - Medical Equipment</v>
      </c>
      <c r="MW68" t="str">
        <v>68417 - Telephone Equipment</v>
      </c>
      <c r="MX68" t="str">
        <v>68418 - General Equipment</v>
      </c>
      <c r="MY68" t="str">
        <v>68419 - Laundry Equipment</v>
      </c>
      <c r="MZ68" t="str">
        <v>68520 - Telecommunication Equipment</v>
      </c>
      <c r="NA68" t="str">
        <v>68530 - Law Library Books (Complete Se</v>
      </c>
      <c r="NB68" t="str">
        <v>68610 - Special Equipment Maintenance</v>
      </c>
      <c r="NC68" t="str">
        <v>68615 - Road Construction Equipment</v>
      </c>
      <c r="ND68" t="str">
        <v>68616 - Laboratory Equipment</v>
      </c>
      <c r="NE68" t="str">
        <v>68620 - Vehicles</v>
      </c>
      <c r="NF68" t="str">
        <v>68621 - Electric Vehicles</v>
      </c>
      <c r="NG68" t="str">
        <v>68625 - Trucks</v>
      </c>
      <c r="NH68" t="str">
        <v>68630 - Computer Hardware</v>
      </c>
      <c r="NI68" t="str">
        <v>68639 - Software - Other Exp</v>
      </c>
      <c r="NJ68" t="str">
        <v>68640 - Computer Software over $10000</v>
      </c>
      <c r="NK68" t="str">
        <v>68641 - Software Dev, Imp, Cons Fees</v>
      </c>
      <c r="NL68" t="str">
        <v>68642 - Leases NonCapitalized F196 only</v>
      </c>
      <c r="NM68" t="str">
        <v>68643 - Capital Leases</v>
      </c>
      <c r="NN68" t="str">
        <v>68708 - Property - Traffic Signs</v>
      </c>
      <c r="NO68" t="str">
        <v>68713 - Property - Kitchen Equipment</v>
      </c>
      <c r="NP68" t="str">
        <v>68801 - Flooring Updates</v>
      </c>
      <c r="NQ68" t="str">
        <v>68803 - FM-Electrical</v>
      </c>
      <c r="NR68" t="str">
        <v>68806 - FM-Energy Management system</v>
      </c>
      <c r="NS68" t="str">
        <v>68809 - FM-Environmental Remediation</v>
      </c>
      <c r="NT68" t="str">
        <v>68812 - FM-Fire Alarm&amp; Smoke Detectors</v>
      </c>
      <c r="NU68" t="str">
        <v>68815 - FM-HVAC Repair</v>
      </c>
      <c r="NV68" t="str">
        <v>68818 - FM-Minor building alterations</v>
      </c>
      <c r="NW68" t="str">
        <v>68821 - FM-Painting</v>
      </c>
      <c r="NX68" t="str">
        <v>68824 - FM-Parking Program</v>
      </c>
      <c r="NY68" t="str">
        <v>68827 - FM_Plumbing</v>
      </c>
      <c r="NZ68" t="str">
        <v>68830 - FM-Roofing</v>
      </c>
      <c r="OA68" t="str">
        <v>68833 - Telcom</v>
      </c>
      <c r="OB68" t="str">
        <v>68836 - FM-Waterproofing</v>
      </c>
      <c r="OC68" t="str">
        <v>68839 - FM-Windows</v>
      </c>
      <c r="OD68" t="str">
        <v>68842 - FM-Landscaping</v>
      </c>
      <c r="OE68" t="str">
        <v>68845 - FM-ADA Improvements</v>
      </c>
      <c r="OF68" t="str">
        <v>68851 - FM-Lighting</v>
      </c>
      <c r="OG68" t="str">
        <v>68871 - FM-Other Facility Expense</v>
      </c>
      <c r="OH68" t="str">
        <v>68950 - Depreciation</v>
      </c>
      <c r="OI68" t="str">
        <v xml:space="preserve">68951 - Amortization </v>
      </c>
      <c r="OJ68" t="str">
        <v>68955 - Depreciation Adjustment - FA</v>
      </c>
      <c r="OK68" t="str">
        <v>68960 - Gain/Loss - NBV - FA</v>
      </c>
      <c r="OL68" t="str">
        <v>68961 - Cost of Removal Gain/Loss</v>
      </c>
      <c r="OM68" t="str">
        <v>69305 - Retiree-Health</v>
      </c>
      <c r="ON68" t="str">
        <v>69310 - W. Comp. Admin. Fee Expenses</v>
      </c>
      <c r="OO68" t="str">
        <v>69315 - Prescriptions</v>
      </c>
      <c r="OP68" t="str">
        <v>69320 - Administrative Fees-INS TRUST</v>
      </c>
      <c r="OQ68" t="str">
        <v>69325 - Trust - Section 125 Flex Claims</v>
      </c>
      <c r="OR68" t="str">
        <v>69330 - Trust - Optumhealth Bank</v>
      </c>
      <c r="OS68" t="str">
        <v>69335 - Trust - Miscellaneous Expenses</v>
      </c>
      <c r="OT68" t="str">
        <v>69340 - North Texas Alliance</v>
      </c>
      <c r="OU68" t="str">
        <v>69345 - Trust - Texas Health Choice</v>
      </c>
      <c r="OV68" t="str">
        <v>69350 - Trust - Safeguard Dental</v>
      </c>
      <c r="OW68" t="str">
        <v>69355 - Trust-Mental Health Network services</v>
      </c>
      <c r="OX68" t="str">
        <v>69360 - Trust - Refunds Medical Payments</v>
      </c>
      <c r="OY68" t="str">
        <v>69365 - Affordalbe Care ACT</v>
      </c>
      <c r="OZ68" t="str">
        <v>69370 - Special &amp; Trust Disbursements</v>
      </c>
      <c r="PA68" t="str">
        <v>69375 - ISF-Workers Comp Expenses</v>
      </c>
    </row>
    <row r="69" spans="1:417" x14ac:dyDescent="0.25">
      <c r="A69" t="str" cm="1">
        <f t="array" ref="A69:PA69">TRANSPOSE(_xlfn._xlws.SORT(_xlfn._xlws.FILTER(TableAccount[Account List],ISNUMBER(SEARCH(Travel!AA70,TableAccount[Account List])))))</f>
        <v>61010 - Salaries - Official</v>
      </c>
      <c r="B69" t="str">
        <v>61011 - District Court Judges(Tex. Govt. Code Sec. 659.012(a)(1))</v>
      </c>
      <c r="C69" t="str">
        <v>61012 - Court of Appeals Justices(Tex. Govt. Code Sec. 659.012(a)(2))</v>
      </c>
      <c r="D69" t="str">
        <v>61013 - Supreme Court Justices &amp; Court of Criminal Appeals Judges(Tex. Govt. Code Sec. 659.012(a)(3))</v>
      </c>
      <c r="E69" t="str">
        <v>61014 - County Court at Law Judges (Tex. Govt. Code Sec. 25.0005)</v>
      </c>
      <c r="F69" t="str">
        <v>61015 - Probate Court Judges(Tex. Govt. Code Sec. 25.0023)</v>
      </c>
      <c r="G69" t="str">
        <v>61016 - Appointed Directors</v>
      </c>
      <c r="H69" t="str">
        <v>61020 - Salaries - Assistant</v>
      </c>
      <c r="I69" t="str">
        <v>61025 - Supplemental Pay</v>
      </c>
      <c r="J69" t="str">
        <v>61030 - Salaries - Court Coordinators</v>
      </c>
      <c r="K69" t="str">
        <v>61040 - Salaries - Court Reporters</v>
      </c>
      <c r="L69" t="str">
        <v>61050 - Salaries - Overtime</v>
      </c>
      <c r="M69" t="str">
        <v>61060 - Salaries - Extra Help</v>
      </c>
      <c r="N69" t="str">
        <v>61061 - Salaries - Part-time Regular</v>
      </c>
      <c r="O69" t="str">
        <v>61062 - Salaries - Part-time Temporary</v>
      </c>
      <c r="P69" t="str">
        <v>61070 - Automobile Allowance</v>
      </c>
      <c r="Q69" t="str">
        <v>61080 - Mileage Reimbursement</v>
      </c>
      <c r="R69" t="str">
        <v>61090 - Salary Lag Account</v>
      </c>
      <c r="S69" t="str">
        <v>61110 - Social Security</v>
      </c>
      <c r="T69" t="str">
        <v>61111 - FICA_A01111</v>
      </c>
      <c r="U69" t="str">
        <v>61112 - Medicare_A01112</v>
      </c>
      <c r="V69" t="str">
        <v>61113 - PARS</v>
      </c>
      <c r="W69" t="str">
        <v>61120 - Sick Leave Payoff</v>
      </c>
      <c r="X69" t="str">
        <v>61140 - Insurance -Employer</v>
      </c>
      <c r="Y69" t="str">
        <v>61150 - Fringe Benefits Retirement-Employer</v>
      </c>
      <c r="Z69" t="str">
        <v>61160 - Unemployment Insurance</v>
      </c>
      <c r="AA69" t="str">
        <v>61190 - Workers Compensation- County</v>
      </c>
      <c r="AB69" t="str">
        <v>62001 - Operating - Budget Only</v>
      </c>
      <c r="AC69" t="str">
        <v>62010 - Advertising</v>
      </c>
      <c r="AD69" t="str">
        <v>62011 - Classified Advertising</v>
      </c>
      <c r="AE69" t="str">
        <v>62012 - Advertisement for Bids</v>
      </c>
      <c r="AF69" t="str">
        <v>62013 - Legal Notices</v>
      </c>
      <c r="AG69" t="str">
        <v>62014 - Other</v>
      </c>
      <c r="AH69" t="str">
        <v>62015 - Forfeiture Disbursements</v>
      </c>
      <c r="AI69" t="str">
        <v>62021 - Truck  Rental</v>
      </c>
      <c r="AJ69" t="str">
        <v>62022 - Equipment Rental</v>
      </c>
      <c r="AK69" t="str">
        <v>62023 - Building Rental</v>
      </c>
      <c r="AL69" t="str">
        <v>62024 - Other  Rental</v>
      </c>
      <c r="AM69" t="str">
        <v>62025 - Voting Machine Rental</v>
      </c>
      <c r="AN69" t="str">
        <v>62026 - Business Travel</v>
      </c>
      <c r="AO69" t="str">
        <v>62027 - Conference Travel</v>
      </c>
      <c r="AP69" t="str">
        <v>62028 - Legislative Travel</v>
      </c>
      <c r="AQ69" t="str">
        <v>62029 - Recruiting Travel</v>
      </c>
      <c r="AR69" t="str">
        <v>62030 - Administrative Expense</v>
      </c>
      <c r="AS69" t="str">
        <v>62031 - Administrative Expense Contra</v>
      </c>
      <c r="AT69" t="str">
        <v>62035 - Late Fees/Finance Charges</v>
      </c>
      <c r="AU69" t="str">
        <v>62036 - Day Treatment Program</v>
      </c>
      <c r="AV69" t="str">
        <v>62037 - Electronic Monitoring</v>
      </c>
      <c r="AW69" t="str">
        <v>62038 - Juvenile Groceries</v>
      </c>
      <c r="AX69" t="str">
        <v>62039 - Emergency Foster Care</v>
      </c>
      <c r="AY69" t="str">
        <v>62040 - Emergency Food Assistance</v>
      </c>
      <c r="AZ69" t="str">
        <v>62041 - Emergency Medical Assistance</v>
      </c>
      <c r="BA69" t="str">
        <v>62042 - School/Recreation Expense</v>
      </c>
      <c r="BB69" t="str">
        <v>62043 - Residential Placement</v>
      </c>
      <c r="BC69" t="str">
        <v>62044 - Medical Expenses</v>
      </c>
      <c r="BD69" t="str">
        <v>62050 - Conference/Staff Development Expense</v>
      </c>
      <c r="BE69" t="str">
        <v>62080 - Dues &amp; Subscriptions</v>
      </c>
      <c r="BF69" t="str">
        <v>62081 - Organizational Dues</v>
      </c>
      <c r="BG69" t="str">
        <v>62082 - Subscriptions</v>
      </c>
      <c r="BH69" t="str">
        <v>62083 - Refunds</v>
      </c>
      <c r="BI69" t="str">
        <v>62084 - Reporting Vital Statistics</v>
      </c>
      <c r="BJ69" t="str">
        <v>62090 - Property Less than $5000</v>
      </c>
      <c r="BK69" t="str">
        <v>62093 - Computer Hardware less than $5000</v>
      </c>
      <c r="BL69" t="str">
        <v>62094 - Software as a service</v>
      </c>
      <c r="BM69" t="str">
        <v>62095 - Computer Software</v>
      </c>
      <c r="BN69" t="str">
        <v>62097 - Radios less than $5000 (8/30/01)</v>
      </c>
      <c r="BO69" t="str">
        <v>62098 - Weapons - Guns, Rifles</v>
      </c>
      <c r="BP69" t="str">
        <v>62125 - Questioned Cost Reimbursement</v>
      </c>
      <c r="BQ69" t="str">
        <v>62136 - Court Appointed Interpreter</v>
      </c>
      <c r="BR69" t="str">
        <v>62140 - Transportation Assistance</v>
      </c>
      <c r="BS69" t="str">
        <v>62150 - License &amp; Permit Fees</v>
      </c>
      <c r="BT69" t="str">
        <v>62151 - Rental Assistance- Emergency</v>
      </c>
      <c r="BU69" t="str">
        <v>62152 - Rental Assistance - Long Term</v>
      </c>
      <c r="BV69" t="str">
        <v>62153 - Rental Assistance - Client ERAP</v>
      </c>
      <c r="BW69" t="str">
        <v>62154 - Furnishings Assistance</v>
      </c>
      <c r="BX69" t="str">
        <v>62155 - Juror Housing &amp; Meals</v>
      </c>
      <c r="BY69" t="str">
        <v>62156 - Notary /Bonds Fees</v>
      </c>
      <c r="BZ69" t="str">
        <v>62157 - Rental Assistance - Portability Vouchers</v>
      </c>
      <c r="CA69" t="str">
        <v>62160 - Office Supplies</v>
      </c>
      <c r="CB69" t="str">
        <v>62170 - Postage</v>
      </c>
      <c r="CC69" t="str">
        <v>62175 - Printing / Imaging Expense</v>
      </c>
      <c r="CD69" t="str">
        <v>62179 - Water/Sewer/Garbage</v>
      </c>
      <c r="CE69" t="str">
        <v>62180 - Emergency Assistance</v>
      </c>
      <c r="CF69" t="str">
        <v>62181 - Utilities Assistance - Elderly</v>
      </c>
      <c r="CG69" t="str">
        <v>62182 - Utilities Assistance - Emergency</v>
      </c>
      <c r="CH69" t="str">
        <v>62183 - Utilities Assistance - Co Payment</v>
      </c>
      <c r="CI69" t="str">
        <v>62184 - Utilities Assistance - Mortgage</v>
      </c>
      <c r="CJ69" t="str">
        <v>62185 - Utitlities Assitance - ERAP Client</v>
      </c>
      <c r="CK69" t="str">
        <v>62186 - Utilities Assistance</v>
      </c>
      <c r="CL69" t="str">
        <v>62187 - Utilities</v>
      </c>
      <c r="CM69" t="str">
        <v>62188 - Print Shop Expenses</v>
      </c>
      <c r="CN69" t="str">
        <v>62189 - Publications</v>
      </c>
      <c r="CO69" t="str">
        <v>62190 - Testing Expense</v>
      </c>
      <c r="CP69" t="str">
        <v>62191 - Mortgage Assistance</v>
      </c>
      <c r="CQ69" t="str">
        <v>62192 - Transportation Assistance</v>
      </c>
      <c r="CR69" t="str">
        <v>62195 - Other Miscellaneous</v>
      </c>
      <c r="CS69" t="str">
        <v>62200 - Engineering</v>
      </c>
      <c r="CT69" t="str">
        <v>62210 - Shipping &amp; Handing (Freight)</v>
      </c>
      <c r="CU69" t="str">
        <v>62211 - Telephones</v>
      </c>
      <c r="CV69" t="str">
        <v>62212 - Cellular Phones</v>
      </c>
      <c r="CW69" t="str">
        <v>62213 - Pagers</v>
      </c>
      <c r="CX69" t="str">
        <v>62214 - Internet Access</v>
      </c>
      <c r="CY69" t="str">
        <v>62215 - Telecom maintenance and repair</v>
      </c>
      <c r="CZ69" t="str">
        <v>62216 - Telecom contracts</v>
      </c>
      <c r="DA69" t="str">
        <v>62217 - Telecommunications</v>
      </c>
      <c r="DB69" t="str">
        <v>62218 - Telephone Reimbursement</v>
      </c>
      <c r="DC69" t="str">
        <v>62219 - Long Distance</v>
      </c>
      <c r="DD69" t="str">
        <v>62221 - Financial &amp; Audit</v>
      </c>
      <c r="DE69" t="str">
        <v>62222 - Sign Painting &amp; Lettering</v>
      </c>
      <c r="DF69" t="str">
        <v>62223 - Medical Services</v>
      </c>
      <c r="DG69" t="str">
        <v>62225 - Other Professional Fees</v>
      </c>
      <c r="DH69" t="str">
        <v>62226 - Professional Fees - Sub-Recipients</v>
      </c>
      <c r="DI69" t="str">
        <v>62227 - Collection Fees - Linebarger</v>
      </c>
      <c r="DJ69" t="str">
        <v>62228 - Judical Region - Local Issue</v>
      </c>
      <c r="DK69" t="str">
        <v>62229 - Contra - Reimbursement from Ci</v>
      </c>
      <c r="DL69" t="str">
        <v>62235 - DDA - Spendable Balance</v>
      </c>
      <c r="DM69" t="str">
        <v>62240 - Incentives- Participants</v>
      </c>
      <c r="DN69" t="str">
        <v>62250 - Incentives- Grants</v>
      </c>
      <c r="DO69" t="str">
        <v>62254 - Lumber</v>
      </c>
      <c r="DP69" t="str">
        <v>62255 - Steel &amp; Iron</v>
      </c>
      <c r="DQ69" t="str">
        <v>62256 - Concrete Pipes</v>
      </c>
      <c r="DR69" t="str">
        <v>62257 - Sand</v>
      </c>
      <c r="DS69" t="str">
        <v>62258 - Chat</v>
      </c>
      <c r="DT69" t="str">
        <v>62259 - Liquid Asphalt</v>
      </c>
      <c r="DU69" t="str">
        <v>62260 - Asphalt Plant Mix</v>
      </c>
      <c r="DV69" t="str">
        <v>62261 - Cement Slurry</v>
      </c>
      <c r="DW69" t="str">
        <v>62262 - Road Gravel</v>
      </c>
      <c r="DX69" t="str">
        <v>62263 - Hazardous Waste Disposal</v>
      </c>
      <c r="DY69" t="str">
        <v>62264 - Waste Disposal</v>
      </c>
      <c r="DZ69" t="str">
        <v>62265 - Trash / Litter Removal</v>
      </c>
      <c r="EA69" t="str">
        <v>62266 - Cement Sacrete</v>
      </c>
      <c r="EB69" t="str">
        <v>62267 - Signage</v>
      </c>
      <c r="EC69" t="str">
        <v>62268 - Surety Bonds</v>
      </c>
      <c r="ED69" t="str">
        <v>62269 - Death/Burial Expense</v>
      </c>
      <c r="EE69" t="str">
        <v>62270 - Line Stabilizer</v>
      </c>
      <c r="EF69" t="str">
        <v>62271 - Delivery Service</v>
      </c>
      <c r="EG69" t="str">
        <v>62275 - Usage Equipment</v>
      </c>
      <c r="EH69" t="str">
        <v>62280 - Usage Materials/Burdened</v>
      </c>
      <c r="EI69" t="str">
        <v>62285 - Fuel</v>
      </c>
      <c r="EJ69" t="str">
        <v>62310 - Petit Jury</v>
      </c>
      <c r="EK69" t="str">
        <v>62320 - Grand Jury</v>
      </c>
      <c r="EL69" t="str">
        <v>62330 - Visiting Judges</v>
      </c>
      <c r="EM69" t="str">
        <v>62340 - Visiting Court Reporters</v>
      </c>
      <c r="EN69" t="str">
        <v>62350 - Election Workers</v>
      </c>
      <c r="EO69" t="str">
        <v>62351 - DCCCD  Fitness Center</v>
      </c>
      <c r="EP69" t="str">
        <v>62352 - Room &amp; Board</v>
      </c>
      <c r="EQ69" t="str">
        <v>62353 - Cable Television</v>
      </c>
      <c r="ER69" t="str">
        <v>62354 - Relocation Expense</v>
      </c>
      <c r="ES69" t="str">
        <v>62355 - Miscellaneous Reimbursables</v>
      </c>
      <c r="ET69" t="str">
        <v>62356 - Maintenance Contracts</v>
      </c>
      <c r="EU69" t="str">
        <v>62357 - CPS Contracts</v>
      </c>
      <c r="EV69" t="str">
        <v>62358 - General Liability</v>
      </c>
      <c r="EW69" t="str">
        <v>62359 - Property Insurance</v>
      </c>
      <c r="EX69" t="str">
        <v>62360 - Insurance</v>
      </c>
      <c r="EY69" t="str">
        <v>62361 - Data Processing Contract</v>
      </c>
      <c r="EZ69" t="str">
        <v>62362 - Workers Comp (Courtesy Patrol)</v>
      </c>
      <c r="FA69" t="str">
        <v>62363 - Fire Fighting</v>
      </c>
      <c r="FB69" t="str">
        <v>62364 - Claims Against County</v>
      </c>
      <c r="FC69" t="str">
        <v>62365 - Janitorial Service -Contractual</v>
      </c>
      <c r="FD69" t="str">
        <v>62366 - Records Management Contracts</v>
      </c>
      <c r="FE69" t="str">
        <v>62367 - Other Contractual Services</v>
      </c>
      <c r="FF69" t="str">
        <v>62368 - Water Improvements - CDBG</v>
      </c>
      <c r="FG69" t="str">
        <v>62369 - Streets/Sidewalks - CDBG</v>
      </c>
      <c r="FH69" t="str">
        <v>62370 - Housing Reconstruction - CDBG</v>
      </c>
      <c r="FI69" t="str">
        <v>62371 - Transfer to State</v>
      </c>
      <c r="FJ69" t="str">
        <v>62372 - Indirect Costs</v>
      </c>
      <c r="FK69" t="str">
        <v>62373 - EMS Service</v>
      </c>
      <c r="FL69" t="str">
        <v>62374 - Mental Health State Contracts</v>
      </c>
      <c r="FM69" t="str">
        <v>62375 - Blight Removal/Demolition - CDBG</v>
      </c>
      <c r="FN69" t="str">
        <v>62376 - Housing Construction - CDBG</v>
      </c>
      <c r="FO69" t="str">
        <v>62377 - Building Improvements - CDBG</v>
      </c>
      <c r="FP69" t="str">
        <v>62378 - Sewer Improvements - CDBG</v>
      </c>
      <c r="FQ69" t="str">
        <v>62379 - Code Adminisstrator - CDBF</v>
      </c>
      <c r="FR69" t="str">
        <v>62405 - Tuition Reimbursement</v>
      </c>
      <c r="FS69" t="str">
        <v>62410 - Substitute Court Reporters</v>
      </c>
      <c r="FT69" t="str">
        <v>62430 - Consulting Fees</v>
      </c>
      <c r="FU69" t="str">
        <v>62440 - Classroom Training</v>
      </c>
      <c r="FV69" t="str">
        <v>62460 - Training Fees</v>
      </c>
      <c r="FW69" t="str">
        <v>62462 - Registration Fees - Training</v>
      </c>
      <c r="FX69" t="str">
        <v>62465 - Court Appointed Masters/Refere</v>
      </c>
      <c r="FY69" t="str">
        <v>62470 - Court Appted Atty - Other allowable Exp District Court</v>
      </c>
      <c r="FZ69" t="str">
        <v>62471 - Court Appted Atty - Other allowable Exp County Court</v>
      </c>
      <c r="GA69" t="str">
        <v>62472 - Court Appted Atty - Other allowable Exp Appeals</v>
      </c>
      <c r="GB69" t="str">
        <v>62473 - Court Appted Atty - Misdemeanor</v>
      </c>
      <c r="GC69" t="str">
        <v>62474 - Court Appted Atty - County Court Appeal</v>
      </c>
      <c r="GD69" t="str">
        <v>62475 - Court Appted Atty - Felony</v>
      </c>
      <c r="GE69" t="str">
        <v>62476 - Court Appted Atty - Captial Murder</v>
      </c>
      <c r="GF69" t="str">
        <v>62477 - Court Appted Atty - Writs</v>
      </c>
      <c r="GG69" t="str">
        <v>62478 - Court Appted Atty - Investigator</v>
      </c>
      <c r="GH69" t="str">
        <v>62479 - Court Appted Atty -Child Welfare</v>
      </c>
      <c r="GI69" t="str">
        <v>62480 - Court Appted Atty - Delinquency</v>
      </c>
      <c r="GJ69" t="str">
        <v>62481 - Court Appointed Atty. -   Death Penalty</v>
      </c>
      <c r="GK69" t="str">
        <v>62482 - Court Appted Atty - No Charges</v>
      </c>
      <c r="GL69" t="str">
        <v>62483 - Court Appted Atty - District Court Appeal</v>
      </c>
      <c r="GM69" t="str">
        <v>62484 - Courty Appted Atty - Other allowable Exp Capital</v>
      </c>
      <c r="GN69" t="str">
        <v>62485 - Ct. Appt. Ad-Iitem Full Guardianship</v>
      </c>
      <c r="GO69" t="str">
        <v>62486 - Court Appointed Advocates</v>
      </c>
      <c r="GP69" t="str">
        <v>62488 - Trial Expense Other Court Costs</v>
      </c>
      <c r="GQ69" t="str">
        <v>62491 - Transcripts of Proceedings</v>
      </c>
      <c r="GR69" t="str">
        <v>62492 - Mediators</v>
      </c>
      <c r="GS69" t="str">
        <v>62493 - Witness Fees</v>
      </c>
      <c r="GT69" t="str">
        <v>62494 - Expenses -Visiting Judges &amp; CT Reporters</v>
      </c>
      <c r="GU69" t="str">
        <v>62495 - Attorney Pro Tem</v>
      </c>
      <c r="GV69" t="str">
        <v>62496 - Appraisal District Share</v>
      </c>
      <c r="GW69" t="str">
        <v>62497 - Expert Testimony - Non PSYCH</v>
      </c>
      <c r="GX69" t="str">
        <v>62498 - Expert Testimony - Psych</v>
      </c>
      <c r="GY69" t="str">
        <v>62499 - Expert Testimony - Non Psych Capital</v>
      </c>
      <c r="GZ69" t="str">
        <v>62500 - Expert Testimony - PD</v>
      </c>
      <c r="HA69" t="str">
        <v>62501 - Expert Testimony - Psych Capital</v>
      </c>
      <c r="HB69" t="str">
        <v>62502 - Capital Public Defender Expert Witness</v>
      </c>
      <c r="HC69" t="str">
        <v>62505 - Investigator - Capital</v>
      </c>
      <c r="HD69" t="str">
        <v>62510 - Ammunition/Explosives</v>
      </c>
      <c r="HE69" t="str">
        <v>62520 - Crime Scene Supplies</v>
      </c>
      <c r="HF69" t="str">
        <v>62530 - Law Enforcement Badges</v>
      </c>
      <c r="HG69" t="str">
        <v>62535 - Bulletproof Vests</v>
      </c>
      <c r="HH69" t="str">
        <v>62540 - Groceries</v>
      </c>
      <c r="HI69" t="str">
        <v>62543 - Vehicles Insurance</v>
      </c>
      <c r="HJ69" t="str">
        <v>62544 - Other</v>
      </c>
      <c r="HK69" t="str">
        <v>62545 - Household Utensils</v>
      </c>
      <c r="HL69" t="str">
        <v>62550 - Kitchen Supplies</v>
      </c>
      <c r="HM69" t="str">
        <v>62555 - Detention Supplies</v>
      </c>
      <c r="HN69" t="str">
        <v>62556 - Personal Care Toiletries</v>
      </c>
      <c r="HO69" t="str">
        <v>62560 - Land-Open Spaces and PW</v>
      </c>
      <c r="HP69" t="str">
        <v>62565 - Citi Lead Projects - Public Wks</v>
      </c>
      <c r="HQ69" t="str">
        <v>62567 - Professional Services</v>
      </c>
      <c r="HR69" t="str">
        <v>62568 - R O W</v>
      </c>
      <c r="HS69" t="str">
        <v>62569 - Land Improvment- Highways and Streets</v>
      </c>
      <c r="HT69" t="str">
        <v>62570 - Construction</v>
      </c>
      <c r="HU69" t="str">
        <v>62571 - Special Commissioners</v>
      </c>
      <c r="HV69" t="str">
        <v>62575 - Clothing  &amp;  Bedding</v>
      </c>
      <c r="HW69" t="str">
        <v>62580 - Reserve Deputy Bond</v>
      </c>
      <c r="HX69" t="str">
        <v>62585 - Informant Fees</v>
      </c>
      <c r="HY69" t="str">
        <v>62590 - County Auto Maintenance</v>
      </c>
      <c r="HZ69" t="str">
        <v>62595 - Vehicle Emissions Repairs</v>
      </c>
      <c r="IA69" t="str">
        <v>62610 - Auto Parts &amp; Supplies</v>
      </c>
      <c r="IB69" t="str">
        <v>62620 - Towing / Road Service</v>
      </c>
      <c r="IC69" t="str">
        <v>62630 - Radio Parts &amp; Supplies</v>
      </c>
      <c r="ID69" t="str">
        <v>62635 - Materials and Supplies</v>
      </c>
      <c r="IE69" t="str">
        <v>62640 - Maintenance/Labor on Building/Office Equipment</v>
      </c>
      <c r="IF69" t="str">
        <v>62650 - Special Equipment Maintenance</v>
      </c>
      <c r="IG69" t="str">
        <v>62660 - Computer Maintenance (Non Contractual)</v>
      </c>
      <c r="IH69" t="str">
        <v>62670 - Maintenance</v>
      </c>
      <c r="II69" t="str">
        <v>62680 - Building Material</v>
      </c>
      <c r="IJ69" t="str">
        <v>62690 - Hardware &amp; Electrical Supplies</v>
      </c>
      <c r="IK69" t="str">
        <v>62710 - Plumbing Supplies</v>
      </c>
      <c r="IL69" t="str">
        <v>62720 - Janitorial Supplies</v>
      </c>
      <c r="IM69" t="str">
        <v>62730 - Small Tools</v>
      </c>
      <c r="IN69" t="str">
        <v>62740 - Painting Supplies</v>
      </c>
      <c r="IO69" t="str">
        <v>62750 - Welding Supplies</v>
      </c>
      <c r="IP69" t="str">
        <v>62760 - Ground Maintenance</v>
      </c>
      <c r="IQ69" t="str">
        <v>62770 - Extermination/Fumigation</v>
      </c>
      <c r="IR69" t="str">
        <v>62810 - Groceries-Other</v>
      </c>
      <c r="IS69" t="str">
        <v>62815 - Jury Room Supplies</v>
      </c>
      <c r="IT69" t="str">
        <v>62818 - FM-Minor Building Alterations</v>
      </c>
      <c r="IU69" t="str">
        <v>62820 - Agricultural Supplies</v>
      </c>
      <c r="IV69" t="str">
        <v>62825 - Animal &amp; Livestock Feed &amp; Supplies</v>
      </c>
      <c r="IW69" t="str">
        <v>62830 - Animal Disposal</v>
      </c>
      <c r="IX69" t="str">
        <v>62835 - Autopsy Supplies</v>
      </c>
      <c r="IY69" t="str">
        <v>62840 - Laboratory Supplies</v>
      </c>
      <c r="IZ69" t="str">
        <v>62845 - Chemicals</v>
      </c>
      <c r="JA69" t="str">
        <v>62846 - Cylinder Gases</v>
      </c>
      <c r="JB69" t="str">
        <v>62847 - Drafting /Survey Supplies</v>
      </c>
      <c r="JC69" t="str">
        <v>62860 - FM-ADA Improvements</v>
      </c>
      <c r="JD69" t="str">
        <v>62861 - FM-Flooring updates</v>
      </c>
      <c r="JE69" t="str">
        <v>62862 - FM-Environmental Remediation</v>
      </c>
      <c r="JF69" t="str">
        <v>62863 - FM-HVAC Repair</v>
      </c>
      <c r="JG69" t="str">
        <v>62864 - FM-Minor Building Alterations</v>
      </c>
      <c r="JH69" t="str">
        <v>62865 - FM-Landscaping</v>
      </c>
      <c r="JI69" t="str">
        <v>62866 - FM-ADA Improvements</v>
      </c>
      <c r="JJ69" t="str">
        <v>62867 - FM-Lighting</v>
      </c>
      <c r="JK69" t="str">
        <v>62868 - FM-Other Facility Expense</v>
      </c>
      <c r="JL69" t="str">
        <v>62869 - FM-Fire Alarm&amp; Smoke Detectors</v>
      </c>
      <c r="JM69" t="str">
        <v>62871 - FM-Other Facility Expense</v>
      </c>
      <c r="JN69" t="str">
        <v>62872 - FM-Parking Program</v>
      </c>
      <c r="JO69" t="str">
        <v>62873 - FM-Emergency Management System</v>
      </c>
      <c r="JP69" t="str">
        <v>62874 - FM-Electrical</v>
      </c>
      <c r="JQ69" t="str">
        <v>62875 - FM-Plumbing</v>
      </c>
      <c r="JR69" t="str">
        <v>62876 - FM-Elevators</v>
      </c>
      <c r="JS69" t="str">
        <v>62880 - Election Supplies</v>
      </c>
      <c r="JT69" t="str">
        <v>62890 - Voting Machine Supplies</v>
      </c>
      <c r="JU69" t="str">
        <v>62910 - Voting Machine Transportation</v>
      </c>
      <c r="JV69" t="str">
        <v>62920 - Drug &amp; Medical Supplies</v>
      </c>
      <c r="JW69" t="str">
        <v>62930 - Photo Supplies</v>
      </c>
      <c r="JX69" t="str">
        <v>62935 - Two-Way Radios</v>
      </c>
      <c r="JY69" t="str">
        <v>62940 - Laundry &amp; Cleaning Supplies</v>
      </c>
      <c r="JZ69" t="str">
        <v>62950 - Books &amp; Supplements</v>
      </c>
      <c r="KA69" t="str">
        <v>62960 - Training Supplies</v>
      </c>
      <c r="KB69" t="str">
        <v>62970 - Uniforms</v>
      </c>
      <c r="KC69" t="str">
        <v>62975 - Payment Old Cancelled Warrants</v>
      </c>
      <c r="KD69" t="str">
        <v>62980 - Auto Expense - Incidental</v>
      </c>
      <c r="KE69" t="str">
        <v>62990 - Special Allocation - Welfare Dept.</v>
      </c>
      <c r="KF69" t="str">
        <v>62995 - Lease Expenses</v>
      </c>
      <c r="KG69" t="str">
        <v>63101 - GT6112-Substitute Teacher Salaries</v>
      </c>
      <c r="KH69" t="str">
        <v>63102 - GT6119-Teachers and Other Prof</v>
      </c>
      <c r="KI69" t="str">
        <v>63103 - GT6121-Extra Duty Pay /Overtime</v>
      </c>
      <c r="KJ69" t="str">
        <v>63104 - GT6129-Support Salaries</v>
      </c>
      <c r="KK69" t="str">
        <v>63105 - GT6141-Social Security / Medic</v>
      </c>
      <c r="KL69" t="str">
        <v>63106 - GT6142-Group Health and Life I</v>
      </c>
      <c r="KM69" t="str">
        <v>63107 - GT6143-Workers Compensation</v>
      </c>
      <c r="KN69" t="str">
        <v>63108 - GT6145-Unemployment Compensation</v>
      </c>
      <c r="KO69" t="str">
        <v>63109 - GT6146-Teacher Retirement / TR</v>
      </c>
      <c r="KP69" t="str">
        <v>63110 - GT6200-No Description</v>
      </c>
      <c r="KQ69" t="str">
        <v>63111 - GT6211-Legal Services</v>
      </c>
      <c r="KR69" t="str">
        <v>63112 - GT6212-Audit Services</v>
      </c>
      <c r="KS69" t="str">
        <v>63113 - GT6239-Education Service Center</v>
      </c>
      <c r="KT69" t="str">
        <v>63114 - GT6249-Maintenance and Repair</v>
      </c>
      <c r="KU69" t="str">
        <v>63115 - GT6259-Utilities</v>
      </c>
      <c r="KV69" t="str">
        <v>63116 - GT6269-Rentals - Operating Lea</v>
      </c>
      <c r="KW69" t="str">
        <v>63117 - GT6299-No Description</v>
      </c>
      <c r="KX69" t="str">
        <v>63118 - GT6319-Supplies for Maintenanc</v>
      </c>
      <c r="KY69" t="str">
        <v>63119 - GT6321-Textbooks</v>
      </c>
      <c r="KZ69" t="str">
        <v>63120 - GT6329-No Description</v>
      </c>
      <c r="LA69" t="str">
        <v>63121 - GT6339-Testing Materials</v>
      </c>
      <c r="LB69" t="str">
        <v>63122 - GT6399-Supplies and Materials</v>
      </c>
      <c r="LC69" t="str">
        <v>63123 - GT6411-Employee Travel</v>
      </c>
      <c r="LD69" t="str">
        <v>63124 - GT6429-Insurance Cost</v>
      </c>
      <c r="LE69" t="str">
        <v>63125 - GT6494-No Description</v>
      </c>
      <c r="LF69" t="str">
        <v>63126 - GT6499-Fees, Dues and Other Ex</v>
      </c>
      <c r="LG69" t="str">
        <v>67520 - Interest Payment</v>
      </c>
      <c r="LH69" t="str">
        <v>67525 - Premium &amp; Discount Amortization - Debt</v>
      </c>
      <c r="LI69" t="str">
        <v>67530 - Principal Payment</v>
      </c>
      <c r="LJ69" t="str">
        <v>67532 - Debt Issuance Costs</v>
      </c>
      <c r="LK69" t="str">
        <v>67535 - Deferred Debt Issuance Amortization</v>
      </c>
      <c r="LL69" t="str">
        <v>68001 - Property - Budget Only</v>
      </c>
      <c r="LM69" t="str">
        <v>68010 - Engineering &amp; Design ( Other than CMAQ)</v>
      </c>
      <c r="LN69" t="str">
        <v>68011 - Capital Outlay Other</v>
      </c>
      <c r="LO69" t="str">
        <v>68020 - Professional/Consultant Fees</v>
      </c>
      <c r="LP69" t="str">
        <v>68050 - Administrative Costs- Property</v>
      </c>
      <c r="LQ69" t="str">
        <v>68110 - Land - DO NOT USE</v>
      </c>
      <c r="LR69" t="str">
        <v>68111 - Land-NEW</v>
      </c>
      <c r="LS69" t="str">
        <v>68115 - Land Improvements</v>
      </c>
      <c r="LT69" t="str">
        <v>68116 - Land Improvements-NEW</v>
      </c>
      <c r="LU69" t="str">
        <v>68120 - Buildings</v>
      </c>
      <c r="LV69" t="str">
        <v>68121 - Building Reno - 20 year</v>
      </c>
      <c r="LW69" t="str">
        <v>68130 - Building Improvements</v>
      </c>
      <c r="LX69" t="str">
        <v>68131 - Tenant Build Out - Leasehold</v>
      </c>
      <c r="LY69" t="str">
        <v>68132 - Major Elevator Improvements</v>
      </c>
      <c r="LZ69" t="str">
        <v>68136 - Capx Temp Buildings</v>
      </c>
      <c r="MA69" t="str">
        <v>68141 - R-O-W - Land</v>
      </c>
      <c r="MB69" t="str">
        <v>68144 - R-O-W - Appraisers Fees</v>
      </c>
      <c r="MC69" t="str">
        <v>68147 - R-O-W - Title Expense</v>
      </c>
      <c r="MD69" t="str">
        <v>68149 - R-O-W - Sole Expense of State</v>
      </c>
      <c r="ME69" t="str">
        <v>68180 - Property Inspection</v>
      </c>
      <c r="MF69" t="str">
        <v>68185 - Archeological Survey</v>
      </c>
      <c r="MG69" t="str">
        <v>68190 - Architects Fees</v>
      </c>
      <c r="MH69" t="str">
        <v>68210 - Construction in Progress_A08210</v>
      </c>
      <c r="MI69" t="str">
        <v>68293 - Computer Hardware - Non capital outlay</v>
      </c>
      <c r="MJ69" t="str">
        <v>68294 - Computer Software As A Service - Not capitallized</v>
      </c>
      <c r="MK69" t="str">
        <v>68295 - Software Purchase - Non CAP</v>
      </c>
      <c r="ML69" t="str">
        <v>68311 - Roads</v>
      </c>
      <c r="MM69" t="str">
        <v>68312 - Bridges</v>
      </c>
      <c r="MN69" t="str">
        <v>68314 - Quality Control - Roads &amp; Bridge</v>
      </c>
      <c r="MO69" t="str">
        <v>68318 - Capital exp-cities</v>
      </c>
      <c r="MP69" t="str">
        <v>68319 - Capital - Contra (Reimbursement from Cities</v>
      </c>
      <c r="MQ69" t="str">
        <v>68330 - Curb, Gutter, &amp; Drainage</v>
      </c>
      <c r="MR69" t="str">
        <v>68399 - Capital-contra-cities</v>
      </c>
      <c r="MS69" t="str">
        <v>68410 - Furniture &amp; Equipment</v>
      </c>
      <c r="MT69" t="str">
        <v>68414 - Office Equipment</v>
      </c>
      <c r="MU69" t="str">
        <v>68415 - Equipment, Fixed Assets</v>
      </c>
      <c r="MV69" t="str">
        <v>68416 - Medical Equipment</v>
      </c>
      <c r="MW69" t="str">
        <v>68417 - Telephone Equipment</v>
      </c>
      <c r="MX69" t="str">
        <v>68418 - General Equipment</v>
      </c>
      <c r="MY69" t="str">
        <v>68419 - Laundry Equipment</v>
      </c>
      <c r="MZ69" t="str">
        <v>68520 - Telecommunication Equipment</v>
      </c>
      <c r="NA69" t="str">
        <v>68530 - Law Library Books (Complete Se</v>
      </c>
      <c r="NB69" t="str">
        <v>68610 - Special Equipment Maintenance</v>
      </c>
      <c r="NC69" t="str">
        <v>68615 - Road Construction Equipment</v>
      </c>
      <c r="ND69" t="str">
        <v>68616 - Laboratory Equipment</v>
      </c>
      <c r="NE69" t="str">
        <v>68620 - Vehicles</v>
      </c>
      <c r="NF69" t="str">
        <v>68621 - Electric Vehicles</v>
      </c>
      <c r="NG69" t="str">
        <v>68625 - Trucks</v>
      </c>
      <c r="NH69" t="str">
        <v>68630 - Computer Hardware</v>
      </c>
      <c r="NI69" t="str">
        <v>68639 - Software - Other Exp</v>
      </c>
      <c r="NJ69" t="str">
        <v>68640 - Computer Software over $10000</v>
      </c>
      <c r="NK69" t="str">
        <v>68641 - Software Dev, Imp, Cons Fees</v>
      </c>
      <c r="NL69" t="str">
        <v>68642 - Leases NonCapitalized F196 only</v>
      </c>
      <c r="NM69" t="str">
        <v>68643 - Capital Leases</v>
      </c>
      <c r="NN69" t="str">
        <v>68708 - Property - Traffic Signs</v>
      </c>
      <c r="NO69" t="str">
        <v>68713 - Property - Kitchen Equipment</v>
      </c>
      <c r="NP69" t="str">
        <v>68801 - Flooring Updates</v>
      </c>
      <c r="NQ69" t="str">
        <v>68803 - FM-Electrical</v>
      </c>
      <c r="NR69" t="str">
        <v>68806 - FM-Energy Management system</v>
      </c>
      <c r="NS69" t="str">
        <v>68809 - FM-Environmental Remediation</v>
      </c>
      <c r="NT69" t="str">
        <v>68812 - FM-Fire Alarm&amp; Smoke Detectors</v>
      </c>
      <c r="NU69" t="str">
        <v>68815 - FM-HVAC Repair</v>
      </c>
      <c r="NV69" t="str">
        <v>68818 - FM-Minor building alterations</v>
      </c>
      <c r="NW69" t="str">
        <v>68821 - FM-Painting</v>
      </c>
      <c r="NX69" t="str">
        <v>68824 - FM-Parking Program</v>
      </c>
      <c r="NY69" t="str">
        <v>68827 - FM_Plumbing</v>
      </c>
      <c r="NZ69" t="str">
        <v>68830 - FM-Roofing</v>
      </c>
      <c r="OA69" t="str">
        <v>68833 - Telcom</v>
      </c>
      <c r="OB69" t="str">
        <v>68836 - FM-Waterproofing</v>
      </c>
      <c r="OC69" t="str">
        <v>68839 - FM-Windows</v>
      </c>
      <c r="OD69" t="str">
        <v>68842 - FM-Landscaping</v>
      </c>
      <c r="OE69" t="str">
        <v>68845 - FM-ADA Improvements</v>
      </c>
      <c r="OF69" t="str">
        <v>68851 - FM-Lighting</v>
      </c>
      <c r="OG69" t="str">
        <v>68871 - FM-Other Facility Expense</v>
      </c>
      <c r="OH69" t="str">
        <v>68950 - Depreciation</v>
      </c>
      <c r="OI69" t="str">
        <v xml:space="preserve">68951 - Amortization </v>
      </c>
      <c r="OJ69" t="str">
        <v>68955 - Depreciation Adjustment - FA</v>
      </c>
      <c r="OK69" t="str">
        <v>68960 - Gain/Loss - NBV - FA</v>
      </c>
      <c r="OL69" t="str">
        <v>68961 - Cost of Removal Gain/Loss</v>
      </c>
      <c r="OM69" t="str">
        <v>69305 - Retiree-Health</v>
      </c>
      <c r="ON69" t="str">
        <v>69310 - W. Comp. Admin. Fee Expenses</v>
      </c>
      <c r="OO69" t="str">
        <v>69315 - Prescriptions</v>
      </c>
      <c r="OP69" t="str">
        <v>69320 - Administrative Fees-INS TRUST</v>
      </c>
      <c r="OQ69" t="str">
        <v>69325 - Trust - Section 125 Flex Claims</v>
      </c>
      <c r="OR69" t="str">
        <v>69330 - Trust - Optumhealth Bank</v>
      </c>
      <c r="OS69" t="str">
        <v>69335 - Trust - Miscellaneous Expenses</v>
      </c>
      <c r="OT69" t="str">
        <v>69340 - North Texas Alliance</v>
      </c>
      <c r="OU69" t="str">
        <v>69345 - Trust - Texas Health Choice</v>
      </c>
      <c r="OV69" t="str">
        <v>69350 - Trust - Safeguard Dental</v>
      </c>
      <c r="OW69" t="str">
        <v>69355 - Trust-Mental Health Network services</v>
      </c>
      <c r="OX69" t="str">
        <v>69360 - Trust - Refunds Medical Payments</v>
      </c>
      <c r="OY69" t="str">
        <v>69365 - Affordalbe Care ACT</v>
      </c>
      <c r="OZ69" t="str">
        <v>69370 - Special &amp; Trust Disbursements</v>
      </c>
      <c r="PA69" t="str">
        <v>69375 - ISF-Workers Comp Expenses</v>
      </c>
    </row>
    <row r="70" spans="1:417" x14ac:dyDescent="0.25">
      <c r="A70" t="str" cm="1">
        <f t="array" ref="A70:PA70">TRANSPOSE(_xlfn._xlws.SORT(_xlfn._xlws.FILTER(TableAccount[Account List],ISNUMBER(SEARCH(Travel!AA71,TableAccount[Account List])))))</f>
        <v>61010 - Salaries - Official</v>
      </c>
      <c r="B70" t="str">
        <v>61011 - District Court Judges(Tex. Govt. Code Sec. 659.012(a)(1))</v>
      </c>
      <c r="C70" t="str">
        <v>61012 - Court of Appeals Justices(Tex. Govt. Code Sec. 659.012(a)(2))</v>
      </c>
      <c r="D70" t="str">
        <v>61013 - Supreme Court Justices &amp; Court of Criminal Appeals Judges(Tex. Govt. Code Sec. 659.012(a)(3))</v>
      </c>
      <c r="E70" t="str">
        <v>61014 - County Court at Law Judges (Tex. Govt. Code Sec. 25.0005)</v>
      </c>
      <c r="F70" t="str">
        <v>61015 - Probate Court Judges(Tex. Govt. Code Sec. 25.0023)</v>
      </c>
      <c r="G70" t="str">
        <v>61016 - Appointed Directors</v>
      </c>
      <c r="H70" t="str">
        <v>61020 - Salaries - Assistant</v>
      </c>
      <c r="I70" t="str">
        <v>61025 - Supplemental Pay</v>
      </c>
      <c r="J70" t="str">
        <v>61030 - Salaries - Court Coordinators</v>
      </c>
      <c r="K70" t="str">
        <v>61040 - Salaries - Court Reporters</v>
      </c>
      <c r="L70" t="str">
        <v>61050 - Salaries - Overtime</v>
      </c>
      <c r="M70" t="str">
        <v>61060 - Salaries - Extra Help</v>
      </c>
      <c r="N70" t="str">
        <v>61061 - Salaries - Part-time Regular</v>
      </c>
      <c r="O70" t="str">
        <v>61062 - Salaries - Part-time Temporary</v>
      </c>
      <c r="P70" t="str">
        <v>61070 - Automobile Allowance</v>
      </c>
      <c r="Q70" t="str">
        <v>61080 - Mileage Reimbursement</v>
      </c>
      <c r="R70" t="str">
        <v>61090 - Salary Lag Account</v>
      </c>
      <c r="S70" t="str">
        <v>61110 - Social Security</v>
      </c>
      <c r="T70" t="str">
        <v>61111 - FICA_A01111</v>
      </c>
      <c r="U70" t="str">
        <v>61112 - Medicare_A01112</v>
      </c>
      <c r="V70" t="str">
        <v>61113 - PARS</v>
      </c>
      <c r="W70" t="str">
        <v>61120 - Sick Leave Payoff</v>
      </c>
      <c r="X70" t="str">
        <v>61140 - Insurance -Employer</v>
      </c>
      <c r="Y70" t="str">
        <v>61150 - Fringe Benefits Retirement-Employer</v>
      </c>
      <c r="Z70" t="str">
        <v>61160 - Unemployment Insurance</v>
      </c>
      <c r="AA70" t="str">
        <v>61190 - Workers Compensation- County</v>
      </c>
      <c r="AB70" t="str">
        <v>62001 - Operating - Budget Only</v>
      </c>
      <c r="AC70" t="str">
        <v>62010 - Advertising</v>
      </c>
      <c r="AD70" t="str">
        <v>62011 - Classified Advertising</v>
      </c>
      <c r="AE70" t="str">
        <v>62012 - Advertisement for Bids</v>
      </c>
      <c r="AF70" t="str">
        <v>62013 - Legal Notices</v>
      </c>
      <c r="AG70" t="str">
        <v>62014 - Other</v>
      </c>
      <c r="AH70" t="str">
        <v>62015 - Forfeiture Disbursements</v>
      </c>
      <c r="AI70" t="str">
        <v>62021 - Truck  Rental</v>
      </c>
      <c r="AJ70" t="str">
        <v>62022 - Equipment Rental</v>
      </c>
      <c r="AK70" t="str">
        <v>62023 - Building Rental</v>
      </c>
      <c r="AL70" t="str">
        <v>62024 - Other  Rental</v>
      </c>
      <c r="AM70" t="str">
        <v>62025 - Voting Machine Rental</v>
      </c>
      <c r="AN70" t="str">
        <v>62026 - Business Travel</v>
      </c>
      <c r="AO70" t="str">
        <v>62027 - Conference Travel</v>
      </c>
      <c r="AP70" t="str">
        <v>62028 - Legislative Travel</v>
      </c>
      <c r="AQ70" t="str">
        <v>62029 - Recruiting Travel</v>
      </c>
      <c r="AR70" t="str">
        <v>62030 - Administrative Expense</v>
      </c>
      <c r="AS70" t="str">
        <v>62031 - Administrative Expense Contra</v>
      </c>
      <c r="AT70" t="str">
        <v>62035 - Late Fees/Finance Charges</v>
      </c>
      <c r="AU70" t="str">
        <v>62036 - Day Treatment Program</v>
      </c>
      <c r="AV70" t="str">
        <v>62037 - Electronic Monitoring</v>
      </c>
      <c r="AW70" t="str">
        <v>62038 - Juvenile Groceries</v>
      </c>
      <c r="AX70" t="str">
        <v>62039 - Emergency Foster Care</v>
      </c>
      <c r="AY70" t="str">
        <v>62040 - Emergency Food Assistance</v>
      </c>
      <c r="AZ70" t="str">
        <v>62041 - Emergency Medical Assistance</v>
      </c>
      <c r="BA70" t="str">
        <v>62042 - School/Recreation Expense</v>
      </c>
      <c r="BB70" t="str">
        <v>62043 - Residential Placement</v>
      </c>
      <c r="BC70" t="str">
        <v>62044 - Medical Expenses</v>
      </c>
      <c r="BD70" t="str">
        <v>62050 - Conference/Staff Development Expense</v>
      </c>
      <c r="BE70" t="str">
        <v>62080 - Dues &amp; Subscriptions</v>
      </c>
      <c r="BF70" t="str">
        <v>62081 - Organizational Dues</v>
      </c>
      <c r="BG70" t="str">
        <v>62082 - Subscriptions</v>
      </c>
      <c r="BH70" t="str">
        <v>62083 - Refunds</v>
      </c>
      <c r="BI70" t="str">
        <v>62084 - Reporting Vital Statistics</v>
      </c>
      <c r="BJ70" t="str">
        <v>62090 - Property Less than $5000</v>
      </c>
      <c r="BK70" t="str">
        <v>62093 - Computer Hardware less than $5000</v>
      </c>
      <c r="BL70" t="str">
        <v>62094 - Software as a service</v>
      </c>
      <c r="BM70" t="str">
        <v>62095 - Computer Software</v>
      </c>
      <c r="BN70" t="str">
        <v>62097 - Radios less than $5000 (8/30/01)</v>
      </c>
      <c r="BO70" t="str">
        <v>62098 - Weapons - Guns, Rifles</v>
      </c>
      <c r="BP70" t="str">
        <v>62125 - Questioned Cost Reimbursement</v>
      </c>
      <c r="BQ70" t="str">
        <v>62136 - Court Appointed Interpreter</v>
      </c>
      <c r="BR70" t="str">
        <v>62140 - Transportation Assistance</v>
      </c>
      <c r="BS70" t="str">
        <v>62150 - License &amp; Permit Fees</v>
      </c>
      <c r="BT70" t="str">
        <v>62151 - Rental Assistance- Emergency</v>
      </c>
      <c r="BU70" t="str">
        <v>62152 - Rental Assistance - Long Term</v>
      </c>
      <c r="BV70" t="str">
        <v>62153 - Rental Assistance - Client ERAP</v>
      </c>
      <c r="BW70" t="str">
        <v>62154 - Furnishings Assistance</v>
      </c>
      <c r="BX70" t="str">
        <v>62155 - Juror Housing &amp; Meals</v>
      </c>
      <c r="BY70" t="str">
        <v>62156 - Notary /Bonds Fees</v>
      </c>
      <c r="BZ70" t="str">
        <v>62157 - Rental Assistance - Portability Vouchers</v>
      </c>
      <c r="CA70" t="str">
        <v>62160 - Office Supplies</v>
      </c>
      <c r="CB70" t="str">
        <v>62170 - Postage</v>
      </c>
      <c r="CC70" t="str">
        <v>62175 - Printing / Imaging Expense</v>
      </c>
      <c r="CD70" t="str">
        <v>62179 - Water/Sewer/Garbage</v>
      </c>
      <c r="CE70" t="str">
        <v>62180 - Emergency Assistance</v>
      </c>
      <c r="CF70" t="str">
        <v>62181 - Utilities Assistance - Elderly</v>
      </c>
      <c r="CG70" t="str">
        <v>62182 - Utilities Assistance - Emergency</v>
      </c>
      <c r="CH70" t="str">
        <v>62183 - Utilities Assistance - Co Payment</v>
      </c>
      <c r="CI70" t="str">
        <v>62184 - Utilities Assistance - Mortgage</v>
      </c>
      <c r="CJ70" t="str">
        <v>62185 - Utitlities Assitance - ERAP Client</v>
      </c>
      <c r="CK70" t="str">
        <v>62186 - Utilities Assistance</v>
      </c>
      <c r="CL70" t="str">
        <v>62187 - Utilities</v>
      </c>
      <c r="CM70" t="str">
        <v>62188 - Print Shop Expenses</v>
      </c>
      <c r="CN70" t="str">
        <v>62189 - Publications</v>
      </c>
      <c r="CO70" t="str">
        <v>62190 - Testing Expense</v>
      </c>
      <c r="CP70" t="str">
        <v>62191 - Mortgage Assistance</v>
      </c>
      <c r="CQ70" t="str">
        <v>62192 - Transportation Assistance</v>
      </c>
      <c r="CR70" t="str">
        <v>62195 - Other Miscellaneous</v>
      </c>
      <c r="CS70" t="str">
        <v>62200 - Engineering</v>
      </c>
      <c r="CT70" t="str">
        <v>62210 - Shipping &amp; Handing (Freight)</v>
      </c>
      <c r="CU70" t="str">
        <v>62211 - Telephones</v>
      </c>
      <c r="CV70" t="str">
        <v>62212 - Cellular Phones</v>
      </c>
      <c r="CW70" t="str">
        <v>62213 - Pagers</v>
      </c>
      <c r="CX70" t="str">
        <v>62214 - Internet Access</v>
      </c>
      <c r="CY70" t="str">
        <v>62215 - Telecom maintenance and repair</v>
      </c>
      <c r="CZ70" t="str">
        <v>62216 - Telecom contracts</v>
      </c>
      <c r="DA70" t="str">
        <v>62217 - Telecommunications</v>
      </c>
      <c r="DB70" t="str">
        <v>62218 - Telephone Reimbursement</v>
      </c>
      <c r="DC70" t="str">
        <v>62219 - Long Distance</v>
      </c>
      <c r="DD70" t="str">
        <v>62221 - Financial &amp; Audit</v>
      </c>
      <c r="DE70" t="str">
        <v>62222 - Sign Painting &amp; Lettering</v>
      </c>
      <c r="DF70" t="str">
        <v>62223 - Medical Services</v>
      </c>
      <c r="DG70" t="str">
        <v>62225 - Other Professional Fees</v>
      </c>
      <c r="DH70" t="str">
        <v>62226 - Professional Fees - Sub-Recipients</v>
      </c>
      <c r="DI70" t="str">
        <v>62227 - Collection Fees - Linebarger</v>
      </c>
      <c r="DJ70" t="str">
        <v>62228 - Judical Region - Local Issue</v>
      </c>
      <c r="DK70" t="str">
        <v>62229 - Contra - Reimbursement from Ci</v>
      </c>
      <c r="DL70" t="str">
        <v>62235 - DDA - Spendable Balance</v>
      </c>
      <c r="DM70" t="str">
        <v>62240 - Incentives- Participants</v>
      </c>
      <c r="DN70" t="str">
        <v>62250 - Incentives- Grants</v>
      </c>
      <c r="DO70" t="str">
        <v>62254 - Lumber</v>
      </c>
      <c r="DP70" t="str">
        <v>62255 - Steel &amp; Iron</v>
      </c>
      <c r="DQ70" t="str">
        <v>62256 - Concrete Pipes</v>
      </c>
      <c r="DR70" t="str">
        <v>62257 - Sand</v>
      </c>
      <c r="DS70" t="str">
        <v>62258 - Chat</v>
      </c>
      <c r="DT70" t="str">
        <v>62259 - Liquid Asphalt</v>
      </c>
      <c r="DU70" t="str">
        <v>62260 - Asphalt Plant Mix</v>
      </c>
      <c r="DV70" t="str">
        <v>62261 - Cement Slurry</v>
      </c>
      <c r="DW70" t="str">
        <v>62262 - Road Gravel</v>
      </c>
      <c r="DX70" t="str">
        <v>62263 - Hazardous Waste Disposal</v>
      </c>
      <c r="DY70" t="str">
        <v>62264 - Waste Disposal</v>
      </c>
      <c r="DZ70" t="str">
        <v>62265 - Trash / Litter Removal</v>
      </c>
      <c r="EA70" t="str">
        <v>62266 - Cement Sacrete</v>
      </c>
      <c r="EB70" t="str">
        <v>62267 - Signage</v>
      </c>
      <c r="EC70" t="str">
        <v>62268 - Surety Bonds</v>
      </c>
      <c r="ED70" t="str">
        <v>62269 - Death/Burial Expense</v>
      </c>
      <c r="EE70" t="str">
        <v>62270 - Line Stabilizer</v>
      </c>
      <c r="EF70" t="str">
        <v>62271 - Delivery Service</v>
      </c>
      <c r="EG70" t="str">
        <v>62275 - Usage Equipment</v>
      </c>
      <c r="EH70" t="str">
        <v>62280 - Usage Materials/Burdened</v>
      </c>
      <c r="EI70" t="str">
        <v>62285 - Fuel</v>
      </c>
      <c r="EJ70" t="str">
        <v>62310 - Petit Jury</v>
      </c>
      <c r="EK70" t="str">
        <v>62320 - Grand Jury</v>
      </c>
      <c r="EL70" t="str">
        <v>62330 - Visiting Judges</v>
      </c>
      <c r="EM70" t="str">
        <v>62340 - Visiting Court Reporters</v>
      </c>
      <c r="EN70" t="str">
        <v>62350 - Election Workers</v>
      </c>
      <c r="EO70" t="str">
        <v>62351 - DCCCD  Fitness Center</v>
      </c>
      <c r="EP70" t="str">
        <v>62352 - Room &amp; Board</v>
      </c>
      <c r="EQ70" t="str">
        <v>62353 - Cable Television</v>
      </c>
      <c r="ER70" t="str">
        <v>62354 - Relocation Expense</v>
      </c>
      <c r="ES70" t="str">
        <v>62355 - Miscellaneous Reimbursables</v>
      </c>
      <c r="ET70" t="str">
        <v>62356 - Maintenance Contracts</v>
      </c>
      <c r="EU70" t="str">
        <v>62357 - CPS Contracts</v>
      </c>
      <c r="EV70" t="str">
        <v>62358 - General Liability</v>
      </c>
      <c r="EW70" t="str">
        <v>62359 - Property Insurance</v>
      </c>
      <c r="EX70" t="str">
        <v>62360 - Insurance</v>
      </c>
      <c r="EY70" t="str">
        <v>62361 - Data Processing Contract</v>
      </c>
      <c r="EZ70" t="str">
        <v>62362 - Workers Comp (Courtesy Patrol)</v>
      </c>
      <c r="FA70" t="str">
        <v>62363 - Fire Fighting</v>
      </c>
      <c r="FB70" t="str">
        <v>62364 - Claims Against County</v>
      </c>
      <c r="FC70" t="str">
        <v>62365 - Janitorial Service -Contractual</v>
      </c>
      <c r="FD70" t="str">
        <v>62366 - Records Management Contracts</v>
      </c>
      <c r="FE70" t="str">
        <v>62367 - Other Contractual Services</v>
      </c>
      <c r="FF70" t="str">
        <v>62368 - Water Improvements - CDBG</v>
      </c>
      <c r="FG70" t="str">
        <v>62369 - Streets/Sidewalks - CDBG</v>
      </c>
      <c r="FH70" t="str">
        <v>62370 - Housing Reconstruction - CDBG</v>
      </c>
      <c r="FI70" t="str">
        <v>62371 - Transfer to State</v>
      </c>
      <c r="FJ70" t="str">
        <v>62372 - Indirect Costs</v>
      </c>
      <c r="FK70" t="str">
        <v>62373 - EMS Service</v>
      </c>
      <c r="FL70" t="str">
        <v>62374 - Mental Health State Contracts</v>
      </c>
      <c r="FM70" t="str">
        <v>62375 - Blight Removal/Demolition - CDBG</v>
      </c>
      <c r="FN70" t="str">
        <v>62376 - Housing Construction - CDBG</v>
      </c>
      <c r="FO70" t="str">
        <v>62377 - Building Improvements - CDBG</v>
      </c>
      <c r="FP70" t="str">
        <v>62378 - Sewer Improvements - CDBG</v>
      </c>
      <c r="FQ70" t="str">
        <v>62379 - Code Adminisstrator - CDBF</v>
      </c>
      <c r="FR70" t="str">
        <v>62405 - Tuition Reimbursement</v>
      </c>
      <c r="FS70" t="str">
        <v>62410 - Substitute Court Reporters</v>
      </c>
      <c r="FT70" t="str">
        <v>62430 - Consulting Fees</v>
      </c>
      <c r="FU70" t="str">
        <v>62440 - Classroom Training</v>
      </c>
      <c r="FV70" t="str">
        <v>62460 - Training Fees</v>
      </c>
      <c r="FW70" t="str">
        <v>62462 - Registration Fees - Training</v>
      </c>
      <c r="FX70" t="str">
        <v>62465 - Court Appointed Masters/Refere</v>
      </c>
      <c r="FY70" t="str">
        <v>62470 - Court Appted Atty - Other allowable Exp District Court</v>
      </c>
      <c r="FZ70" t="str">
        <v>62471 - Court Appted Atty - Other allowable Exp County Court</v>
      </c>
      <c r="GA70" t="str">
        <v>62472 - Court Appted Atty - Other allowable Exp Appeals</v>
      </c>
      <c r="GB70" t="str">
        <v>62473 - Court Appted Atty - Misdemeanor</v>
      </c>
      <c r="GC70" t="str">
        <v>62474 - Court Appted Atty - County Court Appeal</v>
      </c>
      <c r="GD70" t="str">
        <v>62475 - Court Appted Atty - Felony</v>
      </c>
      <c r="GE70" t="str">
        <v>62476 - Court Appted Atty - Captial Murder</v>
      </c>
      <c r="GF70" t="str">
        <v>62477 - Court Appted Atty - Writs</v>
      </c>
      <c r="GG70" t="str">
        <v>62478 - Court Appted Atty - Investigator</v>
      </c>
      <c r="GH70" t="str">
        <v>62479 - Court Appted Atty -Child Welfare</v>
      </c>
      <c r="GI70" t="str">
        <v>62480 - Court Appted Atty - Delinquency</v>
      </c>
      <c r="GJ70" t="str">
        <v>62481 - Court Appointed Atty. -   Death Penalty</v>
      </c>
      <c r="GK70" t="str">
        <v>62482 - Court Appted Atty - No Charges</v>
      </c>
      <c r="GL70" t="str">
        <v>62483 - Court Appted Atty - District Court Appeal</v>
      </c>
      <c r="GM70" t="str">
        <v>62484 - Courty Appted Atty - Other allowable Exp Capital</v>
      </c>
      <c r="GN70" t="str">
        <v>62485 - Ct. Appt. Ad-Iitem Full Guardianship</v>
      </c>
      <c r="GO70" t="str">
        <v>62486 - Court Appointed Advocates</v>
      </c>
      <c r="GP70" t="str">
        <v>62488 - Trial Expense Other Court Costs</v>
      </c>
      <c r="GQ70" t="str">
        <v>62491 - Transcripts of Proceedings</v>
      </c>
      <c r="GR70" t="str">
        <v>62492 - Mediators</v>
      </c>
      <c r="GS70" t="str">
        <v>62493 - Witness Fees</v>
      </c>
      <c r="GT70" t="str">
        <v>62494 - Expenses -Visiting Judges &amp; CT Reporters</v>
      </c>
      <c r="GU70" t="str">
        <v>62495 - Attorney Pro Tem</v>
      </c>
      <c r="GV70" t="str">
        <v>62496 - Appraisal District Share</v>
      </c>
      <c r="GW70" t="str">
        <v>62497 - Expert Testimony - Non PSYCH</v>
      </c>
      <c r="GX70" t="str">
        <v>62498 - Expert Testimony - Psych</v>
      </c>
      <c r="GY70" t="str">
        <v>62499 - Expert Testimony - Non Psych Capital</v>
      </c>
      <c r="GZ70" t="str">
        <v>62500 - Expert Testimony - PD</v>
      </c>
      <c r="HA70" t="str">
        <v>62501 - Expert Testimony - Psych Capital</v>
      </c>
      <c r="HB70" t="str">
        <v>62502 - Capital Public Defender Expert Witness</v>
      </c>
      <c r="HC70" t="str">
        <v>62505 - Investigator - Capital</v>
      </c>
      <c r="HD70" t="str">
        <v>62510 - Ammunition/Explosives</v>
      </c>
      <c r="HE70" t="str">
        <v>62520 - Crime Scene Supplies</v>
      </c>
      <c r="HF70" t="str">
        <v>62530 - Law Enforcement Badges</v>
      </c>
      <c r="HG70" t="str">
        <v>62535 - Bulletproof Vests</v>
      </c>
      <c r="HH70" t="str">
        <v>62540 - Groceries</v>
      </c>
      <c r="HI70" t="str">
        <v>62543 - Vehicles Insurance</v>
      </c>
      <c r="HJ70" t="str">
        <v>62544 - Other</v>
      </c>
      <c r="HK70" t="str">
        <v>62545 - Household Utensils</v>
      </c>
      <c r="HL70" t="str">
        <v>62550 - Kitchen Supplies</v>
      </c>
      <c r="HM70" t="str">
        <v>62555 - Detention Supplies</v>
      </c>
      <c r="HN70" t="str">
        <v>62556 - Personal Care Toiletries</v>
      </c>
      <c r="HO70" t="str">
        <v>62560 - Land-Open Spaces and PW</v>
      </c>
      <c r="HP70" t="str">
        <v>62565 - Citi Lead Projects - Public Wks</v>
      </c>
      <c r="HQ70" t="str">
        <v>62567 - Professional Services</v>
      </c>
      <c r="HR70" t="str">
        <v>62568 - R O W</v>
      </c>
      <c r="HS70" t="str">
        <v>62569 - Land Improvment- Highways and Streets</v>
      </c>
      <c r="HT70" t="str">
        <v>62570 - Construction</v>
      </c>
      <c r="HU70" t="str">
        <v>62571 - Special Commissioners</v>
      </c>
      <c r="HV70" t="str">
        <v>62575 - Clothing  &amp;  Bedding</v>
      </c>
      <c r="HW70" t="str">
        <v>62580 - Reserve Deputy Bond</v>
      </c>
      <c r="HX70" t="str">
        <v>62585 - Informant Fees</v>
      </c>
      <c r="HY70" t="str">
        <v>62590 - County Auto Maintenance</v>
      </c>
      <c r="HZ70" t="str">
        <v>62595 - Vehicle Emissions Repairs</v>
      </c>
      <c r="IA70" t="str">
        <v>62610 - Auto Parts &amp; Supplies</v>
      </c>
      <c r="IB70" t="str">
        <v>62620 - Towing / Road Service</v>
      </c>
      <c r="IC70" t="str">
        <v>62630 - Radio Parts &amp; Supplies</v>
      </c>
      <c r="ID70" t="str">
        <v>62635 - Materials and Supplies</v>
      </c>
      <c r="IE70" t="str">
        <v>62640 - Maintenance/Labor on Building/Office Equipment</v>
      </c>
      <c r="IF70" t="str">
        <v>62650 - Special Equipment Maintenance</v>
      </c>
      <c r="IG70" t="str">
        <v>62660 - Computer Maintenance (Non Contractual)</v>
      </c>
      <c r="IH70" t="str">
        <v>62670 - Maintenance</v>
      </c>
      <c r="II70" t="str">
        <v>62680 - Building Material</v>
      </c>
      <c r="IJ70" t="str">
        <v>62690 - Hardware &amp; Electrical Supplies</v>
      </c>
      <c r="IK70" t="str">
        <v>62710 - Plumbing Supplies</v>
      </c>
      <c r="IL70" t="str">
        <v>62720 - Janitorial Supplies</v>
      </c>
      <c r="IM70" t="str">
        <v>62730 - Small Tools</v>
      </c>
      <c r="IN70" t="str">
        <v>62740 - Painting Supplies</v>
      </c>
      <c r="IO70" t="str">
        <v>62750 - Welding Supplies</v>
      </c>
      <c r="IP70" t="str">
        <v>62760 - Ground Maintenance</v>
      </c>
      <c r="IQ70" t="str">
        <v>62770 - Extermination/Fumigation</v>
      </c>
      <c r="IR70" t="str">
        <v>62810 - Groceries-Other</v>
      </c>
      <c r="IS70" t="str">
        <v>62815 - Jury Room Supplies</v>
      </c>
      <c r="IT70" t="str">
        <v>62818 - FM-Minor Building Alterations</v>
      </c>
      <c r="IU70" t="str">
        <v>62820 - Agricultural Supplies</v>
      </c>
      <c r="IV70" t="str">
        <v>62825 - Animal &amp; Livestock Feed &amp; Supplies</v>
      </c>
      <c r="IW70" t="str">
        <v>62830 - Animal Disposal</v>
      </c>
      <c r="IX70" t="str">
        <v>62835 - Autopsy Supplies</v>
      </c>
      <c r="IY70" t="str">
        <v>62840 - Laboratory Supplies</v>
      </c>
      <c r="IZ70" t="str">
        <v>62845 - Chemicals</v>
      </c>
      <c r="JA70" t="str">
        <v>62846 - Cylinder Gases</v>
      </c>
      <c r="JB70" t="str">
        <v>62847 - Drafting /Survey Supplies</v>
      </c>
      <c r="JC70" t="str">
        <v>62860 - FM-ADA Improvements</v>
      </c>
      <c r="JD70" t="str">
        <v>62861 - FM-Flooring updates</v>
      </c>
      <c r="JE70" t="str">
        <v>62862 - FM-Environmental Remediation</v>
      </c>
      <c r="JF70" t="str">
        <v>62863 - FM-HVAC Repair</v>
      </c>
      <c r="JG70" t="str">
        <v>62864 - FM-Minor Building Alterations</v>
      </c>
      <c r="JH70" t="str">
        <v>62865 - FM-Landscaping</v>
      </c>
      <c r="JI70" t="str">
        <v>62866 - FM-ADA Improvements</v>
      </c>
      <c r="JJ70" t="str">
        <v>62867 - FM-Lighting</v>
      </c>
      <c r="JK70" t="str">
        <v>62868 - FM-Other Facility Expense</v>
      </c>
      <c r="JL70" t="str">
        <v>62869 - FM-Fire Alarm&amp; Smoke Detectors</v>
      </c>
      <c r="JM70" t="str">
        <v>62871 - FM-Other Facility Expense</v>
      </c>
      <c r="JN70" t="str">
        <v>62872 - FM-Parking Program</v>
      </c>
      <c r="JO70" t="str">
        <v>62873 - FM-Emergency Management System</v>
      </c>
      <c r="JP70" t="str">
        <v>62874 - FM-Electrical</v>
      </c>
      <c r="JQ70" t="str">
        <v>62875 - FM-Plumbing</v>
      </c>
      <c r="JR70" t="str">
        <v>62876 - FM-Elevators</v>
      </c>
      <c r="JS70" t="str">
        <v>62880 - Election Supplies</v>
      </c>
      <c r="JT70" t="str">
        <v>62890 - Voting Machine Supplies</v>
      </c>
      <c r="JU70" t="str">
        <v>62910 - Voting Machine Transportation</v>
      </c>
      <c r="JV70" t="str">
        <v>62920 - Drug &amp; Medical Supplies</v>
      </c>
      <c r="JW70" t="str">
        <v>62930 - Photo Supplies</v>
      </c>
      <c r="JX70" t="str">
        <v>62935 - Two-Way Radios</v>
      </c>
      <c r="JY70" t="str">
        <v>62940 - Laundry &amp; Cleaning Supplies</v>
      </c>
      <c r="JZ70" t="str">
        <v>62950 - Books &amp; Supplements</v>
      </c>
      <c r="KA70" t="str">
        <v>62960 - Training Supplies</v>
      </c>
      <c r="KB70" t="str">
        <v>62970 - Uniforms</v>
      </c>
      <c r="KC70" t="str">
        <v>62975 - Payment Old Cancelled Warrants</v>
      </c>
      <c r="KD70" t="str">
        <v>62980 - Auto Expense - Incidental</v>
      </c>
      <c r="KE70" t="str">
        <v>62990 - Special Allocation - Welfare Dept.</v>
      </c>
      <c r="KF70" t="str">
        <v>62995 - Lease Expenses</v>
      </c>
      <c r="KG70" t="str">
        <v>63101 - GT6112-Substitute Teacher Salaries</v>
      </c>
      <c r="KH70" t="str">
        <v>63102 - GT6119-Teachers and Other Prof</v>
      </c>
      <c r="KI70" t="str">
        <v>63103 - GT6121-Extra Duty Pay /Overtime</v>
      </c>
      <c r="KJ70" t="str">
        <v>63104 - GT6129-Support Salaries</v>
      </c>
      <c r="KK70" t="str">
        <v>63105 - GT6141-Social Security / Medic</v>
      </c>
      <c r="KL70" t="str">
        <v>63106 - GT6142-Group Health and Life I</v>
      </c>
      <c r="KM70" t="str">
        <v>63107 - GT6143-Workers Compensation</v>
      </c>
      <c r="KN70" t="str">
        <v>63108 - GT6145-Unemployment Compensation</v>
      </c>
      <c r="KO70" t="str">
        <v>63109 - GT6146-Teacher Retirement / TR</v>
      </c>
      <c r="KP70" t="str">
        <v>63110 - GT6200-No Description</v>
      </c>
      <c r="KQ70" t="str">
        <v>63111 - GT6211-Legal Services</v>
      </c>
      <c r="KR70" t="str">
        <v>63112 - GT6212-Audit Services</v>
      </c>
      <c r="KS70" t="str">
        <v>63113 - GT6239-Education Service Center</v>
      </c>
      <c r="KT70" t="str">
        <v>63114 - GT6249-Maintenance and Repair</v>
      </c>
      <c r="KU70" t="str">
        <v>63115 - GT6259-Utilities</v>
      </c>
      <c r="KV70" t="str">
        <v>63116 - GT6269-Rentals - Operating Lea</v>
      </c>
      <c r="KW70" t="str">
        <v>63117 - GT6299-No Description</v>
      </c>
      <c r="KX70" t="str">
        <v>63118 - GT6319-Supplies for Maintenanc</v>
      </c>
      <c r="KY70" t="str">
        <v>63119 - GT6321-Textbooks</v>
      </c>
      <c r="KZ70" t="str">
        <v>63120 - GT6329-No Description</v>
      </c>
      <c r="LA70" t="str">
        <v>63121 - GT6339-Testing Materials</v>
      </c>
      <c r="LB70" t="str">
        <v>63122 - GT6399-Supplies and Materials</v>
      </c>
      <c r="LC70" t="str">
        <v>63123 - GT6411-Employee Travel</v>
      </c>
      <c r="LD70" t="str">
        <v>63124 - GT6429-Insurance Cost</v>
      </c>
      <c r="LE70" t="str">
        <v>63125 - GT6494-No Description</v>
      </c>
      <c r="LF70" t="str">
        <v>63126 - GT6499-Fees, Dues and Other Ex</v>
      </c>
      <c r="LG70" t="str">
        <v>67520 - Interest Payment</v>
      </c>
      <c r="LH70" t="str">
        <v>67525 - Premium &amp; Discount Amortization - Debt</v>
      </c>
      <c r="LI70" t="str">
        <v>67530 - Principal Payment</v>
      </c>
      <c r="LJ70" t="str">
        <v>67532 - Debt Issuance Costs</v>
      </c>
      <c r="LK70" t="str">
        <v>67535 - Deferred Debt Issuance Amortization</v>
      </c>
      <c r="LL70" t="str">
        <v>68001 - Property - Budget Only</v>
      </c>
      <c r="LM70" t="str">
        <v>68010 - Engineering &amp; Design ( Other than CMAQ)</v>
      </c>
      <c r="LN70" t="str">
        <v>68011 - Capital Outlay Other</v>
      </c>
      <c r="LO70" t="str">
        <v>68020 - Professional/Consultant Fees</v>
      </c>
      <c r="LP70" t="str">
        <v>68050 - Administrative Costs- Property</v>
      </c>
      <c r="LQ70" t="str">
        <v>68110 - Land - DO NOT USE</v>
      </c>
      <c r="LR70" t="str">
        <v>68111 - Land-NEW</v>
      </c>
      <c r="LS70" t="str">
        <v>68115 - Land Improvements</v>
      </c>
      <c r="LT70" t="str">
        <v>68116 - Land Improvements-NEW</v>
      </c>
      <c r="LU70" t="str">
        <v>68120 - Buildings</v>
      </c>
      <c r="LV70" t="str">
        <v>68121 - Building Reno - 20 year</v>
      </c>
      <c r="LW70" t="str">
        <v>68130 - Building Improvements</v>
      </c>
      <c r="LX70" t="str">
        <v>68131 - Tenant Build Out - Leasehold</v>
      </c>
      <c r="LY70" t="str">
        <v>68132 - Major Elevator Improvements</v>
      </c>
      <c r="LZ70" t="str">
        <v>68136 - Capx Temp Buildings</v>
      </c>
      <c r="MA70" t="str">
        <v>68141 - R-O-W - Land</v>
      </c>
      <c r="MB70" t="str">
        <v>68144 - R-O-W - Appraisers Fees</v>
      </c>
      <c r="MC70" t="str">
        <v>68147 - R-O-W - Title Expense</v>
      </c>
      <c r="MD70" t="str">
        <v>68149 - R-O-W - Sole Expense of State</v>
      </c>
      <c r="ME70" t="str">
        <v>68180 - Property Inspection</v>
      </c>
      <c r="MF70" t="str">
        <v>68185 - Archeological Survey</v>
      </c>
      <c r="MG70" t="str">
        <v>68190 - Architects Fees</v>
      </c>
      <c r="MH70" t="str">
        <v>68210 - Construction in Progress_A08210</v>
      </c>
      <c r="MI70" t="str">
        <v>68293 - Computer Hardware - Non capital outlay</v>
      </c>
      <c r="MJ70" t="str">
        <v>68294 - Computer Software As A Service - Not capitallized</v>
      </c>
      <c r="MK70" t="str">
        <v>68295 - Software Purchase - Non CAP</v>
      </c>
      <c r="ML70" t="str">
        <v>68311 - Roads</v>
      </c>
      <c r="MM70" t="str">
        <v>68312 - Bridges</v>
      </c>
      <c r="MN70" t="str">
        <v>68314 - Quality Control - Roads &amp; Bridge</v>
      </c>
      <c r="MO70" t="str">
        <v>68318 - Capital exp-cities</v>
      </c>
      <c r="MP70" t="str">
        <v>68319 - Capital - Contra (Reimbursement from Cities</v>
      </c>
      <c r="MQ70" t="str">
        <v>68330 - Curb, Gutter, &amp; Drainage</v>
      </c>
      <c r="MR70" t="str">
        <v>68399 - Capital-contra-cities</v>
      </c>
      <c r="MS70" t="str">
        <v>68410 - Furniture &amp; Equipment</v>
      </c>
      <c r="MT70" t="str">
        <v>68414 - Office Equipment</v>
      </c>
      <c r="MU70" t="str">
        <v>68415 - Equipment, Fixed Assets</v>
      </c>
      <c r="MV70" t="str">
        <v>68416 - Medical Equipment</v>
      </c>
      <c r="MW70" t="str">
        <v>68417 - Telephone Equipment</v>
      </c>
      <c r="MX70" t="str">
        <v>68418 - General Equipment</v>
      </c>
      <c r="MY70" t="str">
        <v>68419 - Laundry Equipment</v>
      </c>
      <c r="MZ70" t="str">
        <v>68520 - Telecommunication Equipment</v>
      </c>
      <c r="NA70" t="str">
        <v>68530 - Law Library Books (Complete Se</v>
      </c>
      <c r="NB70" t="str">
        <v>68610 - Special Equipment Maintenance</v>
      </c>
      <c r="NC70" t="str">
        <v>68615 - Road Construction Equipment</v>
      </c>
      <c r="ND70" t="str">
        <v>68616 - Laboratory Equipment</v>
      </c>
      <c r="NE70" t="str">
        <v>68620 - Vehicles</v>
      </c>
      <c r="NF70" t="str">
        <v>68621 - Electric Vehicles</v>
      </c>
      <c r="NG70" t="str">
        <v>68625 - Trucks</v>
      </c>
      <c r="NH70" t="str">
        <v>68630 - Computer Hardware</v>
      </c>
      <c r="NI70" t="str">
        <v>68639 - Software - Other Exp</v>
      </c>
      <c r="NJ70" t="str">
        <v>68640 - Computer Software over $10000</v>
      </c>
      <c r="NK70" t="str">
        <v>68641 - Software Dev, Imp, Cons Fees</v>
      </c>
      <c r="NL70" t="str">
        <v>68642 - Leases NonCapitalized F196 only</v>
      </c>
      <c r="NM70" t="str">
        <v>68643 - Capital Leases</v>
      </c>
      <c r="NN70" t="str">
        <v>68708 - Property - Traffic Signs</v>
      </c>
      <c r="NO70" t="str">
        <v>68713 - Property - Kitchen Equipment</v>
      </c>
      <c r="NP70" t="str">
        <v>68801 - Flooring Updates</v>
      </c>
      <c r="NQ70" t="str">
        <v>68803 - FM-Electrical</v>
      </c>
      <c r="NR70" t="str">
        <v>68806 - FM-Energy Management system</v>
      </c>
      <c r="NS70" t="str">
        <v>68809 - FM-Environmental Remediation</v>
      </c>
      <c r="NT70" t="str">
        <v>68812 - FM-Fire Alarm&amp; Smoke Detectors</v>
      </c>
      <c r="NU70" t="str">
        <v>68815 - FM-HVAC Repair</v>
      </c>
      <c r="NV70" t="str">
        <v>68818 - FM-Minor building alterations</v>
      </c>
      <c r="NW70" t="str">
        <v>68821 - FM-Painting</v>
      </c>
      <c r="NX70" t="str">
        <v>68824 - FM-Parking Program</v>
      </c>
      <c r="NY70" t="str">
        <v>68827 - FM_Plumbing</v>
      </c>
      <c r="NZ70" t="str">
        <v>68830 - FM-Roofing</v>
      </c>
      <c r="OA70" t="str">
        <v>68833 - Telcom</v>
      </c>
      <c r="OB70" t="str">
        <v>68836 - FM-Waterproofing</v>
      </c>
      <c r="OC70" t="str">
        <v>68839 - FM-Windows</v>
      </c>
      <c r="OD70" t="str">
        <v>68842 - FM-Landscaping</v>
      </c>
      <c r="OE70" t="str">
        <v>68845 - FM-ADA Improvements</v>
      </c>
      <c r="OF70" t="str">
        <v>68851 - FM-Lighting</v>
      </c>
      <c r="OG70" t="str">
        <v>68871 - FM-Other Facility Expense</v>
      </c>
      <c r="OH70" t="str">
        <v>68950 - Depreciation</v>
      </c>
      <c r="OI70" t="str">
        <v xml:space="preserve">68951 - Amortization </v>
      </c>
      <c r="OJ70" t="str">
        <v>68955 - Depreciation Adjustment - FA</v>
      </c>
      <c r="OK70" t="str">
        <v>68960 - Gain/Loss - NBV - FA</v>
      </c>
      <c r="OL70" t="str">
        <v>68961 - Cost of Removal Gain/Loss</v>
      </c>
      <c r="OM70" t="str">
        <v>69305 - Retiree-Health</v>
      </c>
      <c r="ON70" t="str">
        <v>69310 - W. Comp. Admin. Fee Expenses</v>
      </c>
      <c r="OO70" t="str">
        <v>69315 - Prescriptions</v>
      </c>
      <c r="OP70" t="str">
        <v>69320 - Administrative Fees-INS TRUST</v>
      </c>
      <c r="OQ70" t="str">
        <v>69325 - Trust - Section 125 Flex Claims</v>
      </c>
      <c r="OR70" t="str">
        <v>69330 - Trust - Optumhealth Bank</v>
      </c>
      <c r="OS70" t="str">
        <v>69335 - Trust - Miscellaneous Expenses</v>
      </c>
      <c r="OT70" t="str">
        <v>69340 - North Texas Alliance</v>
      </c>
      <c r="OU70" t="str">
        <v>69345 - Trust - Texas Health Choice</v>
      </c>
      <c r="OV70" t="str">
        <v>69350 - Trust - Safeguard Dental</v>
      </c>
      <c r="OW70" t="str">
        <v>69355 - Trust-Mental Health Network services</v>
      </c>
      <c r="OX70" t="str">
        <v>69360 - Trust - Refunds Medical Payments</v>
      </c>
      <c r="OY70" t="str">
        <v>69365 - Affordalbe Care ACT</v>
      </c>
      <c r="OZ70" t="str">
        <v>69370 - Special &amp; Trust Disbursements</v>
      </c>
      <c r="PA70" t="str">
        <v>69375 - ISF-Workers Comp Expenses</v>
      </c>
    </row>
    <row r="71" spans="1:417" x14ac:dyDescent="0.25">
      <c r="A71" t="str" cm="1">
        <f t="array" ref="A71:PA71">TRANSPOSE(_xlfn._xlws.SORT(_xlfn._xlws.FILTER(TableAccount[Account List],ISNUMBER(SEARCH(Travel!AA72,TableAccount[Account List])))))</f>
        <v>61010 - Salaries - Official</v>
      </c>
      <c r="B71" t="str">
        <v>61011 - District Court Judges(Tex. Govt. Code Sec. 659.012(a)(1))</v>
      </c>
      <c r="C71" t="str">
        <v>61012 - Court of Appeals Justices(Tex. Govt. Code Sec. 659.012(a)(2))</v>
      </c>
      <c r="D71" t="str">
        <v>61013 - Supreme Court Justices &amp; Court of Criminal Appeals Judges(Tex. Govt. Code Sec. 659.012(a)(3))</v>
      </c>
      <c r="E71" t="str">
        <v>61014 - County Court at Law Judges (Tex. Govt. Code Sec. 25.0005)</v>
      </c>
      <c r="F71" t="str">
        <v>61015 - Probate Court Judges(Tex. Govt. Code Sec. 25.0023)</v>
      </c>
      <c r="G71" t="str">
        <v>61016 - Appointed Directors</v>
      </c>
      <c r="H71" t="str">
        <v>61020 - Salaries - Assistant</v>
      </c>
      <c r="I71" t="str">
        <v>61025 - Supplemental Pay</v>
      </c>
      <c r="J71" t="str">
        <v>61030 - Salaries - Court Coordinators</v>
      </c>
      <c r="K71" t="str">
        <v>61040 - Salaries - Court Reporters</v>
      </c>
      <c r="L71" t="str">
        <v>61050 - Salaries - Overtime</v>
      </c>
      <c r="M71" t="str">
        <v>61060 - Salaries - Extra Help</v>
      </c>
      <c r="N71" t="str">
        <v>61061 - Salaries - Part-time Regular</v>
      </c>
      <c r="O71" t="str">
        <v>61062 - Salaries - Part-time Temporary</v>
      </c>
      <c r="P71" t="str">
        <v>61070 - Automobile Allowance</v>
      </c>
      <c r="Q71" t="str">
        <v>61080 - Mileage Reimbursement</v>
      </c>
      <c r="R71" t="str">
        <v>61090 - Salary Lag Account</v>
      </c>
      <c r="S71" t="str">
        <v>61110 - Social Security</v>
      </c>
      <c r="T71" t="str">
        <v>61111 - FICA_A01111</v>
      </c>
      <c r="U71" t="str">
        <v>61112 - Medicare_A01112</v>
      </c>
      <c r="V71" t="str">
        <v>61113 - PARS</v>
      </c>
      <c r="W71" t="str">
        <v>61120 - Sick Leave Payoff</v>
      </c>
      <c r="X71" t="str">
        <v>61140 - Insurance -Employer</v>
      </c>
      <c r="Y71" t="str">
        <v>61150 - Fringe Benefits Retirement-Employer</v>
      </c>
      <c r="Z71" t="str">
        <v>61160 - Unemployment Insurance</v>
      </c>
      <c r="AA71" t="str">
        <v>61190 - Workers Compensation- County</v>
      </c>
      <c r="AB71" t="str">
        <v>62001 - Operating - Budget Only</v>
      </c>
      <c r="AC71" t="str">
        <v>62010 - Advertising</v>
      </c>
      <c r="AD71" t="str">
        <v>62011 - Classified Advertising</v>
      </c>
      <c r="AE71" t="str">
        <v>62012 - Advertisement for Bids</v>
      </c>
      <c r="AF71" t="str">
        <v>62013 - Legal Notices</v>
      </c>
      <c r="AG71" t="str">
        <v>62014 - Other</v>
      </c>
      <c r="AH71" t="str">
        <v>62015 - Forfeiture Disbursements</v>
      </c>
      <c r="AI71" t="str">
        <v>62021 - Truck  Rental</v>
      </c>
      <c r="AJ71" t="str">
        <v>62022 - Equipment Rental</v>
      </c>
      <c r="AK71" t="str">
        <v>62023 - Building Rental</v>
      </c>
      <c r="AL71" t="str">
        <v>62024 - Other  Rental</v>
      </c>
      <c r="AM71" t="str">
        <v>62025 - Voting Machine Rental</v>
      </c>
      <c r="AN71" t="str">
        <v>62026 - Business Travel</v>
      </c>
      <c r="AO71" t="str">
        <v>62027 - Conference Travel</v>
      </c>
      <c r="AP71" t="str">
        <v>62028 - Legislative Travel</v>
      </c>
      <c r="AQ71" t="str">
        <v>62029 - Recruiting Travel</v>
      </c>
      <c r="AR71" t="str">
        <v>62030 - Administrative Expense</v>
      </c>
      <c r="AS71" t="str">
        <v>62031 - Administrative Expense Contra</v>
      </c>
      <c r="AT71" t="str">
        <v>62035 - Late Fees/Finance Charges</v>
      </c>
      <c r="AU71" t="str">
        <v>62036 - Day Treatment Program</v>
      </c>
      <c r="AV71" t="str">
        <v>62037 - Electronic Monitoring</v>
      </c>
      <c r="AW71" t="str">
        <v>62038 - Juvenile Groceries</v>
      </c>
      <c r="AX71" t="str">
        <v>62039 - Emergency Foster Care</v>
      </c>
      <c r="AY71" t="str">
        <v>62040 - Emergency Food Assistance</v>
      </c>
      <c r="AZ71" t="str">
        <v>62041 - Emergency Medical Assistance</v>
      </c>
      <c r="BA71" t="str">
        <v>62042 - School/Recreation Expense</v>
      </c>
      <c r="BB71" t="str">
        <v>62043 - Residential Placement</v>
      </c>
      <c r="BC71" t="str">
        <v>62044 - Medical Expenses</v>
      </c>
      <c r="BD71" t="str">
        <v>62050 - Conference/Staff Development Expense</v>
      </c>
      <c r="BE71" t="str">
        <v>62080 - Dues &amp; Subscriptions</v>
      </c>
      <c r="BF71" t="str">
        <v>62081 - Organizational Dues</v>
      </c>
      <c r="BG71" t="str">
        <v>62082 - Subscriptions</v>
      </c>
      <c r="BH71" t="str">
        <v>62083 - Refunds</v>
      </c>
      <c r="BI71" t="str">
        <v>62084 - Reporting Vital Statistics</v>
      </c>
      <c r="BJ71" t="str">
        <v>62090 - Property Less than $5000</v>
      </c>
      <c r="BK71" t="str">
        <v>62093 - Computer Hardware less than $5000</v>
      </c>
      <c r="BL71" t="str">
        <v>62094 - Software as a service</v>
      </c>
      <c r="BM71" t="str">
        <v>62095 - Computer Software</v>
      </c>
      <c r="BN71" t="str">
        <v>62097 - Radios less than $5000 (8/30/01)</v>
      </c>
      <c r="BO71" t="str">
        <v>62098 - Weapons - Guns, Rifles</v>
      </c>
      <c r="BP71" t="str">
        <v>62125 - Questioned Cost Reimbursement</v>
      </c>
      <c r="BQ71" t="str">
        <v>62136 - Court Appointed Interpreter</v>
      </c>
      <c r="BR71" t="str">
        <v>62140 - Transportation Assistance</v>
      </c>
      <c r="BS71" t="str">
        <v>62150 - License &amp; Permit Fees</v>
      </c>
      <c r="BT71" t="str">
        <v>62151 - Rental Assistance- Emergency</v>
      </c>
      <c r="BU71" t="str">
        <v>62152 - Rental Assistance - Long Term</v>
      </c>
      <c r="BV71" t="str">
        <v>62153 - Rental Assistance - Client ERAP</v>
      </c>
      <c r="BW71" t="str">
        <v>62154 - Furnishings Assistance</v>
      </c>
      <c r="BX71" t="str">
        <v>62155 - Juror Housing &amp; Meals</v>
      </c>
      <c r="BY71" t="str">
        <v>62156 - Notary /Bonds Fees</v>
      </c>
      <c r="BZ71" t="str">
        <v>62157 - Rental Assistance - Portability Vouchers</v>
      </c>
      <c r="CA71" t="str">
        <v>62160 - Office Supplies</v>
      </c>
      <c r="CB71" t="str">
        <v>62170 - Postage</v>
      </c>
      <c r="CC71" t="str">
        <v>62175 - Printing / Imaging Expense</v>
      </c>
      <c r="CD71" t="str">
        <v>62179 - Water/Sewer/Garbage</v>
      </c>
      <c r="CE71" t="str">
        <v>62180 - Emergency Assistance</v>
      </c>
      <c r="CF71" t="str">
        <v>62181 - Utilities Assistance - Elderly</v>
      </c>
      <c r="CG71" t="str">
        <v>62182 - Utilities Assistance - Emergency</v>
      </c>
      <c r="CH71" t="str">
        <v>62183 - Utilities Assistance - Co Payment</v>
      </c>
      <c r="CI71" t="str">
        <v>62184 - Utilities Assistance - Mortgage</v>
      </c>
      <c r="CJ71" t="str">
        <v>62185 - Utitlities Assitance - ERAP Client</v>
      </c>
      <c r="CK71" t="str">
        <v>62186 - Utilities Assistance</v>
      </c>
      <c r="CL71" t="str">
        <v>62187 - Utilities</v>
      </c>
      <c r="CM71" t="str">
        <v>62188 - Print Shop Expenses</v>
      </c>
      <c r="CN71" t="str">
        <v>62189 - Publications</v>
      </c>
      <c r="CO71" t="str">
        <v>62190 - Testing Expense</v>
      </c>
      <c r="CP71" t="str">
        <v>62191 - Mortgage Assistance</v>
      </c>
      <c r="CQ71" t="str">
        <v>62192 - Transportation Assistance</v>
      </c>
      <c r="CR71" t="str">
        <v>62195 - Other Miscellaneous</v>
      </c>
      <c r="CS71" t="str">
        <v>62200 - Engineering</v>
      </c>
      <c r="CT71" t="str">
        <v>62210 - Shipping &amp; Handing (Freight)</v>
      </c>
      <c r="CU71" t="str">
        <v>62211 - Telephones</v>
      </c>
      <c r="CV71" t="str">
        <v>62212 - Cellular Phones</v>
      </c>
      <c r="CW71" t="str">
        <v>62213 - Pagers</v>
      </c>
      <c r="CX71" t="str">
        <v>62214 - Internet Access</v>
      </c>
      <c r="CY71" t="str">
        <v>62215 - Telecom maintenance and repair</v>
      </c>
      <c r="CZ71" t="str">
        <v>62216 - Telecom contracts</v>
      </c>
      <c r="DA71" t="str">
        <v>62217 - Telecommunications</v>
      </c>
      <c r="DB71" t="str">
        <v>62218 - Telephone Reimbursement</v>
      </c>
      <c r="DC71" t="str">
        <v>62219 - Long Distance</v>
      </c>
      <c r="DD71" t="str">
        <v>62221 - Financial &amp; Audit</v>
      </c>
      <c r="DE71" t="str">
        <v>62222 - Sign Painting &amp; Lettering</v>
      </c>
      <c r="DF71" t="str">
        <v>62223 - Medical Services</v>
      </c>
      <c r="DG71" t="str">
        <v>62225 - Other Professional Fees</v>
      </c>
      <c r="DH71" t="str">
        <v>62226 - Professional Fees - Sub-Recipients</v>
      </c>
      <c r="DI71" t="str">
        <v>62227 - Collection Fees - Linebarger</v>
      </c>
      <c r="DJ71" t="str">
        <v>62228 - Judical Region - Local Issue</v>
      </c>
      <c r="DK71" t="str">
        <v>62229 - Contra - Reimbursement from Ci</v>
      </c>
      <c r="DL71" t="str">
        <v>62235 - DDA - Spendable Balance</v>
      </c>
      <c r="DM71" t="str">
        <v>62240 - Incentives- Participants</v>
      </c>
      <c r="DN71" t="str">
        <v>62250 - Incentives- Grants</v>
      </c>
      <c r="DO71" t="str">
        <v>62254 - Lumber</v>
      </c>
      <c r="DP71" t="str">
        <v>62255 - Steel &amp; Iron</v>
      </c>
      <c r="DQ71" t="str">
        <v>62256 - Concrete Pipes</v>
      </c>
      <c r="DR71" t="str">
        <v>62257 - Sand</v>
      </c>
      <c r="DS71" t="str">
        <v>62258 - Chat</v>
      </c>
      <c r="DT71" t="str">
        <v>62259 - Liquid Asphalt</v>
      </c>
      <c r="DU71" t="str">
        <v>62260 - Asphalt Plant Mix</v>
      </c>
      <c r="DV71" t="str">
        <v>62261 - Cement Slurry</v>
      </c>
      <c r="DW71" t="str">
        <v>62262 - Road Gravel</v>
      </c>
      <c r="DX71" t="str">
        <v>62263 - Hazardous Waste Disposal</v>
      </c>
      <c r="DY71" t="str">
        <v>62264 - Waste Disposal</v>
      </c>
      <c r="DZ71" t="str">
        <v>62265 - Trash / Litter Removal</v>
      </c>
      <c r="EA71" t="str">
        <v>62266 - Cement Sacrete</v>
      </c>
      <c r="EB71" t="str">
        <v>62267 - Signage</v>
      </c>
      <c r="EC71" t="str">
        <v>62268 - Surety Bonds</v>
      </c>
      <c r="ED71" t="str">
        <v>62269 - Death/Burial Expense</v>
      </c>
      <c r="EE71" t="str">
        <v>62270 - Line Stabilizer</v>
      </c>
      <c r="EF71" t="str">
        <v>62271 - Delivery Service</v>
      </c>
      <c r="EG71" t="str">
        <v>62275 - Usage Equipment</v>
      </c>
      <c r="EH71" t="str">
        <v>62280 - Usage Materials/Burdened</v>
      </c>
      <c r="EI71" t="str">
        <v>62285 - Fuel</v>
      </c>
      <c r="EJ71" t="str">
        <v>62310 - Petit Jury</v>
      </c>
      <c r="EK71" t="str">
        <v>62320 - Grand Jury</v>
      </c>
      <c r="EL71" t="str">
        <v>62330 - Visiting Judges</v>
      </c>
      <c r="EM71" t="str">
        <v>62340 - Visiting Court Reporters</v>
      </c>
      <c r="EN71" t="str">
        <v>62350 - Election Workers</v>
      </c>
      <c r="EO71" t="str">
        <v>62351 - DCCCD  Fitness Center</v>
      </c>
      <c r="EP71" t="str">
        <v>62352 - Room &amp; Board</v>
      </c>
      <c r="EQ71" t="str">
        <v>62353 - Cable Television</v>
      </c>
      <c r="ER71" t="str">
        <v>62354 - Relocation Expense</v>
      </c>
      <c r="ES71" t="str">
        <v>62355 - Miscellaneous Reimbursables</v>
      </c>
      <c r="ET71" t="str">
        <v>62356 - Maintenance Contracts</v>
      </c>
      <c r="EU71" t="str">
        <v>62357 - CPS Contracts</v>
      </c>
      <c r="EV71" t="str">
        <v>62358 - General Liability</v>
      </c>
      <c r="EW71" t="str">
        <v>62359 - Property Insurance</v>
      </c>
      <c r="EX71" t="str">
        <v>62360 - Insurance</v>
      </c>
      <c r="EY71" t="str">
        <v>62361 - Data Processing Contract</v>
      </c>
      <c r="EZ71" t="str">
        <v>62362 - Workers Comp (Courtesy Patrol)</v>
      </c>
      <c r="FA71" t="str">
        <v>62363 - Fire Fighting</v>
      </c>
      <c r="FB71" t="str">
        <v>62364 - Claims Against County</v>
      </c>
      <c r="FC71" t="str">
        <v>62365 - Janitorial Service -Contractual</v>
      </c>
      <c r="FD71" t="str">
        <v>62366 - Records Management Contracts</v>
      </c>
      <c r="FE71" t="str">
        <v>62367 - Other Contractual Services</v>
      </c>
      <c r="FF71" t="str">
        <v>62368 - Water Improvements - CDBG</v>
      </c>
      <c r="FG71" t="str">
        <v>62369 - Streets/Sidewalks - CDBG</v>
      </c>
      <c r="FH71" t="str">
        <v>62370 - Housing Reconstruction - CDBG</v>
      </c>
      <c r="FI71" t="str">
        <v>62371 - Transfer to State</v>
      </c>
      <c r="FJ71" t="str">
        <v>62372 - Indirect Costs</v>
      </c>
      <c r="FK71" t="str">
        <v>62373 - EMS Service</v>
      </c>
      <c r="FL71" t="str">
        <v>62374 - Mental Health State Contracts</v>
      </c>
      <c r="FM71" t="str">
        <v>62375 - Blight Removal/Demolition - CDBG</v>
      </c>
      <c r="FN71" t="str">
        <v>62376 - Housing Construction - CDBG</v>
      </c>
      <c r="FO71" t="str">
        <v>62377 - Building Improvements - CDBG</v>
      </c>
      <c r="FP71" t="str">
        <v>62378 - Sewer Improvements - CDBG</v>
      </c>
      <c r="FQ71" t="str">
        <v>62379 - Code Adminisstrator - CDBF</v>
      </c>
      <c r="FR71" t="str">
        <v>62405 - Tuition Reimbursement</v>
      </c>
      <c r="FS71" t="str">
        <v>62410 - Substitute Court Reporters</v>
      </c>
      <c r="FT71" t="str">
        <v>62430 - Consulting Fees</v>
      </c>
      <c r="FU71" t="str">
        <v>62440 - Classroom Training</v>
      </c>
      <c r="FV71" t="str">
        <v>62460 - Training Fees</v>
      </c>
      <c r="FW71" t="str">
        <v>62462 - Registration Fees - Training</v>
      </c>
      <c r="FX71" t="str">
        <v>62465 - Court Appointed Masters/Refere</v>
      </c>
      <c r="FY71" t="str">
        <v>62470 - Court Appted Atty - Other allowable Exp District Court</v>
      </c>
      <c r="FZ71" t="str">
        <v>62471 - Court Appted Atty - Other allowable Exp County Court</v>
      </c>
      <c r="GA71" t="str">
        <v>62472 - Court Appted Atty - Other allowable Exp Appeals</v>
      </c>
      <c r="GB71" t="str">
        <v>62473 - Court Appted Atty - Misdemeanor</v>
      </c>
      <c r="GC71" t="str">
        <v>62474 - Court Appted Atty - County Court Appeal</v>
      </c>
      <c r="GD71" t="str">
        <v>62475 - Court Appted Atty - Felony</v>
      </c>
      <c r="GE71" t="str">
        <v>62476 - Court Appted Atty - Captial Murder</v>
      </c>
      <c r="GF71" t="str">
        <v>62477 - Court Appted Atty - Writs</v>
      </c>
      <c r="GG71" t="str">
        <v>62478 - Court Appted Atty - Investigator</v>
      </c>
      <c r="GH71" t="str">
        <v>62479 - Court Appted Atty -Child Welfare</v>
      </c>
      <c r="GI71" t="str">
        <v>62480 - Court Appted Atty - Delinquency</v>
      </c>
      <c r="GJ71" t="str">
        <v>62481 - Court Appointed Atty. -   Death Penalty</v>
      </c>
      <c r="GK71" t="str">
        <v>62482 - Court Appted Atty - No Charges</v>
      </c>
      <c r="GL71" t="str">
        <v>62483 - Court Appted Atty - District Court Appeal</v>
      </c>
      <c r="GM71" t="str">
        <v>62484 - Courty Appted Atty - Other allowable Exp Capital</v>
      </c>
      <c r="GN71" t="str">
        <v>62485 - Ct. Appt. Ad-Iitem Full Guardianship</v>
      </c>
      <c r="GO71" t="str">
        <v>62486 - Court Appointed Advocates</v>
      </c>
      <c r="GP71" t="str">
        <v>62488 - Trial Expense Other Court Costs</v>
      </c>
      <c r="GQ71" t="str">
        <v>62491 - Transcripts of Proceedings</v>
      </c>
      <c r="GR71" t="str">
        <v>62492 - Mediators</v>
      </c>
      <c r="GS71" t="str">
        <v>62493 - Witness Fees</v>
      </c>
      <c r="GT71" t="str">
        <v>62494 - Expenses -Visiting Judges &amp; CT Reporters</v>
      </c>
      <c r="GU71" t="str">
        <v>62495 - Attorney Pro Tem</v>
      </c>
      <c r="GV71" t="str">
        <v>62496 - Appraisal District Share</v>
      </c>
      <c r="GW71" t="str">
        <v>62497 - Expert Testimony - Non PSYCH</v>
      </c>
      <c r="GX71" t="str">
        <v>62498 - Expert Testimony - Psych</v>
      </c>
      <c r="GY71" t="str">
        <v>62499 - Expert Testimony - Non Psych Capital</v>
      </c>
      <c r="GZ71" t="str">
        <v>62500 - Expert Testimony - PD</v>
      </c>
      <c r="HA71" t="str">
        <v>62501 - Expert Testimony - Psych Capital</v>
      </c>
      <c r="HB71" t="str">
        <v>62502 - Capital Public Defender Expert Witness</v>
      </c>
      <c r="HC71" t="str">
        <v>62505 - Investigator - Capital</v>
      </c>
      <c r="HD71" t="str">
        <v>62510 - Ammunition/Explosives</v>
      </c>
      <c r="HE71" t="str">
        <v>62520 - Crime Scene Supplies</v>
      </c>
      <c r="HF71" t="str">
        <v>62530 - Law Enforcement Badges</v>
      </c>
      <c r="HG71" t="str">
        <v>62535 - Bulletproof Vests</v>
      </c>
      <c r="HH71" t="str">
        <v>62540 - Groceries</v>
      </c>
      <c r="HI71" t="str">
        <v>62543 - Vehicles Insurance</v>
      </c>
      <c r="HJ71" t="str">
        <v>62544 - Other</v>
      </c>
      <c r="HK71" t="str">
        <v>62545 - Household Utensils</v>
      </c>
      <c r="HL71" t="str">
        <v>62550 - Kitchen Supplies</v>
      </c>
      <c r="HM71" t="str">
        <v>62555 - Detention Supplies</v>
      </c>
      <c r="HN71" t="str">
        <v>62556 - Personal Care Toiletries</v>
      </c>
      <c r="HO71" t="str">
        <v>62560 - Land-Open Spaces and PW</v>
      </c>
      <c r="HP71" t="str">
        <v>62565 - Citi Lead Projects - Public Wks</v>
      </c>
      <c r="HQ71" t="str">
        <v>62567 - Professional Services</v>
      </c>
      <c r="HR71" t="str">
        <v>62568 - R O W</v>
      </c>
      <c r="HS71" t="str">
        <v>62569 - Land Improvment- Highways and Streets</v>
      </c>
      <c r="HT71" t="str">
        <v>62570 - Construction</v>
      </c>
      <c r="HU71" t="str">
        <v>62571 - Special Commissioners</v>
      </c>
      <c r="HV71" t="str">
        <v>62575 - Clothing  &amp;  Bedding</v>
      </c>
      <c r="HW71" t="str">
        <v>62580 - Reserve Deputy Bond</v>
      </c>
      <c r="HX71" t="str">
        <v>62585 - Informant Fees</v>
      </c>
      <c r="HY71" t="str">
        <v>62590 - County Auto Maintenance</v>
      </c>
      <c r="HZ71" t="str">
        <v>62595 - Vehicle Emissions Repairs</v>
      </c>
      <c r="IA71" t="str">
        <v>62610 - Auto Parts &amp; Supplies</v>
      </c>
      <c r="IB71" t="str">
        <v>62620 - Towing / Road Service</v>
      </c>
      <c r="IC71" t="str">
        <v>62630 - Radio Parts &amp; Supplies</v>
      </c>
      <c r="ID71" t="str">
        <v>62635 - Materials and Supplies</v>
      </c>
      <c r="IE71" t="str">
        <v>62640 - Maintenance/Labor on Building/Office Equipment</v>
      </c>
      <c r="IF71" t="str">
        <v>62650 - Special Equipment Maintenance</v>
      </c>
      <c r="IG71" t="str">
        <v>62660 - Computer Maintenance (Non Contractual)</v>
      </c>
      <c r="IH71" t="str">
        <v>62670 - Maintenance</v>
      </c>
      <c r="II71" t="str">
        <v>62680 - Building Material</v>
      </c>
      <c r="IJ71" t="str">
        <v>62690 - Hardware &amp; Electrical Supplies</v>
      </c>
      <c r="IK71" t="str">
        <v>62710 - Plumbing Supplies</v>
      </c>
      <c r="IL71" t="str">
        <v>62720 - Janitorial Supplies</v>
      </c>
      <c r="IM71" t="str">
        <v>62730 - Small Tools</v>
      </c>
      <c r="IN71" t="str">
        <v>62740 - Painting Supplies</v>
      </c>
      <c r="IO71" t="str">
        <v>62750 - Welding Supplies</v>
      </c>
      <c r="IP71" t="str">
        <v>62760 - Ground Maintenance</v>
      </c>
      <c r="IQ71" t="str">
        <v>62770 - Extermination/Fumigation</v>
      </c>
      <c r="IR71" t="str">
        <v>62810 - Groceries-Other</v>
      </c>
      <c r="IS71" t="str">
        <v>62815 - Jury Room Supplies</v>
      </c>
      <c r="IT71" t="str">
        <v>62818 - FM-Minor Building Alterations</v>
      </c>
      <c r="IU71" t="str">
        <v>62820 - Agricultural Supplies</v>
      </c>
      <c r="IV71" t="str">
        <v>62825 - Animal &amp; Livestock Feed &amp; Supplies</v>
      </c>
      <c r="IW71" t="str">
        <v>62830 - Animal Disposal</v>
      </c>
      <c r="IX71" t="str">
        <v>62835 - Autopsy Supplies</v>
      </c>
      <c r="IY71" t="str">
        <v>62840 - Laboratory Supplies</v>
      </c>
      <c r="IZ71" t="str">
        <v>62845 - Chemicals</v>
      </c>
      <c r="JA71" t="str">
        <v>62846 - Cylinder Gases</v>
      </c>
      <c r="JB71" t="str">
        <v>62847 - Drafting /Survey Supplies</v>
      </c>
      <c r="JC71" t="str">
        <v>62860 - FM-ADA Improvements</v>
      </c>
      <c r="JD71" t="str">
        <v>62861 - FM-Flooring updates</v>
      </c>
      <c r="JE71" t="str">
        <v>62862 - FM-Environmental Remediation</v>
      </c>
      <c r="JF71" t="str">
        <v>62863 - FM-HVAC Repair</v>
      </c>
      <c r="JG71" t="str">
        <v>62864 - FM-Minor Building Alterations</v>
      </c>
      <c r="JH71" t="str">
        <v>62865 - FM-Landscaping</v>
      </c>
      <c r="JI71" t="str">
        <v>62866 - FM-ADA Improvements</v>
      </c>
      <c r="JJ71" t="str">
        <v>62867 - FM-Lighting</v>
      </c>
      <c r="JK71" t="str">
        <v>62868 - FM-Other Facility Expense</v>
      </c>
      <c r="JL71" t="str">
        <v>62869 - FM-Fire Alarm&amp; Smoke Detectors</v>
      </c>
      <c r="JM71" t="str">
        <v>62871 - FM-Other Facility Expense</v>
      </c>
      <c r="JN71" t="str">
        <v>62872 - FM-Parking Program</v>
      </c>
      <c r="JO71" t="str">
        <v>62873 - FM-Emergency Management System</v>
      </c>
      <c r="JP71" t="str">
        <v>62874 - FM-Electrical</v>
      </c>
      <c r="JQ71" t="str">
        <v>62875 - FM-Plumbing</v>
      </c>
      <c r="JR71" t="str">
        <v>62876 - FM-Elevators</v>
      </c>
      <c r="JS71" t="str">
        <v>62880 - Election Supplies</v>
      </c>
      <c r="JT71" t="str">
        <v>62890 - Voting Machine Supplies</v>
      </c>
      <c r="JU71" t="str">
        <v>62910 - Voting Machine Transportation</v>
      </c>
      <c r="JV71" t="str">
        <v>62920 - Drug &amp; Medical Supplies</v>
      </c>
      <c r="JW71" t="str">
        <v>62930 - Photo Supplies</v>
      </c>
      <c r="JX71" t="str">
        <v>62935 - Two-Way Radios</v>
      </c>
      <c r="JY71" t="str">
        <v>62940 - Laundry &amp; Cleaning Supplies</v>
      </c>
      <c r="JZ71" t="str">
        <v>62950 - Books &amp; Supplements</v>
      </c>
      <c r="KA71" t="str">
        <v>62960 - Training Supplies</v>
      </c>
      <c r="KB71" t="str">
        <v>62970 - Uniforms</v>
      </c>
      <c r="KC71" t="str">
        <v>62975 - Payment Old Cancelled Warrants</v>
      </c>
      <c r="KD71" t="str">
        <v>62980 - Auto Expense - Incidental</v>
      </c>
      <c r="KE71" t="str">
        <v>62990 - Special Allocation - Welfare Dept.</v>
      </c>
      <c r="KF71" t="str">
        <v>62995 - Lease Expenses</v>
      </c>
      <c r="KG71" t="str">
        <v>63101 - GT6112-Substitute Teacher Salaries</v>
      </c>
      <c r="KH71" t="str">
        <v>63102 - GT6119-Teachers and Other Prof</v>
      </c>
      <c r="KI71" t="str">
        <v>63103 - GT6121-Extra Duty Pay /Overtime</v>
      </c>
      <c r="KJ71" t="str">
        <v>63104 - GT6129-Support Salaries</v>
      </c>
      <c r="KK71" t="str">
        <v>63105 - GT6141-Social Security / Medic</v>
      </c>
      <c r="KL71" t="str">
        <v>63106 - GT6142-Group Health and Life I</v>
      </c>
      <c r="KM71" t="str">
        <v>63107 - GT6143-Workers Compensation</v>
      </c>
      <c r="KN71" t="str">
        <v>63108 - GT6145-Unemployment Compensation</v>
      </c>
      <c r="KO71" t="str">
        <v>63109 - GT6146-Teacher Retirement / TR</v>
      </c>
      <c r="KP71" t="str">
        <v>63110 - GT6200-No Description</v>
      </c>
      <c r="KQ71" t="str">
        <v>63111 - GT6211-Legal Services</v>
      </c>
      <c r="KR71" t="str">
        <v>63112 - GT6212-Audit Services</v>
      </c>
      <c r="KS71" t="str">
        <v>63113 - GT6239-Education Service Center</v>
      </c>
      <c r="KT71" t="str">
        <v>63114 - GT6249-Maintenance and Repair</v>
      </c>
      <c r="KU71" t="str">
        <v>63115 - GT6259-Utilities</v>
      </c>
      <c r="KV71" t="str">
        <v>63116 - GT6269-Rentals - Operating Lea</v>
      </c>
      <c r="KW71" t="str">
        <v>63117 - GT6299-No Description</v>
      </c>
      <c r="KX71" t="str">
        <v>63118 - GT6319-Supplies for Maintenanc</v>
      </c>
      <c r="KY71" t="str">
        <v>63119 - GT6321-Textbooks</v>
      </c>
      <c r="KZ71" t="str">
        <v>63120 - GT6329-No Description</v>
      </c>
      <c r="LA71" t="str">
        <v>63121 - GT6339-Testing Materials</v>
      </c>
      <c r="LB71" t="str">
        <v>63122 - GT6399-Supplies and Materials</v>
      </c>
      <c r="LC71" t="str">
        <v>63123 - GT6411-Employee Travel</v>
      </c>
      <c r="LD71" t="str">
        <v>63124 - GT6429-Insurance Cost</v>
      </c>
      <c r="LE71" t="str">
        <v>63125 - GT6494-No Description</v>
      </c>
      <c r="LF71" t="str">
        <v>63126 - GT6499-Fees, Dues and Other Ex</v>
      </c>
      <c r="LG71" t="str">
        <v>67520 - Interest Payment</v>
      </c>
      <c r="LH71" t="str">
        <v>67525 - Premium &amp; Discount Amortization - Debt</v>
      </c>
      <c r="LI71" t="str">
        <v>67530 - Principal Payment</v>
      </c>
      <c r="LJ71" t="str">
        <v>67532 - Debt Issuance Costs</v>
      </c>
      <c r="LK71" t="str">
        <v>67535 - Deferred Debt Issuance Amortization</v>
      </c>
      <c r="LL71" t="str">
        <v>68001 - Property - Budget Only</v>
      </c>
      <c r="LM71" t="str">
        <v>68010 - Engineering &amp; Design ( Other than CMAQ)</v>
      </c>
      <c r="LN71" t="str">
        <v>68011 - Capital Outlay Other</v>
      </c>
      <c r="LO71" t="str">
        <v>68020 - Professional/Consultant Fees</v>
      </c>
      <c r="LP71" t="str">
        <v>68050 - Administrative Costs- Property</v>
      </c>
      <c r="LQ71" t="str">
        <v>68110 - Land - DO NOT USE</v>
      </c>
      <c r="LR71" t="str">
        <v>68111 - Land-NEW</v>
      </c>
      <c r="LS71" t="str">
        <v>68115 - Land Improvements</v>
      </c>
      <c r="LT71" t="str">
        <v>68116 - Land Improvements-NEW</v>
      </c>
      <c r="LU71" t="str">
        <v>68120 - Buildings</v>
      </c>
      <c r="LV71" t="str">
        <v>68121 - Building Reno - 20 year</v>
      </c>
      <c r="LW71" t="str">
        <v>68130 - Building Improvements</v>
      </c>
      <c r="LX71" t="str">
        <v>68131 - Tenant Build Out - Leasehold</v>
      </c>
      <c r="LY71" t="str">
        <v>68132 - Major Elevator Improvements</v>
      </c>
      <c r="LZ71" t="str">
        <v>68136 - Capx Temp Buildings</v>
      </c>
      <c r="MA71" t="str">
        <v>68141 - R-O-W - Land</v>
      </c>
      <c r="MB71" t="str">
        <v>68144 - R-O-W - Appraisers Fees</v>
      </c>
      <c r="MC71" t="str">
        <v>68147 - R-O-W - Title Expense</v>
      </c>
      <c r="MD71" t="str">
        <v>68149 - R-O-W - Sole Expense of State</v>
      </c>
      <c r="ME71" t="str">
        <v>68180 - Property Inspection</v>
      </c>
      <c r="MF71" t="str">
        <v>68185 - Archeological Survey</v>
      </c>
      <c r="MG71" t="str">
        <v>68190 - Architects Fees</v>
      </c>
      <c r="MH71" t="str">
        <v>68210 - Construction in Progress_A08210</v>
      </c>
      <c r="MI71" t="str">
        <v>68293 - Computer Hardware - Non capital outlay</v>
      </c>
      <c r="MJ71" t="str">
        <v>68294 - Computer Software As A Service - Not capitallized</v>
      </c>
      <c r="MK71" t="str">
        <v>68295 - Software Purchase - Non CAP</v>
      </c>
      <c r="ML71" t="str">
        <v>68311 - Roads</v>
      </c>
      <c r="MM71" t="str">
        <v>68312 - Bridges</v>
      </c>
      <c r="MN71" t="str">
        <v>68314 - Quality Control - Roads &amp; Bridge</v>
      </c>
      <c r="MO71" t="str">
        <v>68318 - Capital exp-cities</v>
      </c>
      <c r="MP71" t="str">
        <v>68319 - Capital - Contra (Reimbursement from Cities</v>
      </c>
      <c r="MQ71" t="str">
        <v>68330 - Curb, Gutter, &amp; Drainage</v>
      </c>
      <c r="MR71" t="str">
        <v>68399 - Capital-contra-cities</v>
      </c>
      <c r="MS71" t="str">
        <v>68410 - Furniture &amp; Equipment</v>
      </c>
      <c r="MT71" t="str">
        <v>68414 - Office Equipment</v>
      </c>
      <c r="MU71" t="str">
        <v>68415 - Equipment, Fixed Assets</v>
      </c>
      <c r="MV71" t="str">
        <v>68416 - Medical Equipment</v>
      </c>
      <c r="MW71" t="str">
        <v>68417 - Telephone Equipment</v>
      </c>
      <c r="MX71" t="str">
        <v>68418 - General Equipment</v>
      </c>
      <c r="MY71" t="str">
        <v>68419 - Laundry Equipment</v>
      </c>
      <c r="MZ71" t="str">
        <v>68520 - Telecommunication Equipment</v>
      </c>
      <c r="NA71" t="str">
        <v>68530 - Law Library Books (Complete Se</v>
      </c>
      <c r="NB71" t="str">
        <v>68610 - Special Equipment Maintenance</v>
      </c>
      <c r="NC71" t="str">
        <v>68615 - Road Construction Equipment</v>
      </c>
      <c r="ND71" t="str">
        <v>68616 - Laboratory Equipment</v>
      </c>
      <c r="NE71" t="str">
        <v>68620 - Vehicles</v>
      </c>
      <c r="NF71" t="str">
        <v>68621 - Electric Vehicles</v>
      </c>
      <c r="NG71" t="str">
        <v>68625 - Trucks</v>
      </c>
      <c r="NH71" t="str">
        <v>68630 - Computer Hardware</v>
      </c>
      <c r="NI71" t="str">
        <v>68639 - Software - Other Exp</v>
      </c>
      <c r="NJ71" t="str">
        <v>68640 - Computer Software over $10000</v>
      </c>
      <c r="NK71" t="str">
        <v>68641 - Software Dev, Imp, Cons Fees</v>
      </c>
      <c r="NL71" t="str">
        <v>68642 - Leases NonCapitalized F196 only</v>
      </c>
      <c r="NM71" t="str">
        <v>68643 - Capital Leases</v>
      </c>
      <c r="NN71" t="str">
        <v>68708 - Property - Traffic Signs</v>
      </c>
      <c r="NO71" t="str">
        <v>68713 - Property - Kitchen Equipment</v>
      </c>
      <c r="NP71" t="str">
        <v>68801 - Flooring Updates</v>
      </c>
      <c r="NQ71" t="str">
        <v>68803 - FM-Electrical</v>
      </c>
      <c r="NR71" t="str">
        <v>68806 - FM-Energy Management system</v>
      </c>
      <c r="NS71" t="str">
        <v>68809 - FM-Environmental Remediation</v>
      </c>
      <c r="NT71" t="str">
        <v>68812 - FM-Fire Alarm&amp; Smoke Detectors</v>
      </c>
      <c r="NU71" t="str">
        <v>68815 - FM-HVAC Repair</v>
      </c>
      <c r="NV71" t="str">
        <v>68818 - FM-Minor building alterations</v>
      </c>
      <c r="NW71" t="str">
        <v>68821 - FM-Painting</v>
      </c>
      <c r="NX71" t="str">
        <v>68824 - FM-Parking Program</v>
      </c>
      <c r="NY71" t="str">
        <v>68827 - FM_Plumbing</v>
      </c>
      <c r="NZ71" t="str">
        <v>68830 - FM-Roofing</v>
      </c>
      <c r="OA71" t="str">
        <v>68833 - Telcom</v>
      </c>
      <c r="OB71" t="str">
        <v>68836 - FM-Waterproofing</v>
      </c>
      <c r="OC71" t="str">
        <v>68839 - FM-Windows</v>
      </c>
      <c r="OD71" t="str">
        <v>68842 - FM-Landscaping</v>
      </c>
      <c r="OE71" t="str">
        <v>68845 - FM-ADA Improvements</v>
      </c>
      <c r="OF71" t="str">
        <v>68851 - FM-Lighting</v>
      </c>
      <c r="OG71" t="str">
        <v>68871 - FM-Other Facility Expense</v>
      </c>
      <c r="OH71" t="str">
        <v>68950 - Depreciation</v>
      </c>
      <c r="OI71" t="str">
        <v xml:space="preserve">68951 - Amortization </v>
      </c>
      <c r="OJ71" t="str">
        <v>68955 - Depreciation Adjustment - FA</v>
      </c>
      <c r="OK71" t="str">
        <v>68960 - Gain/Loss - NBV - FA</v>
      </c>
      <c r="OL71" t="str">
        <v>68961 - Cost of Removal Gain/Loss</v>
      </c>
      <c r="OM71" t="str">
        <v>69305 - Retiree-Health</v>
      </c>
      <c r="ON71" t="str">
        <v>69310 - W. Comp. Admin. Fee Expenses</v>
      </c>
      <c r="OO71" t="str">
        <v>69315 - Prescriptions</v>
      </c>
      <c r="OP71" t="str">
        <v>69320 - Administrative Fees-INS TRUST</v>
      </c>
      <c r="OQ71" t="str">
        <v>69325 - Trust - Section 125 Flex Claims</v>
      </c>
      <c r="OR71" t="str">
        <v>69330 - Trust - Optumhealth Bank</v>
      </c>
      <c r="OS71" t="str">
        <v>69335 - Trust - Miscellaneous Expenses</v>
      </c>
      <c r="OT71" t="str">
        <v>69340 - North Texas Alliance</v>
      </c>
      <c r="OU71" t="str">
        <v>69345 - Trust - Texas Health Choice</v>
      </c>
      <c r="OV71" t="str">
        <v>69350 - Trust - Safeguard Dental</v>
      </c>
      <c r="OW71" t="str">
        <v>69355 - Trust-Mental Health Network services</v>
      </c>
      <c r="OX71" t="str">
        <v>69360 - Trust - Refunds Medical Payments</v>
      </c>
      <c r="OY71" t="str">
        <v>69365 - Affordalbe Care ACT</v>
      </c>
      <c r="OZ71" t="str">
        <v>69370 - Special &amp; Trust Disbursements</v>
      </c>
      <c r="PA71" t="str">
        <v>69375 - ISF-Workers Comp Expenses</v>
      </c>
    </row>
    <row r="72" spans="1:417" x14ac:dyDescent="0.25">
      <c r="A72" t="str" cm="1">
        <f t="array" ref="A72:PA72">TRANSPOSE(_xlfn._xlws.SORT(_xlfn._xlws.FILTER(TableAccount[Account List],ISNUMBER(SEARCH(Travel!AA73,TableAccount[Account List])))))</f>
        <v>61010 - Salaries - Official</v>
      </c>
      <c r="B72" t="str">
        <v>61011 - District Court Judges(Tex. Govt. Code Sec. 659.012(a)(1))</v>
      </c>
      <c r="C72" t="str">
        <v>61012 - Court of Appeals Justices(Tex. Govt. Code Sec. 659.012(a)(2))</v>
      </c>
      <c r="D72" t="str">
        <v>61013 - Supreme Court Justices &amp; Court of Criminal Appeals Judges(Tex. Govt. Code Sec. 659.012(a)(3))</v>
      </c>
      <c r="E72" t="str">
        <v>61014 - County Court at Law Judges (Tex. Govt. Code Sec. 25.0005)</v>
      </c>
      <c r="F72" t="str">
        <v>61015 - Probate Court Judges(Tex. Govt. Code Sec. 25.0023)</v>
      </c>
      <c r="G72" t="str">
        <v>61016 - Appointed Directors</v>
      </c>
      <c r="H72" t="str">
        <v>61020 - Salaries - Assistant</v>
      </c>
      <c r="I72" t="str">
        <v>61025 - Supplemental Pay</v>
      </c>
      <c r="J72" t="str">
        <v>61030 - Salaries - Court Coordinators</v>
      </c>
      <c r="K72" t="str">
        <v>61040 - Salaries - Court Reporters</v>
      </c>
      <c r="L72" t="str">
        <v>61050 - Salaries - Overtime</v>
      </c>
      <c r="M72" t="str">
        <v>61060 - Salaries - Extra Help</v>
      </c>
      <c r="N72" t="str">
        <v>61061 - Salaries - Part-time Regular</v>
      </c>
      <c r="O72" t="str">
        <v>61062 - Salaries - Part-time Temporary</v>
      </c>
      <c r="P72" t="str">
        <v>61070 - Automobile Allowance</v>
      </c>
      <c r="Q72" t="str">
        <v>61080 - Mileage Reimbursement</v>
      </c>
      <c r="R72" t="str">
        <v>61090 - Salary Lag Account</v>
      </c>
      <c r="S72" t="str">
        <v>61110 - Social Security</v>
      </c>
      <c r="T72" t="str">
        <v>61111 - FICA_A01111</v>
      </c>
      <c r="U72" t="str">
        <v>61112 - Medicare_A01112</v>
      </c>
      <c r="V72" t="str">
        <v>61113 - PARS</v>
      </c>
      <c r="W72" t="str">
        <v>61120 - Sick Leave Payoff</v>
      </c>
      <c r="X72" t="str">
        <v>61140 - Insurance -Employer</v>
      </c>
      <c r="Y72" t="str">
        <v>61150 - Fringe Benefits Retirement-Employer</v>
      </c>
      <c r="Z72" t="str">
        <v>61160 - Unemployment Insurance</v>
      </c>
      <c r="AA72" t="str">
        <v>61190 - Workers Compensation- County</v>
      </c>
      <c r="AB72" t="str">
        <v>62001 - Operating - Budget Only</v>
      </c>
      <c r="AC72" t="str">
        <v>62010 - Advertising</v>
      </c>
      <c r="AD72" t="str">
        <v>62011 - Classified Advertising</v>
      </c>
      <c r="AE72" t="str">
        <v>62012 - Advertisement for Bids</v>
      </c>
      <c r="AF72" t="str">
        <v>62013 - Legal Notices</v>
      </c>
      <c r="AG72" t="str">
        <v>62014 - Other</v>
      </c>
      <c r="AH72" t="str">
        <v>62015 - Forfeiture Disbursements</v>
      </c>
      <c r="AI72" t="str">
        <v>62021 - Truck  Rental</v>
      </c>
      <c r="AJ72" t="str">
        <v>62022 - Equipment Rental</v>
      </c>
      <c r="AK72" t="str">
        <v>62023 - Building Rental</v>
      </c>
      <c r="AL72" t="str">
        <v>62024 - Other  Rental</v>
      </c>
      <c r="AM72" t="str">
        <v>62025 - Voting Machine Rental</v>
      </c>
      <c r="AN72" t="str">
        <v>62026 - Business Travel</v>
      </c>
      <c r="AO72" t="str">
        <v>62027 - Conference Travel</v>
      </c>
      <c r="AP72" t="str">
        <v>62028 - Legislative Travel</v>
      </c>
      <c r="AQ72" t="str">
        <v>62029 - Recruiting Travel</v>
      </c>
      <c r="AR72" t="str">
        <v>62030 - Administrative Expense</v>
      </c>
      <c r="AS72" t="str">
        <v>62031 - Administrative Expense Contra</v>
      </c>
      <c r="AT72" t="str">
        <v>62035 - Late Fees/Finance Charges</v>
      </c>
      <c r="AU72" t="str">
        <v>62036 - Day Treatment Program</v>
      </c>
      <c r="AV72" t="str">
        <v>62037 - Electronic Monitoring</v>
      </c>
      <c r="AW72" t="str">
        <v>62038 - Juvenile Groceries</v>
      </c>
      <c r="AX72" t="str">
        <v>62039 - Emergency Foster Care</v>
      </c>
      <c r="AY72" t="str">
        <v>62040 - Emergency Food Assistance</v>
      </c>
      <c r="AZ72" t="str">
        <v>62041 - Emergency Medical Assistance</v>
      </c>
      <c r="BA72" t="str">
        <v>62042 - School/Recreation Expense</v>
      </c>
      <c r="BB72" t="str">
        <v>62043 - Residential Placement</v>
      </c>
      <c r="BC72" t="str">
        <v>62044 - Medical Expenses</v>
      </c>
      <c r="BD72" t="str">
        <v>62050 - Conference/Staff Development Expense</v>
      </c>
      <c r="BE72" t="str">
        <v>62080 - Dues &amp; Subscriptions</v>
      </c>
      <c r="BF72" t="str">
        <v>62081 - Organizational Dues</v>
      </c>
      <c r="BG72" t="str">
        <v>62082 - Subscriptions</v>
      </c>
      <c r="BH72" t="str">
        <v>62083 - Refunds</v>
      </c>
      <c r="BI72" t="str">
        <v>62084 - Reporting Vital Statistics</v>
      </c>
      <c r="BJ72" t="str">
        <v>62090 - Property Less than $5000</v>
      </c>
      <c r="BK72" t="str">
        <v>62093 - Computer Hardware less than $5000</v>
      </c>
      <c r="BL72" t="str">
        <v>62094 - Software as a service</v>
      </c>
      <c r="BM72" t="str">
        <v>62095 - Computer Software</v>
      </c>
      <c r="BN72" t="str">
        <v>62097 - Radios less than $5000 (8/30/01)</v>
      </c>
      <c r="BO72" t="str">
        <v>62098 - Weapons - Guns, Rifles</v>
      </c>
      <c r="BP72" t="str">
        <v>62125 - Questioned Cost Reimbursement</v>
      </c>
      <c r="BQ72" t="str">
        <v>62136 - Court Appointed Interpreter</v>
      </c>
      <c r="BR72" t="str">
        <v>62140 - Transportation Assistance</v>
      </c>
      <c r="BS72" t="str">
        <v>62150 - License &amp; Permit Fees</v>
      </c>
      <c r="BT72" t="str">
        <v>62151 - Rental Assistance- Emergency</v>
      </c>
      <c r="BU72" t="str">
        <v>62152 - Rental Assistance - Long Term</v>
      </c>
      <c r="BV72" t="str">
        <v>62153 - Rental Assistance - Client ERAP</v>
      </c>
      <c r="BW72" t="str">
        <v>62154 - Furnishings Assistance</v>
      </c>
      <c r="BX72" t="str">
        <v>62155 - Juror Housing &amp; Meals</v>
      </c>
      <c r="BY72" t="str">
        <v>62156 - Notary /Bonds Fees</v>
      </c>
      <c r="BZ72" t="str">
        <v>62157 - Rental Assistance - Portability Vouchers</v>
      </c>
      <c r="CA72" t="str">
        <v>62160 - Office Supplies</v>
      </c>
      <c r="CB72" t="str">
        <v>62170 - Postage</v>
      </c>
      <c r="CC72" t="str">
        <v>62175 - Printing / Imaging Expense</v>
      </c>
      <c r="CD72" t="str">
        <v>62179 - Water/Sewer/Garbage</v>
      </c>
      <c r="CE72" t="str">
        <v>62180 - Emergency Assistance</v>
      </c>
      <c r="CF72" t="str">
        <v>62181 - Utilities Assistance - Elderly</v>
      </c>
      <c r="CG72" t="str">
        <v>62182 - Utilities Assistance - Emergency</v>
      </c>
      <c r="CH72" t="str">
        <v>62183 - Utilities Assistance - Co Payment</v>
      </c>
      <c r="CI72" t="str">
        <v>62184 - Utilities Assistance - Mortgage</v>
      </c>
      <c r="CJ72" t="str">
        <v>62185 - Utitlities Assitance - ERAP Client</v>
      </c>
      <c r="CK72" t="str">
        <v>62186 - Utilities Assistance</v>
      </c>
      <c r="CL72" t="str">
        <v>62187 - Utilities</v>
      </c>
      <c r="CM72" t="str">
        <v>62188 - Print Shop Expenses</v>
      </c>
      <c r="CN72" t="str">
        <v>62189 - Publications</v>
      </c>
      <c r="CO72" t="str">
        <v>62190 - Testing Expense</v>
      </c>
      <c r="CP72" t="str">
        <v>62191 - Mortgage Assistance</v>
      </c>
      <c r="CQ72" t="str">
        <v>62192 - Transportation Assistance</v>
      </c>
      <c r="CR72" t="str">
        <v>62195 - Other Miscellaneous</v>
      </c>
      <c r="CS72" t="str">
        <v>62200 - Engineering</v>
      </c>
      <c r="CT72" t="str">
        <v>62210 - Shipping &amp; Handing (Freight)</v>
      </c>
      <c r="CU72" t="str">
        <v>62211 - Telephones</v>
      </c>
      <c r="CV72" t="str">
        <v>62212 - Cellular Phones</v>
      </c>
      <c r="CW72" t="str">
        <v>62213 - Pagers</v>
      </c>
      <c r="CX72" t="str">
        <v>62214 - Internet Access</v>
      </c>
      <c r="CY72" t="str">
        <v>62215 - Telecom maintenance and repair</v>
      </c>
      <c r="CZ72" t="str">
        <v>62216 - Telecom contracts</v>
      </c>
      <c r="DA72" t="str">
        <v>62217 - Telecommunications</v>
      </c>
      <c r="DB72" t="str">
        <v>62218 - Telephone Reimbursement</v>
      </c>
      <c r="DC72" t="str">
        <v>62219 - Long Distance</v>
      </c>
      <c r="DD72" t="str">
        <v>62221 - Financial &amp; Audit</v>
      </c>
      <c r="DE72" t="str">
        <v>62222 - Sign Painting &amp; Lettering</v>
      </c>
      <c r="DF72" t="str">
        <v>62223 - Medical Services</v>
      </c>
      <c r="DG72" t="str">
        <v>62225 - Other Professional Fees</v>
      </c>
      <c r="DH72" t="str">
        <v>62226 - Professional Fees - Sub-Recipients</v>
      </c>
      <c r="DI72" t="str">
        <v>62227 - Collection Fees - Linebarger</v>
      </c>
      <c r="DJ72" t="str">
        <v>62228 - Judical Region - Local Issue</v>
      </c>
      <c r="DK72" t="str">
        <v>62229 - Contra - Reimbursement from Ci</v>
      </c>
      <c r="DL72" t="str">
        <v>62235 - DDA - Spendable Balance</v>
      </c>
      <c r="DM72" t="str">
        <v>62240 - Incentives- Participants</v>
      </c>
      <c r="DN72" t="str">
        <v>62250 - Incentives- Grants</v>
      </c>
      <c r="DO72" t="str">
        <v>62254 - Lumber</v>
      </c>
      <c r="DP72" t="str">
        <v>62255 - Steel &amp; Iron</v>
      </c>
      <c r="DQ72" t="str">
        <v>62256 - Concrete Pipes</v>
      </c>
      <c r="DR72" t="str">
        <v>62257 - Sand</v>
      </c>
      <c r="DS72" t="str">
        <v>62258 - Chat</v>
      </c>
      <c r="DT72" t="str">
        <v>62259 - Liquid Asphalt</v>
      </c>
      <c r="DU72" t="str">
        <v>62260 - Asphalt Plant Mix</v>
      </c>
      <c r="DV72" t="str">
        <v>62261 - Cement Slurry</v>
      </c>
      <c r="DW72" t="str">
        <v>62262 - Road Gravel</v>
      </c>
      <c r="DX72" t="str">
        <v>62263 - Hazardous Waste Disposal</v>
      </c>
      <c r="DY72" t="str">
        <v>62264 - Waste Disposal</v>
      </c>
      <c r="DZ72" t="str">
        <v>62265 - Trash / Litter Removal</v>
      </c>
      <c r="EA72" t="str">
        <v>62266 - Cement Sacrete</v>
      </c>
      <c r="EB72" t="str">
        <v>62267 - Signage</v>
      </c>
      <c r="EC72" t="str">
        <v>62268 - Surety Bonds</v>
      </c>
      <c r="ED72" t="str">
        <v>62269 - Death/Burial Expense</v>
      </c>
      <c r="EE72" t="str">
        <v>62270 - Line Stabilizer</v>
      </c>
      <c r="EF72" t="str">
        <v>62271 - Delivery Service</v>
      </c>
      <c r="EG72" t="str">
        <v>62275 - Usage Equipment</v>
      </c>
      <c r="EH72" t="str">
        <v>62280 - Usage Materials/Burdened</v>
      </c>
      <c r="EI72" t="str">
        <v>62285 - Fuel</v>
      </c>
      <c r="EJ72" t="str">
        <v>62310 - Petit Jury</v>
      </c>
      <c r="EK72" t="str">
        <v>62320 - Grand Jury</v>
      </c>
      <c r="EL72" t="str">
        <v>62330 - Visiting Judges</v>
      </c>
      <c r="EM72" t="str">
        <v>62340 - Visiting Court Reporters</v>
      </c>
      <c r="EN72" t="str">
        <v>62350 - Election Workers</v>
      </c>
      <c r="EO72" t="str">
        <v>62351 - DCCCD  Fitness Center</v>
      </c>
      <c r="EP72" t="str">
        <v>62352 - Room &amp; Board</v>
      </c>
      <c r="EQ72" t="str">
        <v>62353 - Cable Television</v>
      </c>
      <c r="ER72" t="str">
        <v>62354 - Relocation Expense</v>
      </c>
      <c r="ES72" t="str">
        <v>62355 - Miscellaneous Reimbursables</v>
      </c>
      <c r="ET72" t="str">
        <v>62356 - Maintenance Contracts</v>
      </c>
      <c r="EU72" t="str">
        <v>62357 - CPS Contracts</v>
      </c>
      <c r="EV72" t="str">
        <v>62358 - General Liability</v>
      </c>
      <c r="EW72" t="str">
        <v>62359 - Property Insurance</v>
      </c>
      <c r="EX72" t="str">
        <v>62360 - Insurance</v>
      </c>
      <c r="EY72" t="str">
        <v>62361 - Data Processing Contract</v>
      </c>
      <c r="EZ72" t="str">
        <v>62362 - Workers Comp (Courtesy Patrol)</v>
      </c>
      <c r="FA72" t="str">
        <v>62363 - Fire Fighting</v>
      </c>
      <c r="FB72" t="str">
        <v>62364 - Claims Against County</v>
      </c>
      <c r="FC72" t="str">
        <v>62365 - Janitorial Service -Contractual</v>
      </c>
      <c r="FD72" t="str">
        <v>62366 - Records Management Contracts</v>
      </c>
      <c r="FE72" t="str">
        <v>62367 - Other Contractual Services</v>
      </c>
      <c r="FF72" t="str">
        <v>62368 - Water Improvements - CDBG</v>
      </c>
      <c r="FG72" t="str">
        <v>62369 - Streets/Sidewalks - CDBG</v>
      </c>
      <c r="FH72" t="str">
        <v>62370 - Housing Reconstruction - CDBG</v>
      </c>
      <c r="FI72" t="str">
        <v>62371 - Transfer to State</v>
      </c>
      <c r="FJ72" t="str">
        <v>62372 - Indirect Costs</v>
      </c>
      <c r="FK72" t="str">
        <v>62373 - EMS Service</v>
      </c>
      <c r="FL72" t="str">
        <v>62374 - Mental Health State Contracts</v>
      </c>
      <c r="FM72" t="str">
        <v>62375 - Blight Removal/Demolition - CDBG</v>
      </c>
      <c r="FN72" t="str">
        <v>62376 - Housing Construction - CDBG</v>
      </c>
      <c r="FO72" t="str">
        <v>62377 - Building Improvements - CDBG</v>
      </c>
      <c r="FP72" t="str">
        <v>62378 - Sewer Improvements - CDBG</v>
      </c>
      <c r="FQ72" t="str">
        <v>62379 - Code Adminisstrator - CDBF</v>
      </c>
      <c r="FR72" t="str">
        <v>62405 - Tuition Reimbursement</v>
      </c>
      <c r="FS72" t="str">
        <v>62410 - Substitute Court Reporters</v>
      </c>
      <c r="FT72" t="str">
        <v>62430 - Consulting Fees</v>
      </c>
      <c r="FU72" t="str">
        <v>62440 - Classroom Training</v>
      </c>
      <c r="FV72" t="str">
        <v>62460 - Training Fees</v>
      </c>
      <c r="FW72" t="str">
        <v>62462 - Registration Fees - Training</v>
      </c>
      <c r="FX72" t="str">
        <v>62465 - Court Appointed Masters/Refere</v>
      </c>
      <c r="FY72" t="str">
        <v>62470 - Court Appted Atty - Other allowable Exp District Court</v>
      </c>
      <c r="FZ72" t="str">
        <v>62471 - Court Appted Atty - Other allowable Exp County Court</v>
      </c>
      <c r="GA72" t="str">
        <v>62472 - Court Appted Atty - Other allowable Exp Appeals</v>
      </c>
      <c r="GB72" t="str">
        <v>62473 - Court Appted Atty - Misdemeanor</v>
      </c>
      <c r="GC72" t="str">
        <v>62474 - Court Appted Atty - County Court Appeal</v>
      </c>
      <c r="GD72" t="str">
        <v>62475 - Court Appted Atty - Felony</v>
      </c>
      <c r="GE72" t="str">
        <v>62476 - Court Appted Atty - Captial Murder</v>
      </c>
      <c r="GF72" t="str">
        <v>62477 - Court Appted Atty - Writs</v>
      </c>
      <c r="GG72" t="str">
        <v>62478 - Court Appted Atty - Investigator</v>
      </c>
      <c r="GH72" t="str">
        <v>62479 - Court Appted Atty -Child Welfare</v>
      </c>
      <c r="GI72" t="str">
        <v>62480 - Court Appted Atty - Delinquency</v>
      </c>
      <c r="GJ72" t="str">
        <v>62481 - Court Appointed Atty. -   Death Penalty</v>
      </c>
      <c r="GK72" t="str">
        <v>62482 - Court Appted Atty - No Charges</v>
      </c>
      <c r="GL72" t="str">
        <v>62483 - Court Appted Atty - District Court Appeal</v>
      </c>
      <c r="GM72" t="str">
        <v>62484 - Courty Appted Atty - Other allowable Exp Capital</v>
      </c>
      <c r="GN72" t="str">
        <v>62485 - Ct. Appt. Ad-Iitem Full Guardianship</v>
      </c>
      <c r="GO72" t="str">
        <v>62486 - Court Appointed Advocates</v>
      </c>
      <c r="GP72" t="str">
        <v>62488 - Trial Expense Other Court Costs</v>
      </c>
      <c r="GQ72" t="str">
        <v>62491 - Transcripts of Proceedings</v>
      </c>
      <c r="GR72" t="str">
        <v>62492 - Mediators</v>
      </c>
      <c r="GS72" t="str">
        <v>62493 - Witness Fees</v>
      </c>
      <c r="GT72" t="str">
        <v>62494 - Expenses -Visiting Judges &amp; CT Reporters</v>
      </c>
      <c r="GU72" t="str">
        <v>62495 - Attorney Pro Tem</v>
      </c>
      <c r="GV72" t="str">
        <v>62496 - Appraisal District Share</v>
      </c>
      <c r="GW72" t="str">
        <v>62497 - Expert Testimony - Non PSYCH</v>
      </c>
      <c r="GX72" t="str">
        <v>62498 - Expert Testimony - Psych</v>
      </c>
      <c r="GY72" t="str">
        <v>62499 - Expert Testimony - Non Psych Capital</v>
      </c>
      <c r="GZ72" t="str">
        <v>62500 - Expert Testimony - PD</v>
      </c>
      <c r="HA72" t="str">
        <v>62501 - Expert Testimony - Psych Capital</v>
      </c>
      <c r="HB72" t="str">
        <v>62502 - Capital Public Defender Expert Witness</v>
      </c>
      <c r="HC72" t="str">
        <v>62505 - Investigator - Capital</v>
      </c>
      <c r="HD72" t="str">
        <v>62510 - Ammunition/Explosives</v>
      </c>
      <c r="HE72" t="str">
        <v>62520 - Crime Scene Supplies</v>
      </c>
      <c r="HF72" t="str">
        <v>62530 - Law Enforcement Badges</v>
      </c>
      <c r="HG72" t="str">
        <v>62535 - Bulletproof Vests</v>
      </c>
      <c r="HH72" t="str">
        <v>62540 - Groceries</v>
      </c>
      <c r="HI72" t="str">
        <v>62543 - Vehicles Insurance</v>
      </c>
      <c r="HJ72" t="str">
        <v>62544 - Other</v>
      </c>
      <c r="HK72" t="str">
        <v>62545 - Household Utensils</v>
      </c>
      <c r="HL72" t="str">
        <v>62550 - Kitchen Supplies</v>
      </c>
      <c r="HM72" t="str">
        <v>62555 - Detention Supplies</v>
      </c>
      <c r="HN72" t="str">
        <v>62556 - Personal Care Toiletries</v>
      </c>
      <c r="HO72" t="str">
        <v>62560 - Land-Open Spaces and PW</v>
      </c>
      <c r="HP72" t="str">
        <v>62565 - Citi Lead Projects - Public Wks</v>
      </c>
      <c r="HQ72" t="str">
        <v>62567 - Professional Services</v>
      </c>
      <c r="HR72" t="str">
        <v>62568 - R O W</v>
      </c>
      <c r="HS72" t="str">
        <v>62569 - Land Improvment- Highways and Streets</v>
      </c>
      <c r="HT72" t="str">
        <v>62570 - Construction</v>
      </c>
      <c r="HU72" t="str">
        <v>62571 - Special Commissioners</v>
      </c>
      <c r="HV72" t="str">
        <v>62575 - Clothing  &amp;  Bedding</v>
      </c>
      <c r="HW72" t="str">
        <v>62580 - Reserve Deputy Bond</v>
      </c>
      <c r="HX72" t="str">
        <v>62585 - Informant Fees</v>
      </c>
      <c r="HY72" t="str">
        <v>62590 - County Auto Maintenance</v>
      </c>
      <c r="HZ72" t="str">
        <v>62595 - Vehicle Emissions Repairs</v>
      </c>
      <c r="IA72" t="str">
        <v>62610 - Auto Parts &amp; Supplies</v>
      </c>
      <c r="IB72" t="str">
        <v>62620 - Towing / Road Service</v>
      </c>
      <c r="IC72" t="str">
        <v>62630 - Radio Parts &amp; Supplies</v>
      </c>
      <c r="ID72" t="str">
        <v>62635 - Materials and Supplies</v>
      </c>
      <c r="IE72" t="str">
        <v>62640 - Maintenance/Labor on Building/Office Equipment</v>
      </c>
      <c r="IF72" t="str">
        <v>62650 - Special Equipment Maintenance</v>
      </c>
      <c r="IG72" t="str">
        <v>62660 - Computer Maintenance (Non Contractual)</v>
      </c>
      <c r="IH72" t="str">
        <v>62670 - Maintenance</v>
      </c>
      <c r="II72" t="str">
        <v>62680 - Building Material</v>
      </c>
      <c r="IJ72" t="str">
        <v>62690 - Hardware &amp; Electrical Supplies</v>
      </c>
      <c r="IK72" t="str">
        <v>62710 - Plumbing Supplies</v>
      </c>
      <c r="IL72" t="str">
        <v>62720 - Janitorial Supplies</v>
      </c>
      <c r="IM72" t="str">
        <v>62730 - Small Tools</v>
      </c>
      <c r="IN72" t="str">
        <v>62740 - Painting Supplies</v>
      </c>
      <c r="IO72" t="str">
        <v>62750 - Welding Supplies</v>
      </c>
      <c r="IP72" t="str">
        <v>62760 - Ground Maintenance</v>
      </c>
      <c r="IQ72" t="str">
        <v>62770 - Extermination/Fumigation</v>
      </c>
      <c r="IR72" t="str">
        <v>62810 - Groceries-Other</v>
      </c>
      <c r="IS72" t="str">
        <v>62815 - Jury Room Supplies</v>
      </c>
      <c r="IT72" t="str">
        <v>62818 - FM-Minor Building Alterations</v>
      </c>
      <c r="IU72" t="str">
        <v>62820 - Agricultural Supplies</v>
      </c>
      <c r="IV72" t="str">
        <v>62825 - Animal &amp; Livestock Feed &amp; Supplies</v>
      </c>
      <c r="IW72" t="str">
        <v>62830 - Animal Disposal</v>
      </c>
      <c r="IX72" t="str">
        <v>62835 - Autopsy Supplies</v>
      </c>
      <c r="IY72" t="str">
        <v>62840 - Laboratory Supplies</v>
      </c>
      <c r="IZ72" t="str">
        <v>62845 - Chemicals</v>
      </c>
      <c r="JA72" t="str">
        <v>62846 - Cylinder Gases</v>
      </c>
      <c r="JB72" t="str">
        <v>62847 - Drafting /Survey Supplies</v>
      </c>
      <c r="JC72" t="str">
        <v>62860 - FM-ADA Improvements</v>
      </c>
      <c r="JD72" t="str">
        <v>62861 - FM-Flooring updates</v>
      </c>
      <c r="JE72" t="str">
        <v>62862 - FM-Environmental Remediation</v>
      </c>
      <c r="JF72" t="str">
        <v>62863 - FM-HVAC Repair</v>
      </c>
      <c r="JG72" t="str">
        <v>62864 - FM-Minor Building Alterations</v>
      </c>
      <c r="JH72" t="str">
        <v>62865 - FM-Landscaping</v>
      </c>
      <c r="JI72" t="str">
        <v>62866 - FM-ADA Improvements</v>
      </c>
      <c r="JJ72" t="str">
        <v>62867 - FM-Lighting</v>
      </c>
      <c r="JK72" t="str">
        <v>62868 - FM-Other Facility Expense</v>
      </c>
      <c r="JL72" t="str">
        <v>62869 - FM-Fire Alarm&amp; Smoke Detectors</v>
      </c>
      <c r="JM72" t="str">
        <v>62871 - FM-Other Facility Expense</v>
      </c>
      <c r="JN72" t="str">
        <v>62872 - FM-Parking Program</v>
      </c>
      <c r="JO72" t="str">
        <v>62873 - FM-Emergency Management System</v>
      </c>
      <c r="JP72" t="str">
        <v>62874 - FM-Electrical</v>
      </c>
      <c r="JQ72" t="str">
        <v>62875 - FM-Plumbing</v>
      </c>
      <c r="JR72" t="str">
        <v>62876 - FM-Elevators</v>
      </c>
      <c r="JS72" t="str">
        <v>62880 - Election Supplies</v>
      </c>
      <c r="JT72" t="str">
        <v>62890 - Voting Machine Supplies</v>
      </c>
      <c r="JU72" t="str">
        <v>62910 - Voting Machine Transportation</v>
      </c>
      <c r="JV72" t="str">
        <v>62920 - Drug &amp; Medical Supplies</v>
      </c>
      <c r="JW72" t="str">
        <v>62930 - Photo Supplies</v>
      </c>
      <c r="JX72" t="str">
        <v>62935 - Two-Way Radios</v>
      </c>
      <c r="JY72" t="str">
        <v>62940 - Laundry &amp; Cleaning Supplies</v>
      </c>
      <c r="JZ72" t="str">
        <v>62950 - Books &amp; Supplements</v>
      </c>
      <c r="KA72" t="str">
        <v>62960 - Training Supplies</v>
      </c>
      <c r="KB72" t="str">
        <v>62970 - Uniforms</v>
      </c>
      <c r="KC72" t="str">
        <v>62975 - Payment Old Cancelled Warrants</v>
      </c>
      <c r="KD72" t="str">
        <v>62980 - Auto Expense - Incidental</v>
      </c>
      <c r="KE72" t="str">
        <v>62990 - Special Allocation - Welfare Dept.</v>
      </c>
      <c r="KF72" t="str">
        <v>62995 - Lease Expenses</v>
      </c>
      <c r="KG72" t="str">
        <v>63101 - GT6112-Substitute Teacher Salaries</v>
      </c>
      <c r="KH72" t="str">
        <v>63102 - GT6119-Teachers and Other Prof</v>
      </c>
      <c r="KI72" t="str">
        <v>63103 - GT6121-Extra Duty Pay /Overtime</v>
      </c>
      <c r="KJ72" t="str">
        <v>63104 - GT6129-Support Salaries</v>
      </c>
      <c r="KK72" t="str">
        <v>63105 - GT6141-Social Security / Medic</v>
      </c>
      <c r="KL72" t="str">
        <v>63106 - GT6142-Group Health and Life I</v>
      </c>
      <c r="KM72" t="str">
        <v>63107 - GT6143-Workers Compensation</v>
      </c>
      <c r="KN72" t="str">
        <v>63108 - GT6145-Unemployment Compensation</v>
      </c>
      <c r="KO72" t="str">
        <v>63109 - GT6146-Teacher Retirement / TR</v>
      </c>
      <c r="KP72" t="str">
        <v>63110 - GT6200-No Description</v>
      </c>
      <c r="KQ72" t="str">
        <v>63111 - GT6211-Legal Services</v>
      </c>
      <c r="KR72" t="str">
        <v>63112 - GT6212-Audit Services</v>
      </c>
      <c r="KS72" t="str">
        <v>63113 - GT6239-Education Service Center</v>
      </c>
      <c r="KT72" t="str">
        <v>63114 - GT6249-Maintenance and Repair</v>
      </c>
      <c r="KU72" t="str">
        <v>63115 - GT6259-Utilities</v>
      </c>
      <c r="KV72" t="str">
        <v>63116 - GT6269-Rentals - Operating Lea</v>
      </c>
      <c r="KW72" t="str">
        <v>63117 - GT6299-No Description</v>
      </c>
      <c r="KX72" t="str">
        <v>63118 - GT6319-Supplies for Maintenanc</v>
      </c>
      <c r="KY72" t="str">
        <v>63119 - GT6321-Textbooks</v>
      </c>
      <c r="KZ72" t="str">
        <v>63120 - GT6329-No Description</v>
      </c>
      <c r="LA72" t="str">
        <v>63121 - GT6339-Testing Materials</v>
      </c>
      <c r="LB72" t="str">
        <v>63122 - GT6399-Supplies and Materials</v>
      </c>
      <c r="LC72" t="str">
        <v>63123 - GT6411-Employee Travel</v>
      </c>
      <c r="LD72" t="str">
        <v>63124 - GT6429-Insurance Cost</v>
      </c>
      <c r="LE72" t="str">
        <v>63125 - GT6494-No Description</v>
      </c>
      <c r="LF72" t="str">
        <v>63126 - GT6499-Fees, Dues and Other Ex</v>
      </c>
      <c r="LG72" t="str">
        <v>67520 - Interest Payment</v>
      </c>
      <c r="LH72" t="str">
        <v>67525 - Premium &amp; Discount Amortization - Debt</v>
      </c>
      <c r="LI72" t="str">
        <v>67530 - Principal Payment</v>
      </c>
      <c r="LJ72" t="str">
        <v>67532 - Debt Issuance Costs</v>
      </c>
      <c r="LK72" t="str">
        <v>67535 - Deferred Debt Issuance Amortization</v>
      </c>
      <c r="LL72" t="str">
        <v>68001 - Property - Budget Only</v>
      </c>
      <c r="LM72" t="str">
        <v>68010 - Engineering &amp; Design ( Other than CMAQ)</v>
      </c>
      <c r="LN72" t="str">
        <v>68011 - Capital Outlay Other</v>
      </c>
      <c r="LO72" t="str">
        <v>68020 - Professional/Consultant Fees</v>
      </c>
      <c r="LP72" t="str">
        <v>68050 - Administrative Costs- Property</v>
      </c>
      <c r="LQ72" t="str">
        <v>68110 - Land - DO NOT USE</v>
      </c>
      <c r="LR72" t="str">
        <v>68111 - Land-NEW</v>
      </c>
      <c r="LS72" t="str">
        <v>68115 - Land Improvements</v>
      </c>
      <c r="LT72" t="str">
        <v>68116 - Land Improvements-NEW</v>
      </c>
      <c r="LU72" t="str">
        <v>68120 - Buildings</v>
      </c>
      <c r="LV72" t="str">
        <v>68121 - Building Reno - 20 year</v>
      </c>
      <c r="LW72" t="str">
        <v>68130 - Building Improvements</v>
      </c>
      <c r="LX72" t="str">
        <v>68131 - Tenant Build Out - Leasehold</v>
      </c>
      <c r="LY72" t="str">
        <v>68132 - Major Elevator Improvements</v>
      </c>
      <c r="LZ72" t="str">
        <v>68136 - Capx Temp Buildings</v>
      </c>
      <c r="MA72" t="str">
        <v>68141 - R-O-W - Land</v>
      </c>
      <c r="MB72" t="str">
        <v>68144 - R-O-W - Appraisers Fees</v>
      </c>
      <c r="MC72" t="str">
        <v>68147 - R-O-W - Title Expense</v>
      </c>
      <c r="MD72" t="str">
        <v>68149 - R-O-W - Sole Expense of State</v>
      </c>
      <c r="ME72" t="str">
        <v>68180 - Property Inspection</v>
      </c>
      <c r="MF72" t="str">
        <v>68185 - Archeological Survey</v>
      </c>
      <c r="MG72" t="str">
        <v>68190 - Architects Fees</v>
      </c>
      <c r="MH72" t="str">
        <v>68210 - Construction in Progress_A08210</v>
      </c>
      <c r="MI72" t="str">
        <v>68293 - Computer Hardware - Non capital outlay</v>
      </c>
      <c r="MJ72" t="str">
        <v>68294 - Computer Software As A Service - Not capitallized</v>
      </c>
      <c r="MK72" t="str">
        <v>68295 - Software Purchase - Non CAP</v>
      </c>
      <c r="ML72" t="str">
        <v>68311 - Roads</v>
      </c>
      <c r="MM72" t="str">
        <v>68312 - Bridges</v>
      </c>
      <c r="MN72" t="str">
        <v>68314 - Quality Control - Roads &amp; Bridge</v>
      </c>
      <c r="MO72" t="str">
        <v>68318 - Capital exp-cities</v>
      </c>
      <c r="MP72" t="str">
        <v>68319 - Capital - Contra (Reimbursement from Cities</v>
      </c>
      <c r="MQ72" t="str">
        <v>68330 - Curb, Gutter, &amp; Drainage</v>
      </c>
      <c r="MR72" t="str">
        <v>68399 - Capital-contra-cities</v>
      </c>
      <c r="MS72" t="str">
        <v>68410 - Furniture &amp; Equipment</v>
      </c>
      <c r="MT72" t="str">
        <v>68414 - Office Equipment</v>
      </c>
      <c r="MU72" t="str">
        <v>68415 - Equipment, Fixed Assets</v>
      </c>
      <c r="MV72" t="str">
        <v>68416 - Medical Equipment</v>
      </c>
      <c r="MW72" t="str">
        <v>68417 - Telephone Equipment</v>
      </c>
      <c r="MX72" t="str">
        <v>68418 - General Equipment</v>
      </c>
      <c r="MY72" t="str">
        <v>68419 - Laundry Equipment</v>
      </c>
      <c r="MZ72" t="str">
        <v>68520 - Telecommunication Equipment</v>
      </c>
      <c r="NA72" t="str">
        <v>68530 - Law Library Books (Complete Se</v>
      </c>
      <c r="NB72" t="str">
        <v>68610 - Special Equipment Maintenance</v>
      </c>
      <c r="NC72" t="str">
        <v>68615 - Road Construction Equipment</v>
      </c>
      <c r="ND72" t="str">
        <v>68616 - Laboratory Equipment</v>
      </c>
      <c r="NE72" t="str">
        <v>68620 - Vehicles</v>
      </c>
      <c r="NF72" t="str">
        <v>68621 - Electric Vehicles</v>
      </c>
      <c r="NG72" t="str">
        <v>68625 - Trucks</v>
      </c>
      <c r="NH72" t="str">
        <v>68630 - Computer Hardware</v>
      </c>
      <c r="NI72" t="str">
        <v>68639 - Software - Other Exp</v>
      </c>
      <c r="NJ72" t="str">
        <v>68640 - Computer Software over $10000</v>
      </c>
      <c r="NK72" t="str">
        <v>68641 - Software Dev, Imp, Cons Fees</v>
      </c>
      <c r="NL72" t="str">
        <v>68642 - Leases NonCapitalized F196 only</v>
      </c>
      <c r="NM72" t="str">
        <v>68643 - Capital Leases</v>
      </c>
      <c r="NN72" t="str">
        <v>68708 - Property - Traffic Signs</v>
      </c>
      <c r="NO72" t="str">
        <v>68713 - Property - Kitchen Equipment</v>
      </c>
      <c r="NP72" t="str">
        <v>68801 - Flooring Updates</v>
      </c>
      <c r="NQ72" t="str">
        <v>68803 - FM-Electrical</v>
      </c>
      <c r="NR72" t="str">
        <v>68806 - FM-Energy Management system</v>
      </c>
      <c r="NS72" t="str">
        <v>68809 - FM-Environmental Remediation</v>
      </c>
      <c r="NT72" t="str">
        <v>68812 - FM-Fire Alarm&amp; Smoke Detectors</v>
      </c>
      <c r="NU72" t="str">
        <v>68815 - FM-HVAC Repair</v>
      </c>
      <c r="NV72" t="str">
        <v>68818 - FM-Minor building alterations</v>
      </c>
      <c r="NW72" t="str">
        <v>68821 - FM-Painting</v>
      </c>
      <c r="NX72" t="str">
        <v>68824 - FM-Parking Program</v>
      </c>
      <c r="NY72" t="str">
        <v>68827 - FM_Plumbing</v>
      </c>
      <c r="NZ72" t="str">
        <v>68830 - FM-Roofing</v>
      </c>
      <c r="OA72" t="str">
        <v>68833 - Telcom</v>
      </c>
      <c r="OB72" t="str">
        <v>68836 - FM-Waterproofing</v>
      </c>
      <c r="OC72" t="str">
        <v>68839 - FM-Windows</v>
      </c>
      <c r="OD72" t="str">
        <v>68842 - FM-Landscaping</v>
      </c>
      <c r="OE72" t="str">
        <v>68845 - FM-ADA Improvements</v>
      </c>
      <c r="OF72" t="str">
        <v>68851 - FM-Lighting</v>
      </c>
      <c r="OG72" t="str">
        <v>68871 - FM-Other Facility Expense</v>
      </c>
      <c r="OH72" t="str">
        <v>68950 - Depreciation</v>
      </c>
      <c r="OI72" t="str">
        <v xml:space="preserve">68951 - Amortization </v>
      </c>
      <c r="OJ72" t="str">
        <v>68955 - Depreciation Adjustment - FA</v>
      </c>
      <c r="OK72" t="str">
        <v>68960 - Gain/Loss - NBV - FA</v>
      </c>
      <c r="OL72" t="str">
        <v>68961 - Cost of Removal Gain/Loss</v>
      </c>
      <c r="OM72" t="str">
        <v>69305 - Retiree-Health</v>
      </c>
      <c r="ON72" t="str">
        <v>69310 - W. Comp. Admin. Fee Expenses</v>
      </c>
      <c r="OO72" t="str">
        <v>69315 - Prescriptions</v>
      </c>
      <c r="OP72" t="str">
        <v>69320 - Administrative Fees-INS TRUST</v>
      </c>
      <c r="OQ72" t="str">
        <v>69325 - Trust - Section 125 Flex Claims</v>
      </c>
      <c r="OR72" t="str">
        <v>69330 - Trust - Optumhealth Bank</v>
      </c>
      <c r="OS72" t="str">
        <v>69335 - Trust - Miscellaneous Expenses</v>
      </c>
      <c r="OT72" t="str">
        <v>69340 - North Texas Alliance</v>
      </c>
      <c r="OU72" t="str">
        <v>69345 - Trust - Texas Health Choice</v>
      </c>
      <c r="OV72" t="str">
        <v>69350 - Trust - Safeguard Dental</v>
      </c>
      <c r="OW72" t="str">
        <v>69355 - Trust-Mental Health Network services</v>
      </c>
      <c r="OX72" t="str">
        <v>69360 - Trust - Refunds Medical Payments</v>
      </c>
      <c r="OY72" t="str">
        <v>69365 - Affordalbe Care ACT</v>
      </c>
      <c r="OZ72" t="str">
        <v>69370 - Special &amp; Trust Disbursements</v>
      </c>
      <c r="PA72" t="str">
        <v>69375 - ISF-Workers Comp Expenses</v>
      </c>
    </row>
    <row r="73" spans="1:417" x14ac:dyDescent="0.25">
      <c r="A73" t="str" cm="1">
        <f t="array" ref="A73:PA73">TRANSPOSE(_xlfn._xlws.SORT(_xlfn._xlws.FILTER(TableAccount[Account List],ISNUMBER(SEARCH(Travel!AA74,TableAccount[Account List])))))</f>
        <v>61010 - Salaries - Official</v>
      </c>
      <c r="B73" t="str">
        <v>61011 - District Court Judges(Tex. Govt. Code Sec. 659.012(a)(1))</v>
      </c>
      <c r="C73" t="str">
        <v>61012 - Court of Appeals Justices(Tex. Govt. Code Sec. 659.012(a)(2))</v>
      </c>
      <c r="D73" t="str">
        <v>61013 - Supreme Court Justices &amp; Court of Criminal Appeals Judges(Tex. Govt. Code Sec. 659.012(a)(3))</v>
      </c>
      <c r="E73" t="str">
        <v>61014 - County Court at Law Judges (Tex. Govt. Code Sec. 25.0005)</v>
      </c>
      <c r="F73" t="str">
        <v>61015 - Probate Court Judges(Tex. Govt. Code Sec. 25.0023)</v>
      </c>
      <c r="G73" t="str">
        <v>61016 - Appointed Directors</v>
      </c>
      <c r="H73" t="str">
        <v>61020 - Salaries - Assistant</v>
      </c>
      <c r="I73" t="str">
        <v>61025 - Supplemental Pay</v>
      </c>
      <c r="J73" t="str">
        <v>61030 - Salaries - Court Coordinators</v>
      </c>
      <c r="K73" t="str">
        <v>61040 - Salaries - Court Reporters</v>
      </c>
      <c r="L73" t="str">
        <v>61050 - Salaries - Overtime</v>
      </c>
      <c r="M73" t="str">
        <v>61060 - Salaries - Extra Help</v>
      </c>
      <c r="N73" t="str">
        <v>61061 - Salaries - Part-time Regular</v>
      </c>
      <c r="O73" t="str">
        <v>61062 - Salaries - Part-time Temporary</v>
      </c>
      <c r="P73" t="str">
        <v>61070 - Automobile Allowance</v>
      </c>
      <c r="Q73" t="str">
        <v>61080 - Mileage Reimbursement</v>
      </c>
      <c r="R73" t="str">
        <v>61090 - Salary Lag Account</v>
      </c>
      <c r="S73" t="str">
        <v>61110 - Social Security</v>
      </c>
      <c r="T73" t="str">
        <v>61111 - FICA_A01111</v>
      </c>
      <c r="U73" t="str">
        <v>61112 - Medicare_A01112</v>
      </c>
      <c r="V73" t="str">
        <v>61113 - PARS</v>
      </c>
      <c r="W73" t="str">
        <v>61120 - Sick Leave Payoff</v>
      </c>
      <c r="X73" t="str">
        <v>61140 - Insurance -Employer</v>
      </c>
      <c r="Y73" t="str">
        <v>61150 - Fringe Benefits Retirement-Employer</v>
      </c>
      <c r="Z73" t="str">
        <v>61160 - Unemployment Insurance</v>
      </c>
      <c r="AA73" t="str">
        <v>61190 - Workers Compensation- County</v>
      </c>
      <c r="AB73" t="str">
        <v>62001 - Operating - Budget Only</v>
      </c>
      <c r="AC73" t="str">
        <v>62010 - Advertising</v>
      </c>
      <c r="AD73" t="str">
        <v>62011 - Classified Advertising</v>
      </c>
      <c r="AE73" t="str">
        <v>62012 - Advertisement for Bids</v>
      </c>
      <c r="AF73" t="str">
        <v>62013 - Legal Notices</v>
      </c>
      <c r="AG73" t="str">
        <v>62014 - Other</v>
      </c>
      <c r="AH73" t="str">
        <v>62015 - Forfeiture Disbursements</v>
      </c>
      <c r="AI73" t="str">
        <v>62021 - Truck  Rental</v>
      </c>
      <c r="AJ73" t="str">
        <v>62022 - Equipment Rental</v>
      </c>
      <c r="AK73" t="str">
        <v>62023 - Building Rental</v>
      </c>
      <c r="AL73" t="str">
        <v>62024 - Other  Rental</v>
      </c>
      <c r="AM73" t="str">
        <v>62025 - Voting Machine Rental</v>
      </c>
      <c r="AN73" t="str">
        <v>62026 - Business Travel</v>
      </c>
      <c r="AO73" t="str">
        <v>62027 - Conference Travel</v>
      </c>
      <c r="AP73" t="str">
        <v>62028 - Legislative Travel</v>
      </c>
      <c r="AQ73" t="str">
        <v>62029 - Recruiting Travel</v>
      </c>
      <c r="AR73" t="str">
        <v>62030 - Administrative Expense</v>
      </c>
      <c r="AS73" t="str">
        <v>62031 - Administrative Expense Contra</v>
      </c>
      <c r="AT73" t="str">
        <v>62035 - Late Fees/Finance Charges</v>
      </c>
      <c r="AU73" t="str">
        <v>62036 - Day Treatment Program</v>
      </c>
      <c r="AV73" t="str">
        <v>62037 - Electronic Monitoring</v>
      </c>
      <c r="AW73" t="str">
        <v>62038 - Juvenile Groceries</v>
      </c>
      <c r="AX73" t="str">
        <v>62039 - Emergency Foster Care</v>
      </c>
      <c r="AY73" t="str">
        <v>62040 - Emergency Food Assistance</v>
      </c>
      <c r="AZ73" t="str">
        <v>62041 - Emergency Medical Assistance</v>
      </c>
      <c r="BA73" t="str">
        <v>62042 - School/Recreation Expense</v>
      </c>
      <c r="BB73" t="str">
        <v>62043 - Residential Placement</v>
      </c>
      <c r="BC73" t="str">
        <v>62044 - Medical Expenses</v>
      </c>
      <c r="BD73" t="str">
        <v>62050 - Conference/Staff Development Expense</v>
      </c>
      <c r="BE73" t="str">
        <v>62080 - Dues &amp; Subscriptions</v>
      </c>
      <c r="BF73" t="str">
        <v>62081 - Organizational Dues</v>
      </c>
      <c r="BG73" t="str">
        <v>62082 - Subscriptions</v>
      </c>
      <c r="BH73" t="str">
        <v>62083 - Refunds</v>
      </c>
      <c r="BI73" t="str">
        <v>62084 - Reporting Vital Statistics</v>
      </c>
      <c r="BJ73" t="str">
        <v>62090 - Property Less than $5000</v>
      </c>
      <c r="BK73" t="str">
        <v>62093 - Computer Hardware less than $5000</v>
      </c>
      <c r="BL73" t="str">
        <v>62094 - Software as a service</v>
      </c>
      <c r="BM73" t="str">
        <v>62095 - Computer Software</v>
      </c>
      <c r="BN73" t="str">
        <v>62097 - Radios less than $5000 (8/30/01)</v>
      </c>
      <c r="BO73" t="str">
        <v>62098 - Weapons - Guns, Rifles</v>
      </c>
      <c r="BP73" t="str">
        <v>62125 - Questioned Cost Reimbursement</v>
      </c>
      <c r="BQ73" t="str">
        <v>62136 - Court Appointed Interpreter</v>
      </c>
      <c r="BR73" t="str">
        <v>62140 - Transportation Assistance</v>
      </c>
      <c r="BS73" t="str">
        <v>62150 - License &amp; Permit Fees</v>
      </c>
      <c r="BT73" t="str">
        <v>62151 - Rental Assistance- Emergency</v>
      </c>
      <c r="BU73" t="str">
        <v>62152 - Rental Assistance - Long Term</v>
      </c>
      <c r="BV73" t="str">
        <v>62153 - Rental Assistance - Client ERAP</v>
      </c>
      <c r="BW73" t="str">
        <v>62154 - Furnishings Assistance</v>
      </c>
      <c r="BX73" t="str">
        <v>62155 - Juror Housing &amp; Meals</v>
      </c>
      <c r="BY73" t="str">
        <v>62156 - Notary /Bonds Fees</v>
      </c>
      <c r="BZ73" t="str">
        <v>62157 - Rental Assistance - Portability Vouchers</v>
      </c>
      <c r="CA73" t="str">
        <v>62160 - Office Supplies</v>
      </c>
      <c r="CB73" t="str">
        <v>62170 - Postage</v>
      </c>
      <c r="CC73" t="str">
        <v>62175 - Printing / Imaging Expense</v>
      </c>
      <c r="CD73" t="str">
        <v>62179 - Water/Sewer/Garbage</v>
      </c>
      <c r="CE73" t="str">
        <v>62180 - Emergency Assistance</v>
      </c>
      <c r="CF73" t="str">
        <v>62181 - Utilities Assistance - Elderly</v>
      </c>
      <c r="CG73" t="str">
        <v>62182 - Utilities Assistance - Emergency</v>
      </c>
      <c r="CH73" t="str">
        <v>62183 - Utilities Assistance - Co Payment</v>
      </c>
      <c r="CI73" t="str">
        <v>62184 - Utilities Assistance - Mortgage</v>
      </c>
      <c r="CJ73" t="str">
        <v>62185 - Utitlities Assitance - ERAP Client</v>
      </c>
      <c r="CK73" t="str">
        <v>62186 - Utilities Assistance</v>
      </c>
      <c r="CL73" t="str">
        <v>62187 - Utilities</v>
      </c>
      <c r="CM73" t="str">
        <v>62188 - Print Shop Expenses</v>
      </c>
      <c r="CN73" t="str">
        <v>62189 - Publications</v>
      </c>
      <c r="CO73" t="str">
        <v>62190 - Testing Expense</v>
      </c>
      <c r="CP73" t="str">
        <v>62191 - Mortgage Assistance</v>
      </c>
      <c r="CQ73" t="str">
        <v>62192 - Transportation Assistance</v>
      </c>
      <c r="CR73" t="str">
        <v>62195 - Other Miscellaneous</v>
      </c>
      <c r="CS73" t="str">
        <v>62200 - Engineering</v>
      </c>
      <c r="CT73" t="str">
        <v>62210 - Shipping &amp; Handing (Freight)</v>
      </c>
      <c r="CU73" t="str">
        <v>62211 - Telephones</v>
      </c>
      <c r="CV73" t="str">
        <v>62212 - Cellular Phones</v>
      </c>
      <c r="CW73" t="str">
        <v>62213 - Pagers</v>
      </c>
      <c r="CX73" t="str">
        <v>62214 - Internet Access</v>
      </c>
      <c r="CY73" t="str">
        <v>62215 - Telecom maintenance and repair</v>
      </c>
      <c r="CZ73" t="str">
        <v>62216 - Telecom contracts</v>
      </c>
      <c r="DA73" t="str">
        <v>62217 - Telecommunications</v>
      </c>
      <c r="DB73" t="str">
        <v>62218 - Telephone Reimbursement</v>
      </c>
      <c r="DC73" t="str">
        <v>62219 - Long Distance</v>
      </c>
      <c r="DD73" t="str">
        <v>62221 - Financial &amp; Audit</v>
      </c>
      <c r="DE73" t="str">
        <v>62222 - Sign Painting &amp; Lettering</v>
      </c>
      <c r="DF73" t="str">
        <v>62223 - Medical Services</v>
      </c>
      <c r="DG73" t="str">
        <v>62225 - Other Professional Fees</v>
      </c>
      <c r="DH73" t="str">
        <v>62226 - Professional Fees - Sub-Recipients</v>
      </c>
      <c r="DI73" t="str">
        <v>62227 - Collection Fees - Linebarger</v>
      </c>
      <c r="DJ73" t="str">
        <v>62228 - Judical Region - Local Issue</v>
      </c>
      <c r="DK73" t="str">
        <v>62229 - Contra - Reimbursement from Ci</v>
      </c>
      <c r="DL73" t="str">
        <v>62235 - DDA - Spendable Balance</v>
      </c>
      <c r="DM73" t="str">
        <v>62240 - Incentives- Participants</v>
      </c>
      <c r="DN73" t="str">
        <v>62250 - Incentives- Grants</v>
      </c>
      <c r="DO73" t="str">
        <v>62254 - Lumber</v>
      </c>
      <c r="DP73" t="str">
        <v>62255 - Steel &amp; Iron</v>
      </c>
      <c r="DQ73" t="str">
        <v>62256 - Concrete Pipes</v>
      </c>
      <c r="DR73" t="str">
        <v>62257 - Sand</v>
      </c>
      <c r="DS73" t="str">
        <v>62258 - Chat</v>
      </c>
      <c r="DT73" t="str">
        <v>62259 - Liquid Asphalt</v>
      </c>
      <c r="DU73" t="str">
        <v>62260 - Asphalt Plant Mix</v>
      </c>
      <c r="DV73" t="str">
        <v>62261 - Cement Slurry</v>
      </c>
      <c r="DW73" t="str">
        <v>62262 - Road Gravel</v>
      </c>
      <c r="DX73" t="str">
        <v>62263 - Hazardous Waste Disposal</v>
      </c>
      <c r="DY73" t="str">
        <v>62264 - Waste Disposal</v>
      </c>
      <c r="DZ73" t="str">
        <v>62265 - Trash / Litter Removal</v>
      </c>
      <c r="EA73" t="str">
        <v>62266 - Cement Sacrete</v>
      </c>
      <c r="EB73" t="str">
        <v>62267 - Signage</v>
      </c>
      <c r="EC73" t="str">
        <v>62268 - Surety Bonds</v>
      </c>
      <c r="ED73" t="str">
        <v>62269 - Death/Burial Expense</v>
      </c>
      <c r="EE73" t="str">
        <v>62270 - Line Stabilizer</v>
      </c>
      <c r="EF73" t="str">
        <v>62271 - Delivery Service</v>
      </c>
      <c r="EG73" t="str">
        <v>62275 - Usage Equipment</v>
      </c>
      <c r="EH73" t="str">
        <v>62280 - Usage Materials/Burdened</v>
      </c>
      <c r="EI73" t="str">
        <v>62285 - Fuel</v>
      </c>
      <c r="EJ73" t="str">
        <v>62310 - Petit Jury</v>
      </c>
      <c r="EK73" t="str">
        <v>62320 - Grand Jury</v>
      </c>
      <c r="EL73" t="str">
        <v>62330 - Visiting Judges</v>
      </c>
      <c r="EM73" t="str">
        <v>62340 - Visiting Court Reporters</v>
      </c>
      <c r="EN73" t="str">
        <v>62350 - Election Workers</v>
      </c>
      <c r="EO73" t="str">
        <v>62351 - DCCCD  Fitness Center</v>
      </c>
      <c r="EP73" t="str">
        <v>62352 - Room &amp; Board</v>
      </c>
      <c r="EQ73" t="str">
        <v>62353 - Cable Television</v>
      </c>
      <c r="ER73" t="str">
        <v>62354 - Relocation Expense</v>
      </c>
      <c r="ES73" t="str">
        <v>62355 - Miscellaneous Reimbursables</v>
      </c>
      <c r="ET73" t="str">
        <v>62356 - Maintenance Contracts</v>
      </c>
      <c r="EU73" t="str">
        <v>62357 - CPS Contracts</v>
      </c>
      <c r="EV73" t="str">
        <v>62358 - General Liability</v>
      </c>
      <c r="EW73" t="str">
        <v>62359 - Property Insurance</v>
      </c>
      <c r="EX73" t="str">
        <v>62360 - Insurance</v>
      </c>
      <c r="EY73" t="str">
        <v>62361 - Data Processing Contract</v>
      </c>
      <c r="EZ73" t="str">
        <v>62362 - Workers Comp (Courtesy Patrol)</v>
      </c>
      <c r="FA73" t="str">
        <v>62363 - Fire Fighting</v>
      </c>
      <c r="FB73" t="str">
        <v>62364 - Claims Against County</v>
      </c>
      <c r="FC73" t="str">
        <v>62365 - Janitorial Service -Contractual</v>
      </c>
      <c r="FD73" t="str">
        <v>62366 - Records Management Contracts</v>
      </c>
      <c r="FE73" t="str">
        <v>62367 - Other Contractual Services</v>
      </c>
      <c r="FF73" t="str">
        <v>62368 - Water Improvements - CDBG</v>
      </c>
      <c r="FG73" t="str">
        <v>62369 - Streets/Sidewalks - CDBG</v>
      </c>
      <c r="FH73" t="str">
        <v>62370 - Housing Reconstruction - CDBG</v>
      </c>
      <c r="FI73" t="str">
        <v>62371 - Transfer to State</v>
      </c>
      <c r="FJ73" t="str">
        <v>62372 - Indirect Costs</v>
      </c>
      <c r="FK73" t="str">
        <v>62373 - EMS Service</v>
      </c>
      <c r="FL73" t="str">
        <v>62374 - Mental Health State Contracts</v>
      </c>
      <c r="FM73" t="str">
        <v>62375 - Blight Removal/Demolition - CDBG</v>
      </c>
      <c r="FN73" t="str">
        <v>62376 - Housing Construction - CDBG</v>
      </c>
      <c r="FO73" t="str">
        <v>62377 - Building Improvements - CDBG</v>
      </c>
      <c r="FP73" t="str">
        <v>62378 - Sewer Improvements - CDBG</v>
      </c>
      <c r="FQ73" t="str">
        <v>62379 - Code Adminisstrator - CDBF</v>
      </c>
      <c r="FR73" t="str">
        <v>62405 - Tuition Reimbursement</v>
      </c>
      <c r="FS73" t="str">
        <v>62410 - Substitute Court Reporters</v>
      </c>
      <c r="FT73" t="str">
        <v>62430 - Consulting Fees</v>
      </c>
      <c r="FU73" t="str">
        <v>62440 - Classroom Training</v>
      </c>
      <c r="FV73" t="str">
        <v>62460 - Training Fees</v>
      </c>
      <c r="FW73" t="str">
        <v>62462 - Registration Fees - Training</v>
      </c>
      <c r="FX73" t="str">
        <v>62465 - Court Appointed Masters/Refere</v>
      </c>
      <c r="FY73" t="str">
        <v>62470 - Court Appted Atty - Other allowable Exp District Court</v>
      </c>
      <c r="FZ73" t="str">
        <v>62471 - Court Appted Atty - Other allowable Exp County Court</v>
      </c>
      <c r="GA73" t="str">
        <v>62472 - Court Appted Atty - Other allowable Exp Appeals</v>
      </c>
      <c r="GB73" t="str">
        <v>62473 - Court Appted Atty - Misdemeanor</v>
      </c>
      <c r="GC73" t="str">
        <v>62474 - Court Appted Atty - County Court Appeal</v>
      </c>
      <c r="GD73" t="str">
        <v>62475 - Court Appted Atty - Felony</v>
      </c>
      <c r="GE73" t="str">
        <v>62476 - Court Appted Atty - Captial Murder</v>
      </c>
      <c r="GF73" t="str">
        <v>62477 - Court Appted Atty - Writs</v>
      </c>
      <c r="GG73" t="str">
        <v>62478 - Court Appted Atty - Investigator</v>
      </c>
      <c r="GH73" t="str">
        <v>62479 - Court Appted Atty -Child Welfare</v>
      </c>
      <c r="GI73" t="str">
        <v>62480 - Court Appted Atty - Delinquency</v>
      </c>
      <c r="GJ73" t="str">
        <v>62481 - Court Appointed Atty. -   Death Penalty</v>
      </c>
      <c r="GK73" t="str">
        <v>62482 - Court Appted Atty - No Charges</v>
      </c>
      <c r="GL73" t="str">
        <v>62483 - Court Appted Atty - District Court Appeal</v>
      </c>
      <c r="GM73" t="str">
        <v>62484 - Courty Appted Atty - Other allowable Exp Capital</v>
      </c>
      <c r="GN73" t="str">
        <v>62485 - Ct. Appt. Ad-Iitem Full Guardianship</v>
      </c>
      <c r="GO73" t="str">
        <v>62486 - Court Appointed Advocates</v>
      </c>
      <c r="GP73" t="str">
        <v>62488 - Trial Expense Other Court Costs</v>
      </c>
      <c r="GQ73" t="str">
        <v>62491 - Transcripts of Proceedings</v>
      </c>
      <c r="GR73" t="str">
        <v>62492 - Mediators</v>
      </c>
      <c r="GS73" t="str">
        <v>62493 - Witness Fees</v>
      </c>
      <c r="GT73" t="str">
        <v>62494 - Expenses -Visiting Judges &amp; CT Reporters</v>
      </c>
      <c r="GU73" t="str">
        <v>62495 - Attorney Pro Tem</v>
      </c>
      <c r="GV73" t="str">
        <v>62496 - Appraisal District Share</v>
      </c>
      <c r="GW73" t="str">
        <v>62497 - Expert Testimony - Non PSYCH</v>
      </c>
      <c r="GX73" t="str">
        <v>62498 - Expert Testimony - Psych</v>
      </c>
      <c r="GY73" t="str">
        <v>62499 - Expert Testimony - Non Psych Capital</v>
      </c>
      <c r="GZ73" t="str">
        <v>62500 - Expert Testimony - PD</v>
      </c>
      <c r="HA73" t="str">
        <v>62501 - Expert Testimony - Psych Capital</v>
      </c>
      <c r="HB73" t="str">
        <v>62502 - Capital Public Defender Expert Witness</v>
      </c>
      <c r="HC73" t="str">
        <v>62505 - Investigator - Capital</v>
      </c>
      <c r="HD73" t="str">
        <v>62510 - Ammunition/Explosives</v>
      </c>
      <c r="HE73" t="str">
        <v>62520 - Crime Scene Supplies</v>
      </c>
      <c r="HF73" t="str">
        <v>62530 - Law Enforcement Badges</v>
      </c>
      <c r="HG73" t="str">
        <v>62535 - Bulletproof Vests</v>
      </c>
      <c r="HH73" t="str">
        <v>62540 - Groceries</v>
      </c>
      <c r="HI73" t="str">
        <v>62543 - Vehicles Insurance</v>
      </c>
      <c r="HJ73" t="str">
        <v>62544 - Other</v>
      </c>
      <c r="HK73" t="str">
        <v>62545 - Household Utensils</v>
      </c>
      <c r="HL73" t="str">
        <v>62550 - Kitchen Supplies</v>
      </c>
      <c r="HM73" t="str">
        <v>62555 - Detention Supplies</v>
      </c>
      <c r="HN73" t="str">
        <v>62556 - Personal Care Toiletries</v>
      </c>
      <c r="HO73" t="str">
        <v>62560 - Land-Open Spaces and PW</v>
      </c>
      <c r="HP73" t="str">
        <v>62565 - Citi Lead Projects - Public Wks</v>
      </c>
      <c r="HQ73" t="str">
        <v>62567 - Professional Services</v>
      </c>
      <c r="HR73" t="str">
        <v>62568 - R O W</v>
      </c>
      <c r="HS73" t="str">
        <v>62569 - Land Improvment- Highways and Streets</v>
      </c>
      <c r="HT73" t="str">
        <v>62570 - Construction</v>
      </c>
      <c r="HU73" t="str">
        <v>62571 - Special Commissioners</v>
      </c>
      <c r="HV73" t="str">
        <v>62575 - Clothing  &amp;  Bedding</v>
      </c>
      <c r="HW73" t="str">
        <v>62580 - Reserve Deputy Bond</v>
      </c>
      <c r="HX73" t="str">
        <v>62585 - Informant Fees</v>
      </c>
      <c r="HY73" t="str">
        <v>62590 - County Auto Maintenance</v>
      </c>
      <c r="HZ73" t="str">
        <v>62595 - Vehicle Emissions Repairs</v>
      </c>
      <c r="IA73" t="str">
        <v>62610 - Auto Parts &amp; Supplies</v>
      </c>
      <c r="IB73" t="str">
        <v>62620 - Towing / Road Service</v>
      </c>
      <c r="IC73" t="str">
        <v>62630 - Radio Parts &amp; Supplies</v>
      </c>
      <c r="ID73" t="str">
        <v>62635 - Materials and Supplies</v>
      </c>
      <c r="IE73" t="str">
        <v>62640 - Maintenance/Labor on Building/Office Equipment</v>
      </c>
      <c r="IF73" t="str">
        <v>62650 - Special Equipment Maintenance</v>
      </c>
      <c r="IG73" t="str">
        <v>62660 - Computer Maintenance (Non Contractual)</v>
      </c>
      <c r="IH73" t="str">
        <v>62670 - Maintenance</v>
      </c>
      <c r="II73" t="str">
        <v>62680 - Building Material</v>
      </c>
      <c r="IJ73" t="str">
        <v>62690 - Hardware &amp; Electrical Supplies</v>
      </c>
      <c r="IK73" t="str">
        <v>62710 - Plumbing Supplies</v>
      </c>
      <c r="IL73" t="str">
        <v>62720 - Janitorial Supplies</v>
      </c>
      <c r="IM73" t="str">
        <v>62730 - Small Tools</v>
      </c>
      <c r="IN73" t="str">
        <v>62740 - Painting Supplies</v>
      </c>
      <c r="IO73" t="str">
        <v>62750 - Welding Supplies</v>
      </c>
      <c r="IP73" t="str">
        <v>62760 - Ground Maintenance</v>
      </c>
      <c r="IQ73" t="str">
        <v>62770 - Extermination/Fumigation</v>
      </c>
      <c r="IR73" t="str">
        <v>62810 - Groceries-Other</v>
      </c>
      <c r="IS73" t="str">
        <v>62815 - Jury Room Supplies</v>
      </c>
      <c r="IT73" t="str">
        <v>62818 - FM-Minor Building Alterations</v>
      </c>
      <c r="IU73" t="str">
        <v>62820 - Agricultural Supplies</v>
      </c>
      <c r="IV73" t="str">
        <v>62825 - Animal &amp; Livestock Feed &amp; Supplies</v>
      </c>
      <c r="IW73" t="str">
        <v>62830 - Animal Disposal</v>
      </c>
      <c r="IX73" t="str">
        <v>62835 - Autopsy Supplies</v>
      </c>
      <c r="IY73" t="str">
        <v>62840 - Laboratory Supplies</v>
      </c>
      <c r="IZ73" t="str">
        <v>62845 - Chemicals</v>
      </c>
      <c r="JA73" t="str">
        <v>62846 - Cylinder Gases</v>
      </c>
      <c r="JB73" t="str">
        <v>62847 - Drafting /Survey Supplies</v>
      </c>
      <c r="JC73" t="str">
        <v>62860 - FM-ADA Improvements</v>
      </c>
      <c r="JD73" t="str">
        <v>62861 - FM-Flooring updates</v>
      </c>
      <c r="JE73" t="str">
        <v>62862 - FM-Environmental Remediation</v>
      </c>
      <c r="JF73" t="str">
        <v>62863 - FM-HVAC Repair</v>
      </c>
      <c r="JG73" t="str">
        <v>62864 - FM-Minor Building Alterations</v>
      </c>
      <c r="JH73" t="str">
        <v>62865 - FM-Landscaping</v>
      </c>
      <c r="JI73" t="str">
        <v>62866 - FM-ADA Improvements</v>
      </c>
      <c r="JJ73" t="str">
        <v>62867 - FM-Lighting</v>
      </c>
      <c r="JK73" t="str">
        <v>62868 - FM-Other Facility Expense</v>
      </c>
      <c r="JL73" t="str">
        <v>62869 - FM-Fire Alarm&amp; Smoke Detectors</v>
      </c>
      <c r="JM73" t="str">
        <v>62871 - FM-Other Facility Expense</v>
      </c>
      <c r="JN73" t="str">
        <v>62872 - FM-Parking Program</v>
      </c>
      <c r="JO73" t="str">
        <v>62873 - FM-Emergency Management System</v>
      </c>
      <c r="JP73" t="str">
        <v>62874 - FM-Electrical</v>
      </c>
      <c r="JQ73" t="str">
        <v>62875 - FM-Plumbing</v>
      </c>
      <c r="JR73" t="str">
        <v>62876 - FM-Elevators</v>
      </c>
      <c r="JS73" t="str">
        <v>62880 - Election Supplies</v>
      </c>
      <c r="JT73" t="str">
        <v>62890 - Voting Machine Supplies</v>
      </c>
      <c r="JU73" t="str">
        <v>62910 - Voting Machine Transportation</v>
      </c>
      <c r="JV73" t="str">
        <v>62920 - Drug &amp; Medical Supplies</v>
      </c>
      <c r="JW73" t="str">
        <v>62930 - Photo Supplies</v>
      </c>
      <c r="JX73" t="str">
        <v>62935 - Two-Way Radios</v>
      </c>
      <c r="JY73" t="str">
        <v>62940 - Laundry &amp; Cleaning Supplies</v>
      </c>
      <c r="JZ73" t="str">
        <v>62950 - Books &amp; Supplements</v>
      </c>
      <c r="KA73" t="str">
        <v>62960 - Training Supplies</v>
      </c>
      <c r="KB73" t="str">
        <v>62970 - Uniforms</v>
      </c>
      <c r="KC73" t="str">
        <v>62975 - Payment Old Cancelled Warrants</v>
      </c>
      <c r="KD73" t="str">
        <v>62980 - Auto Expense - Incidental</v>
      </c>
      <c r="KE73" t="str">
        <v>62990 - Special Allocation - Welfare Dept.</v>
      </c>
      <c r="KF73" t="str">
        <v>62995 - Lease Expenses</v>
      </c>
      <c r="KG73" t="str">
        <v>63101 - GT6112-Substitute Teacher Salaries</v>
      </c>
      <c r="KH73" t="str">
        <v>63102 - GT6119-Teachers and Other Prof</v>
      </c>
      <c r="KI73" t="str">
        <v>63103 - GT6121-Extra Duty Pay /Overtime</v>
      </c>
      <c r="KJ73" t="str">
        <v>63104 - GT6129-Support Salaries</v>
      </c>
      <c r="KK73" t="str">
        <v>63105 - GT6141-Social Security / Medic</v>
      </c>
      <c r="KL73" t="str">
        <v>63106 - GT6142-Group Health and Life I</v>
      </c>
      <c r="KM73" t="str">
        <v>63107 - GT6143-Workers Compensation</v>
      </c>
      <c r="KN73" t="str">
        <v>63108 - GT6145-Unemployment Compensation</v>
      </c>
      <c r="KO73" t="str">
        <v>63109 - GT6146-Teacher Retirement / TR</v>
      </c>
      <c r="KP73" t="str">
        <v>63110 - GT6200-No Description</v>
      </c>
      <c r="KQ73" t="str">
        <v>63111 - GT6211-Legal Services</v>
      </c>
      <c r="KR73" t="str">
        <v>63112 - GT6212-Audit Services</v>
      </c>
      <c r="KS73" t="str">
        <v>63113 - GT6239-Education Service Center</v>
      </c>
      <c r="KT73" t="str">
        <v>63114 - GT6249-Maintenance and Repair</v>
      </c>
      <c r="KU73" t="str">
        <v>63115 - GT6259-Utilities</v>
      </c>
      <c r="KV73" t="str">
        <v>63116 - GT6269-Rentals - Operating Lea</v>
      </c>
      <c r="KW73" t="str">
        <v>63117 - GT6299-No Description</v>
      </c>
      <c r="KX73" t="str">
        <v>63118 - GT6319-Supplies for Maintenanc</v>
      </c>
      <c r="KY73" t="str">
        <v>63119 - GT6321-Textbooks</v>
      </c>
      <c r="KZ73" t="str">
        <v>63120 - GT6329-No Description</v>
      </c>
      <c r="LA73" t="str">
        <v>63121 - GT6339-Testing Materials</v>
      </c>
      <c r="LB73" t="str">
        <v>63122 - GT6399-Supplies and Materials</v>
      </c>
      <c r="LC73" t="str">
        <v>63123 - GT6411-Employee Travel</v>
      </c>
      <c r="LD73" t="str">
        <v>63124 - GT6429-Insurance Cost</v>
      </c>
      <c r="LE73" t="str">
        <v>63125 - GT6494-No Description</v>
      </c>
      <c r="LF73" t="str">
        <v>63126 - GT6499-Fees, Dues and Other Ex</v>
      </c>
      <c r="LG73" t="str">
        <v>67520 - Interest Payment</v>
      </c>
      <c r="LH73" t="str">
        <v>67525 - Premium &amp; Discount Amortization - Debt</v>
      </c>
      <c r="LI73" t="str">
        <v>67530 - Principal Payment</v>
      </c>
      <c r="LJ73" t="str">
        <v>67532 - Debt Issuance Costs</v>
      </c>
      <c r="LK73" t="str">
        <v>67535 - Deferred Debt Issuance Amortization</v>
      </c>
      <c r="LL73" t="str">
        <v>68001 - Property - Budget Only</v>
      </c>
      <c r="LM73" t="str">
        <v>68010 - Engineering &amp; Design ( Other than CMAQ)</v>
      </c>
      <c r="LN73" t="str">
        <v>68011 - Capital Outlay Other</v>
      </c>
      <c r="LO73" t="str">
        <v>68020 - Professional/Consultant Fees</v>
      </c>
      <c r="LP73" t="str">
        <v>68050 - Administrative Costs- Property</v>
      </c>
      <c r="LQ73" t="str">
        <v>68110 - Land - DO NOT USE</v>
      </c>
      <c r="LR73" t="str">
        <v>68111 - Land-NEW</v>
      </c>
      <c r="LS73" t="str">
        <v>68115 - Land Improvements</v>
      </c>
      <c r="LT73" t="str">
        <v>68116 - Land Improvements-NEW</v>
      </c>
      <c r="LU73" t="str">
        <v>68120 - Buildings</v>
      </c>
      <c r="LV73" t="str">
        <v>68121 - Building Reno - 20 year</v>
      </c>
      <c r="LW73" t="str">
        <v>68130 - Building Improvements</v>
      </c>
      <c r="LX73" t="str">
        <v>68131 - Tenant Build Out - Leasehold</v>
      </c>
      <c r="LY73" t="str">
        <v>68132 - Major Elevator Improvements</v>
      </c>
      <c r="LZ73" t="str">
        <v>68136 - Capx Temp Buildings</v>
      </c>
      <c r="MA73" t="str">
        <v>68141 - R-O-W - Land</v>
      </c>
      <c r="MB73" t="str">
        <v>68144 - R-O-W - Appraisers Fees</v>
      </c>
      <c r="MC73" t="str">
        <v>68147 - R-O-W - Title Expense</v>
      </c>
      <c r="MD73" t="str">
        <v>68149 - R-O-W - Sole Expense of State</v>
      </c>
      <c r="ME73" t="str">
        <v>68180 - Property Inspection</v>
      </c>
      <c r="MF73" t="str">
        <v>68185 - Archeological Survey</v>
      </c>
      <c r="MG73" t="str">
        <v>68190 - Architects Fees</v>
      </c>
      <c r="MH73" t="str">
        <v>68210 - Construction in Progress_A08210</v>
      </c>
      <c r="MI73" t="str">
        <v>68293 - Computer Hardware - Non capital outlay</v>
      </c>
      <c r="MJ73" t="str">
        <v>68294 - Computer Software As A Service - Not capitallized</v>
      </c>
      <c r="MK73" t="str">
        <v>68295 - Software Purchase - Non CAP</v>
      </c>
      <c r="ML73" t="str">
        <v>68311 - Roads</v>
      </c>
      <c r="MM73" t="str">
        <v>68312 - Bridges</v>
      </c>
      <c r="MN73" t="str">
        <v>68314 - Quality Control - Roads &amp; Bridge</v>
      </c>
      <c r="MO73" t="str">
        <v>68318 - Capital exp-cities</v>
      </c>
      <c r="MP73" t="str">
        <v>68319 - Capital - Contra (Reimbursement from Cities</v>
      </c>
      <c r="MQ73" t="str">
        <v>68330 - Curb, Gutter, &amp; Drainage</v>
      </c>
      <c r="MR73" t="str">
        <v>68399 - Capital-contra-cities</v>
      </c>
      <c r="MS73" t="str">
        <v>68410 - Furniture &amp; Equipment</v>
      </c>
      <c r="MT73" t="str">
        <v>68414 - Office Equipment</v>
      </c>
      <c r="MU73" t="str">
        <v>68415 - Equipment, Fixed Assets</v>
      </c>
      <c r="MV73" t="str">
        <v>68416 - Medical Equipment</v>
      </c>
      <c r="MW73" t="str">
        <v>68417 - Telephone Equipment</v>
      </c>
      <c r="MX73" t="str">
        <v>68418 - General Equipment</v>
      </c>
      <c r="MY73" t="str">
        <v>68419 - Laundry Equipment</v>
      </c>
      <c r="MZ73" t="str">
        <v>68520 - Telecommunication Equipment</v>
      </c>
      <c r="NA73" t="str">
        <v>68530 - Law Library Books (Complete Se</v>
      </c>
      <c r="NB73" t="str">
        <v>68610 - Special Equipment Maintenance</v>
      </c>
      <c r="NC73" t="str">
        <v>68615 - Road Construction Equipment</v>
      </c>
      <c r="ND73" t="str">
        <v>68616 - Laboratory Equipment</v>
      </c>
      <c r="NE73" t="str">
        <v>68620 - Vehicles</v>
      </c>
      <c r="NF73" t="str">
        <v>68621 - Electric Vehicles</v>
      </c>
      <c r="NG73" t="str">
        <v>68625 - Trucks</v>
      </c>
      <c r="NH73" t="str">
        <v>68630 - Computer Hardware</v>
      </c>
      <c r="NI73" t="str">
        <v>68639 - Software - Other Exp</v>
      </c>
      <c r="NJ73" t="str">
        <v>68640 - Computer Software over $10000</v>
      </c>
      <c r="NK73" t="str">
        <v>68641 - Software Dev, Imp, Cons Fees</v>
      </c>
      <c r="NL73" t="str">
        <v>68642 - Leases NonCapitalized F196 only</v>
      </c>
      <c r="NM73" t="str">
        <v>68643 - Capital Leases</v>
      </c>
      <c r="NN73" t="str">
        <v>68708 - Property - Traffic Signs</v>
      </c>
      <c r="NO73" t="str">
        <v>68713 - Property - Kitchen Equipment</v>
      </c>
      <c r="NP73" t="str">
        <v>68801 - Flooring Updates</v>
      </c>
      <c r="NQ73" t="str">
        <v>68803 - FM-Electrical</v>
      </c>
      <c r="NR73" t="str">
        <v>68806 - FM-Energy Management system</v>
      </c>
      <c r="NS73" t="str">
        <v>68809 - FM-Environmental Remediation</v>
      </c>
      <c r="NT73" t="str">
        <v>68812 - FM-Fire Alarm&amp; Smoke Detectors</v>
      </c>
      <c r="NU73" t="str">
        <v>68815 - FM-HVAC Repair</v>
      </c>
      <c r="NV73" t="str">
        <v>68818 - FM-Minor building alterations</v>
      </c>
      <c r="NW73" t="str">
        <v>68821 - FM-Painting</v>
      </c>
      <c r="NX73" t="str">
        <v>68824 - FM-Parking Program</v>
      </c>
      <c r="NY73" t="str">
        <v>68827 - FM_Plumbing</v>
      </c>
      <c r="NZ73" t="str">
        <v>68830 - FM-Roofing</v>
      </c>
      <c r="OA73" t="str">
        <v>68833 - Telcom</v>
      </c>
      <c r="OB73" t="str">
        <v>68836 - FM-Waterproofing</v>
      </c>
      <c r="OC73" t="str">
        <v>68839 - FM-Windows</v>
      </c>
      <c r="OD73" t="str">
        <v>68842 - FM-Landscaping</v>
      </c>
      <c r="OE73" t="str">
        <v>68845 - FM-ADA Improvements</v>
      </c>
      <c r="OF73" t="str">
        <v>68851 - FM-Lighting</v>
      </c>
      <c r="OG73" t="str">
        <v>68871 - FM-Other Facility Expense</v>
      </c>
      <c r="OH73" t="str">
        <v>68950 - Depreciation</v>
      </c>
      <c r="OI73" t="str">
        <v xml:space="preserve">68951 - Amortization </v>
      </c>
      <c r="OJ73" t="str">
        <v>68955 - Depreciation Adjustment - FA</v>
      </c>
      <c r="OK73" t="str">
        <v>68960 - Gain/Loss - NBV - FA</v>
      </c>
      <c r="OL73" t="str">
        <v>68961 - Cost of Removal Gain/Loss</v>
      </c>
      <c r="OM73" t="str">
        <v>69305 - Retiree-Health</v>
      </c>
      <c r="ON73" t="str">
        <v>69310 - W. Comp. Admin. Fee Expenses</v>
      </c>
      <c r="OO73" t="str">
        <v>69315 - Prescriptions</v>
      </c>
      <c r="OP73" t="str">
        <v>69320 - Administrative Fees-INS TRUST</v>
      </c>
      <c r="OQ73" t="str">
        <v>69325 - Trust - Section 125 Flex Claims</v>
      </c>
      <c r="OR73" t="str">
        <v>69330 - Trust - Optumhealth Bank</v>
      </c>
      <c r="OS73" t="str">
        <v>69335 - Trust - Miscellaneous Expenses</v>
      </c>
      <c r="OT73" t="str">
        <v>69340 - North Texas Alliance</v>
      </c>
      <c r="OU73" t="str">
        <v>69345 - Trust - Texas Health Choice</v>
      </c>
      <c r="OV73" t="str">
        <v>69350 - Trust - Safeguard Dental</v>
      </c>
      <c r="OW73" t="str">
        <v>69355 - Trust-Mental Health Network services</v>
      </c>
      <c r="OX73" t="str">
        <v>69360 - Trust - Refunds Medical Payments</v>
      </c>
      <c r="OY73" t="str">
        <v>69365 - Affordalbe Care ACT</v>
      </c>
      <c r="OZ73" t="str">
        <v>69370 - Special &amp; Trust Disbursements</v>
      </c>
      <c r="PA73" t="str">
        <v>69375 - ISF-Workers Comp Expenses</v>
      </c>
    </row>
    <row r="74" spans="1:417" x14ac:dyDescent="0.25">
      <c r="A74" t="str" cm="1">
        <f t="array" ref="A74:PA74">TRANSPOSE(_xlfn._xlws.SORT(_xlfn._xlws.FILTER(TableAccount[Account List],ISNUMBER(SEARCH(Travel!AA75,TableAccount[Account List])))))</f>
        <v>61010 - Salaries - Official</v>
      </c>
      <c r="B74" t="str">
        <v>61011 - District Court Judges(Tex. Govt. Code Sec. 659.012(a)(1))</v>
      </c>
      <c r="C74" t="str">
        <v>61012 - Court of Appeals Justices(Tex. Govt. Code Sec. 659.012(a)(2))</v>
      </c>
      <c r="D74" t="str">
        <v>61013 - Supreme Court Justices &amp; Court of Criminal Appeals Judges(Tex. Govt. Code Sec. 659.012(a)(3))</v>
      </c>
      <c r="E74" t="str">
        <v>61014 - County Court at Law Judges (Tex. Govt. Code Sec. 25.0005)</v>
      </c>
      <c r="F74" t="str">
        <v>61015 - Probate Court Judges(Tex. Govt. Code Sec. 25.0023)</v>
      </c>
      <c r="G74" t="str">
        <v>61016 - Appointed Directors</v>
      </c>
      <c r="H74" t="str">
        <v>61020 - Salaries - Assistant</v>
      </c>
      <c r="I74" t="str">
        <v>61025 - Supplemental Pay</v>
      </c>
      <c r="J74" t="str">
        <v>61030 - Salaries - Court Coordinators</v>
      </c>
      <c r="K74" t="str">
        <v>61040 - Salaries - Court Reporters</v>
      </c>
      <c r="L74" t="str">
        <v>61050 - Salaries - Overtime</v>
      </c>
      <c r="M74" t="str">
        <v>61060 - Salaries - Extra Help</v>
      </c>
      <c r="N74" t="str">
        <v>61061 - Salaries - Part-time Regular</v>
      </c>
      <c r="O74" t="str">
        <v>61062 - Salaries - Part-time Temporary</v>
      </c>
      <c r="P74" t="str">
        <v>61070 - Automobile Allowance</v>
      </c>
      <c r="Q74" t="str">
        <v>61080 - Mileage Reimbursement</v>
      </c>
      <c r="R74" t="str">
        <v>61090 - Salary Lag Account</v>
      </c>
      <c r="S74" t="str">
        <v>61110 - Social Security</v>
      </c>
      <c r="T74" t="str">
        <v>61111 - FICA_A01111</v>
      </c>
      <c r="U74" t="str">
        <v>61112 - Medicare_A01112</v>
      </c>
      <c r="V74" t="str">
        <v>61113 - PARS</v>
      </c>
      <c r="W74" t="str">
        <v>61120 - Sick Leave Payoff</v>
      </c>
      <c r="X74" t="str">
        <v>61140 - Insurance -Employer</v>
      </c>
      <c r="Y74" t="str">
        <v>61150 - Fringe Benefits Retirement-Employer</v>
      </c>
      <c r="Z74" t="str">
        <v>61160 - Unemployment Insurance</v>
      </c>
      <c r="AA74" t="str">
        <v>61190 - Workers Compensation- County</v>
      </c>
      <c r="AB74" t="str">
        <v>62001 - Operating - Budget Only</v>
      </c>
      <c r="AC74" t="str">
        <v>62010 - Advertising</v>
      </c>
      <c r="AD74" t="str">
        <v>62011 - Classified Advertising</v>
      </c>
      <c r="AE74" t="str">
        <v>62012 - Advertisement for Bids</v>
      </c>
      <c r="AF74" t="str">
        <v>62013 - Legal Notices</v>
      </c>
      <c r="AG74" t="str">
        <v>62014 - Other</v>
      </c>
      <c r="AH74" t="str">
        <v>62015 - Forfeiture Disbursements</v>
      </c>
      <c r="AI74" t="str">
        <v>62021 - Truck  Rental</v>
      </c>
      <c r="AJ74" t="str">
        <v>62022 - Equipment Rental</v>
      </c>
      <c r="AK74" t="str">
        <v>62023 - Building Rental</v>
      </c>
      <c r="AL74" t="str">
        <v>62024 - Other  Rental</v>
      </c>
      <c r="AM74" t="str">
        <v>62025 - Voting Machine Rental</v>
      </c>
      <c r="AN74" t="str">
        <v>62026 - Business Travel</v>
      </c>
      <c r="AO74" t="str">
        <v>62027 - Conference Travel</v>
      </c>
      <c r="AP74" t="str">
        <v>62028 - Legislative Travel</v>
      </c>
      <c r="AQ74" t="str">
        <v>62029 - Recruiting Travel</v>
      </c>
      <c r="AR74" t="str">
        <v>62030 - Administrative Expense</v>
      </c>
      <c r="AS74" t="str">
        <v>62031 - Administrative Expense Contra</v>
      </c>
      <c r="AT74" t="str">
        <v>62035 - Late Fees/Finance Charges</v>
      </c>
      <c r="AU74" t="str">
        <v>62036 - Day Treatment Program</v>
      </c>
      <c r="AV74" t="str">
        <v>62037 - Electronic Monitoring</v>
      </c>
      <c r="AW74" t="str">
        <v>62038 - Juvenile Groceries</v>
      </c>
      <c r="AX74" t="str">
        <v>62039 - Emergency Foster Care</v>
      </c>
      <c r="AY74" t="str">
        <v>62040 - Emergency Food Assistance</v>
      </c>
      <c r="AZ74" t="str">
        <v>62041 - Emergency Medical Assistance</v>
      </c>
      <c r="BA74" t="str">
        <v>62042 - School/Recreation Expense</v>
      </c>
      <c r="BB74" t="str">
        <v>62043 - Residential Placement</v>
      </c>
      <c r="BC74" t="str">
        <v>62044 - Medical Expenses</v>
      </c>
      <c r="BD74" t="str">
        <v>62050 - Conference/Staff Development Expense</v>
      </c>
      <c r="BE74" t="str">
        <v>62080 - Dues &amp; Subscriptions</v>
      </c>
      <c r="BF74" t="str">
        <v>62081 - Organizational Dues</v>
      </c>
      <c r="BG74" t="str">
        <v>62082 - Subscriptions</v>
      </c>
      <c r="BH74" t="str">
        <v>62083 - Refunds</v>
      </c>
      <c r="BI74" t="str">
        <v>62084 - Reporting Vital Statistics</v>
      </c>
      <c r="BJ74" t="str">
        <v>62090 - Property Less than $5000</v>
      </c>
      <c r="BK74" t="str">
        <v>62093 - Computer Hardware less than $5000</v>
      </c>
      <c r="BL74" t="str">
        <v>62094 - Software as a service</v>
      </c>
      <c r="BM74" t="str">
        <v>62095 - Computer Software</v>
      </c>
      <c r="BN74" t="str">
        <v>62097 - Radios less than $5000 (8/30/01)</v>
      </c>
      <c r="BO74" t="str">
        <v>62098 - Weapons - Guns, Rifles</v>
      </c>
      <c r="BP74" t="str">
        <v>62125 - Questioned Cost Reimbursement</v>
      </c>
      <c r="BQ74" t="str">
        <v>62136 - Court Appointed Interpreter</v>
      </c>
      <c r="BR74" t="str">
        <v>62140 - Transportation Assistance</v>
      </c>
      <c r="BS74" t="str">
        <v>62150 - License &amp; Permit Fees</v>
      </c>
      <c r="BT74" t="str">
        <v>62151 - Rental Assistance- Emergency</v>
      </c>
      <c r="BU74" t="str">
        <v>62152 - Rental Assistance - Long Term</v>
      </c>
      <c r="BV74" t="str">
        <v>62153 - Rental Assistance - Client ERAP</v>
      </c>
      <c r="BW74" t="str">
        <v>62154 - Furnishings Assistance</v>
      </c>
      <c r="BX74" t="str">
        <v>62155 - Juror Housing &amp; Meals</v>
      </c>
      <c r="BY74" t="str">
        <v>62156 - Notary /Bonds Fees</v>
      </c>
      <c r="BZ74" t="str">
        <v>62157 - Rental Assistance - Portability Vouchers</v>
      </c>
      <c r="CA74" t="str">
        <v>62160 - Office Supplies</v>
      </c>
      <c r="CB74" t="str">
        <v>62170 - Postage</v>
      </c>
      <c r="CC74" t="str">
        <v>62175 - Printing / Imaging Expense</v>
      </c>
      <c r="CD74" t="str">
        <v>62179 - Water/Sewer/Garbage</v>
      </c>
      <c r="CE74" t="str">
        <v>62180 - Emergency Assistance</v>
      </c>
      <c r="CF74" t="str">
        <v>62181 - Utilities Assistance - Elderly</v>
      </c>
      <c r="CG74" t="str">
        <v>62182 - Utilities Assistance - Emergency</v>
      </c>
      <c r="CH74" t="str">
        <v>62183 - Utilities Assistance - Co Payment</v>
      </c>
      <c r="CI74" t="str">
        <v>62184 - Utilities Assistance - Mortgage</v>
      </c>
      <c r="CJ74" t="str">
        <v>62185 - Utitlities Assitance - ERAP Client</v>
      </c>
      <c r="CK74" t="str">
        <v>62186 - Utilities Assistance</v>
      </c>
      <c r="CL74" t="str">
        <v>62187 - Utilities</v>
      </c>
      <c r="CM74" t="str">
        <v>62188 - Print Shop Expenses</v>
      </c>
      <c r="CN74" t="str">
        <v>62189 - Publications</v>
      </c>
      <c r="CO74" t="str">
        <v>62190 - Testing Expense</v>
      </c>
      <c r="CP74" t="str">
        <v>62191 - Mortgage Assistance</v>
      </c>
      <c r="CQ74" t="str">
        <v>62192 - Transportation Assistance</v>
      </c>
      <c r="CR74" t="str">
        <v>62195 - Other Miscellaneous</v>
      </c>
      <c r="CS74" t="str">
        <v>62200 - Engineering</v>
      </c>
      <c r="CT74" t="str">
        <v>62210 - Shipping &amp; Handing (Freight)</v>
      </c>
      <c r="CU74" t="str">
        <v>62211 - Telephones</v>
      </c>
      <c r="CV74" t="str">
        <v>62212 - Cellular Phones</v>
      </c>
      <c r="CW74" t="str">
        <v>62213 - Pagers</v>
      </c>
      <c r="CX74" t="str">
        <v>62214 - Internet Access</v>
      </c>
      <c r="CY74" t="str">
        <v>62215 - Telecom maintenance and repair</v>
      </c>
      <c r="CZ74" t="str">
        <v>62216 - Telecom contracts</v>
      </c>
      <c r="DA74" t="str">
        <v>62217 - Telecommunications</v>
      </c>
      <c r="DB74" t="str">
        <v>62218 - Telephone Reimbursement</v>
      </c>
      <c r="DC74" t="str">
        <v>62219 - Long Distance</v>
      </c>
      <c r="DD74" t="str">
        <v>62221 - Financial &amp; Audit</v>
      </c>
      <c r="DE74" t="str">
        <v>62222 - Sign Painting &amp; Lettering</v>
      </c>
      <c r="DF74" t="str">
        <v>62223 - Medical Services</v>
      </c>
      <c r="DG74" t="str">
        <v>62225 - Other Professional Fees</v>
      </c>
      <c r="DH74" t="str">
        <v>62226 - Professional Fees - Sub-Recipients</v>
      </c>
      <c r="DI74" t="str">
        <v>62227 - Collection Fees - Linebarger</v>
      </c>
      <c r="DJ74" t="str">
        <v>62228 - Judical Region - Local Issue</v>
      </c>
      <c r="DK74" t="str">
        <v>62229 - Contra - Reimbursement from Ci</v>
      </c>
      <c r="DL74" t="str">
        <v>62235 - DDA - Spendable Balance</v>
      </c>
      <c r="DM74" t="str">
        <v>62240 - Incentives- Participants</v>
      </c>
      <c r="DN74" t="str">
        <v>62250 - Incentives- Grants</v>
      </c>
      <c r="DO74" t="str">
        <v>62254 - Lumber</v>
      </c>
      <c r="DP74" t="str">
        <v>62255 - Steel &amp; Iron</v>
      </c>
      <c r="DQ74" t="str">
        <v>62256 - Concrete Pipes</v>
      </c>
      <c r="DR74" t="str">
        <v>62257 - Sand</v>
      </c>
      <c r="DS74" t="str">
        <v>62258 - Chat</v>
      </c>
      <c r="DT74" t="str">
        <v>62259 - Liquid Asphalt</v>
      </c>
      <c r="DU74" t="str">
        <v>62260 - Asphalt Plant Mix</v>
      </c>
      <c r="DV74" t="str">
        <v>62261 - Cement Slurry</v>
      </c>
      <c r="DW74" t="str">
        <v>62262 - Road Gravel</v>
      </c>
      <c r="DX74" t="str">
        <v>62263 - Hazardous Waste Disposal</v>
      </c>
      <c r="DY74" t="str">
        <v>62264 - Waste Disposal</v>
      </c>
      <c r="DZ74" t="str">
        <v>62265 - Trash / Litter Removal</v>
      </c>
      <c r="EA74" t="str">
        <v>62266 - Cement Sacrete</v>
      </c>
      <c r="EB74" t="str">
        <v>62267 - Signage</v>
      </c>
      <c r="EC74" t="str">
        <v>62268 - Surety Bonds</v>
      </c>
      <c r="ED74" t="str">
        <v>62269 - Death/Burial Expense</v>
      </c>
      <c r="EE74" t="str">
        <v>62270 - Line Stabilizer</v>
      </c>
      <c r="EF74" t="str">
        <v>62271 - Delivery Service</v>
      </c>
      <c r="EG74" t="str">
        <v>62275 - Usage Equipment</v>
      </c>
      <c r="EH74" t="str">
        <v>62280 - Usage Materials/Burdened</v>
      </c>
      <c r="EI74" t="str">
        <v>62285 - Fuel</v>
      </c>
      <c r="EJ74" t="str">
        <v>62310 - Petit Jury</v>
      </c>
      <c r="EK74" t="str">
        <v>62320 - Grand Jury</v>
      </c>
      <c r="EL74" t="str">
        <v>62330 - Visiting Judges</v>
      </c>
      <c r="EM74" t="str">
        <v>62340 - Visiting Court Reporters</v>
      </c>
      <c r="EN74" t="str">
        <v>62350 - Election Workers</v>
      </c>
      <c r="EO74" t="str">
        <v>62351 - DCCCD  Fitness Center</v>
      </c>
      <c r="EP74" t="str">
        <v>62352 - Room &amp; Board</v>
      </c>
      <c r="EQ74" t="str">
        <v>62353 - Cable Television</v>
      </c>
      <c r="ER74" t="str">
        <v>62354 - Relocation Expense</v>
      </c>
      <c r="ES74" t="str">
        <v>62355 - Miscellaneous Reimbursables</v>
      </c>
      <c r="ET74" t="str">
        <v>62356 - Maintenance Contracts</v>
      </c>
      <c r="EU74" t="str">
        <v>62357 - CPS Contracts</v>
      </c>
      <c r="EV74" t="str">
        <v>62358 - General Liability</v>
      </c>
      <c r="EW74" t="str">
        <v>62359 - Property Insurance</v>
      </c>
      <c r="EX74" t="str">
        <v>62360 - Insurance</v>
      </c>
      <c r="EY74" t="str">
        <v>62361 - Data Processing Contract</v>
      </c>
      <c r="EZ74" t="str">
        <v>62362 - Workers Comp (Courtesy Patrol)</v>
      </c>
      <c r="FA74" t="str">
        <v>62363 - Fire Fighting</v>
      </c>
      <c r="FB74" t="str">
        <v>62364 - Claims Against County</v>
      </c>
      <c r="FC74" t="str">
        <v>62365 - Janitorial Service -Contractual</v>
      </c>
      <c r="FD74" t="str">
        <v>62366 - Records Management Contracts</v>
      </c>
      <c r="FE74" t="str">
        <v>62367 - Other Contractual Services</v>
      </c>
      <c r="FF74" t="str">
        <v>62368 - Water Improvements - CDBG</v>
      </c>
      <c r="FG74" t="str">
        <v>62369 - Streets/Sidewalks - CDBG</v>
      </c>
      <c r="FH74" t="str">
        <v>62370 - Housing Reconstruction - CDBG</v>
      </c>
      <c r="FI74" t="str">
        <v>62371 - Transfer to State</v>
      </c>
      <c r="FJ74" t="str">
        <v>62372 - Indirect Costs</v>
      </c>
      <c r="FK74" t="str">
        <v>62373 - EMS Service</v>
      </c>
      <c r="FL74" t="str">
        <v>62374 - Mental Health State Contracts</v>
      </c>
      <c r="FM74" t="str">
        <v>62375 - Blight Removal/Demolition - CDBG</v>
      </c>
      <c r="FN74" t="str">
        <v>62376 - Housing Construction - CDBG</v>
      </c>
      <c r="FO74" t="str">
        <v>62377 - Building Improvements - CDBG</v>
      </c>
      <c r="FP74" t="str">
        <v>62378 - Sewer Improvements - CDBG</v>
      </c>
      <c r="FQ74" t="str">
        <v>62379 - Code Adminisstrator - CDBF</v>
      </c>
      <c r="FR74" t="str">
        <v>62405 - Tuition Reimbursement</v>
      </c>
      <c r="FS74" t="str">
        <v>62410 - Substitute Court Reporters</v>
      </c>
      <c r="FT74" t="str">
        <v>62430 - Consulting Fees</v>
      </c>
      <c r="FU74" t="str">
        <v>62440 - Classroom Training</v>
      </c>
      <c r="FV74" t="str">
        <v>62460 - Training Fees</v>
      </c>
      <c r="FW74" t="str">
        <v>62462 - Registration Fees - Training</v>
      </c>
      <c r="FX74" t="str">
        <v>62465 - Court Appointed Masters/Refere</v>
      </c>
      <c r="FY74" t="str">
        <v>62470 - Court Appted Atty - Other allowable Exp District Court</v>
      </c>
      <c r="FZ74" t="str">
        <v>62471 - Court Appted Atty - Other allowable Exp County Court</v>
      </c>
      <c r="GA74" t="str">
        <v>62472 - Court Appted Atty - Other allowable Exp Appeals</v>
      </c>
      <c r="GB74" t="str">
        <v>62473 - Court Appted Atty - Misdemeanor</v>
      </c>
      <c r="GC74" t="str">
        <v>62474 - Court Appted Atty - County Court Appeal</v>
      </c>
      <c r="GD74" t="str">
        <v>62475 - Court Appted Atty - Felony</v>
      </c>
      <c r="GE74" t="str">
        <v>62476 - Court Appted Atty - Captial Murder</v>
      </c>
      <c r="GF74" t="str">
        <v>62477 - Court Appted Atty - Writs</v>
      </c>
      <c r="GG74" t="str">
        <v>62478 - Court Appted Atty - Investigator</v>
      </c>
      <c r="GH74" t="str">
        <v>62479 - Court Appted Atty -Child Welfare</v>
      </c>
      <c r="GI74" t="str">
        <v>62480 - Court Appted Atty - Delinquency</v>
      </c>
      <c r="GJ74" t="str">
        <v>62481 - Court Appointed Atty. -   Death Penalty</v>
      </c>
      <c r="GK74" t="str">
        <v>62482 - Court Appted Atty - No Charges</v>
      </c>
      <c r="GL74" t="str">
        <v>62483 - Court Appted Atty - District Court Appeal</v>
      </c>
      <c r="GM74" t="str">
        <v>62484 - Courty Appted Atty - Other allowable Exp Capital</v>
      </c>
      <c r="GN74" t="str">
        <v>62485 - Ct. Appt. Ad-Iitem Full Guardianship</v>
      </c>
      <c r="GO74" t="str">
        <v>62486 - Court Appointed Advocates</v>
      </c>
      <c r="GP74" t="str">
        <v>62488 - Trial Expense Other Court Costs</v>
      </c>
      <c r="GQ74" t="str">
        <v>62491 - Transcripts of Proceedings</v>
      </c>
      <c r="GR74" t="str">
        <v>62492 - Mediators</v>
      </c>
      <c r="GS74" t="str">
        <v>62493 - Witness Fees</v>
      </c>
      <c r="GT74" t="str">
        <v>62494 - Expenses -Visiting Judges &amp; CT Reporters</v>
      </c>
      <c r="GU74" t="str">
        <v>62495 - Attorney Pro Tem</v>
      </c>
      <c r="GV74" t="str">
        <v>62496 - Appraisal District Share</v>
      </c>
      <c r="GW74" t="str">
        <v>62497 - Expert Testimony - Non PSYCH</v>
      </c>
      <c r="GX74" t="str">
        <v>62498 - Expert Testimony - Psych</v>
      </c>
      <c r="GY74" t="str">
        <v>62499 - Expert Testimony - Non Psych Capital</v>
      </c>
      <c r="GZ74" t="str">
        <v>62500 - Expert Testimony - PD</v>
      </c>
      <c r="HA74" t="str">
        <v>62501 - Expert Testimony - Psych Capital</v>
      </c>
      <c r="HB74" t="str">
        <v>62502 - Capital Public Defender Expert Witness</v>
      </c>
      <c r="HC74" t="str">
        <v>62505 - Investigator - Capital</v>
      </c>
      <c r="HD74" t="str">
        <v>62510 - Ammunition/Explosives</v>
      </c>
      <c r="HE74" t="str">
        <v>62520 - Crime Scene Supplies</v>
      </c>
      <c r="HF74" t="str">
        <v>62530 - Law Enforcement Badges</v>
      </c>
      <c r="HG74" t="str">
        <v>62535 - Bulletproof Vests</v>
      </c>
      <c r="HH74" t="str">
        <v>62540 - Groceries</v>
      </c>
      <c r="HI74" t="str">
        <v>62543 - Vehicles Insurance</v>
      </c>
      <c r="HJ74" t="str">
        <v>62544 - Other</v>
      </c>
      <c r="HK74" t="str">
        <v>62545 - Household Utensils</v>
      </c>
      <c r="HL74" t="str">
        <v>62550 - Kitchen Supplies</v>
      </c>
      <c r="HM74" t="str">
        <v>62555 - Detention Supplies</v>
      </c>
      <c r="HN74" t="str">
        <v>62556 - Personal Care Toiletries</v>
      </c>
      <c r="HO74" t="str">
        <v>62560 - Land-Open Spaces and PW</v>
      </c>
      <c r="HP74" t="str">
        <v>62565 - Citi Lead Projects - Public Wks</v>
      </c>
      <c r="HQ74" t="str">
        <v>62567 - Professional Services</v>
      </c>
      <c r="HR74" t="str">
        <v>62568 - R O W</v>
      </c>
      <c r="HS74" t="str">
        <v>62569 - Land Improvment- Highways and Streets</v>
      </c>
      <c r="HT74" t="str">
        <v>62570 - Construction</v>
      </c>
      <c r="HU74" t="str">
        <v>62571 - Special Commissioners</v>
      </c>
      <c r="HV74" t="str">
        <v>62575 - Clothing  &amp;  Bedding</v>
      </c>
      <c r="HW74" t="str">
        <v>62580 - Reserve Deputy Bond</v>
      </c>
      <c r="HX74" t="str">
        <v>62585 - Informant Fees</v>
      </c>
      <c r="HY74" t="str">
        <v>62590 - County Auto Maintenance</v>
      </c>
      <c r="HZ74" t="str">
        <v>62595 - Vehicle Emissions Repairs</v>
      </c>
      <c r="IA74" t="str">
        <v>62610 - Auto Parts &amp; Supplies</v>
      </c>
      <c r="IB74" t="str">
        <v>62620 - Towing / Road Service</v>
      </c>
      <c r="IC74" t="str">
        <v>62630 - Radio Parts &amp; Supplies</v>
      </c>
      <c r="ID74" t="str">
        <v>62635 - Materials and Supplies</v>
      </c>
      <c r="IE74" t="str">
        <v>62640 - Maintenance/Labor on Building/Office Equipment</v>
      </c>
      <c r="IF74" t="str">
        <v>62650 - Special Equipment Maintenance</v>
      </c>
      <c r="IG74" t="str">
        <v>62660 - Computer Maintenance (Non Contractual)</v>
      </c>
      <c r="IH74" t="str">
        <v>62670 - Maintenance</v>
      </c>
      <c r="II74" t="str">
        <v>62680 - Building Material</v>
      </c>
      <c r="IJ74" t="str">
        <v>62690 - Hardware &amp; Electrical Supplies</v>
      </c>
      <c r="IK74" t="str">
        <v>62710 - Plumbing Supplies</v>
      </c>
      <c r="IL74" t="str">
        <v>62720 - Janitorial Supplies</v>
      </c>
      <c r="IM74" t="str">
        <v>62730 - Small Tools</v>
      </c>
      <c r="IN74" t="str">
        <v>62740 - Painting Supplies</v>
      </c>
      <c r="IO74" t="str">
        <v>62750 - Welding Supplies</v>
      </c>
      <c r="IP74" t="str">
        <v>62760 - Ground Maintenance</v>
      </c>
      <c r="IQ74" t="str">
        <v>62770 - Extermination/Fumigation</v>
      </c>
      <c r="IR74" t="str">
        <v>62810 - Groceries-Other</v>
      </c>
      <c r="IS74" t="str">
        <v>62815 - Jury Room Supplies</v>
      </c>
      <c r="IT74" t="str">
        <v>62818 - FM-Minor Building Alterations</v>
      </c>
      <c r="IU74" t="str">
        <v>62820 - Agricultural Supplies</v>
      </c>
      <c r="IV74" t="str">
        <v>62825 - Animal &amp; Livestock Feed &amp; Supplies</v>
      </c>
      <c r="IW74" t="str">
        <v>62830 - Animal Disposal</v>
      </c>
      <c r="IX74" t="str">
        <v>62835 - Autopsy Supplies</v>
      </c>
      <c r="IY74" t="str">
        <v>62840 - Laboratory Supplies</v>
      </c>
      <c r="IZ74" t="str">
        <v>62845 - Chemicals</v>
      </c>
      <c r="JA74" t="str">
        <v>62846 - Cylinder Gases</v>
      </c>
      <c r="JB74" t="str">
        <v>62847 - Drafting /Survey Supplies</v>
      </c>
      <c r="JC74" t="str">
        <v>62860 - FM-ADA Improvements</v>
      </c>
      <c r="JD74" t="str">
        <v>62861 - FM-Flooring updates</v>
      </c>
      <c r="JE74" t="str">
        <v>62862 - FM-Environmental Remediation</v>
      </c>
      <c r="JF74" t="str">
        <v>62863 - FM-HVAC Repair</v>
      </c>
      <c r="JG74" t="str">
        <v>62864 - FM-Minor Building Alterations</v>
      </c>
      <c r="JH74" t="str">
        <v>62865 - FM-Landscaping</v>
      </c>
      <c r="JI74" t="str">
        <v>62866 - FM-ADA Improvements</v>
      </c>
      <c r="JJ74" t="str">
        <v>62867 - FM-Lighting</v>
      </c>
      <c r="JK74" t="str">
        <v>62868 - FM-Other Facility Expense</v>
      </c>
      <c r="JL74" t="str">
        <v>62869 - FM-Fire Alarm&amp; Smoke Detectors</v>
      </c>
      <c r="JM74" t="str">
        <v>62871 - FM-Other Facility Expense</v>
      </c>
      <c r="JN74" t="str">
        <v>62872 - FM-Parking Program</v>
      </c>
      <c r="JO74" t="str">
        <v>62873 - FM-Emergency Management System</v>
      </c>
      <c r="JP74" t="str">
        <v>62874 - FM-Electrical</v>
      </c>
      <c r="JQ74" t="str">
        <v>62875 - FM-Plumbing</v>
      </c>
      <c r="JR74" t="str">
        <v>62876 - FM-Elevators</v>
      </c>
      <c r="JS74" t="str">
        <v>62880 - Election Supplies</v>
      </c>
      <c r="JT74" t="str">
        <v>62890 - Voting Machine Supplies</v>
      </c>
      <c r="JU74" t="str">
        <v>62910 - Voting Machine Transportation</v>
      </c>
      <c r="JV74" t="str">
        <v>62920 - Drug &amp; Medical Supplies</v>
      </c>
      <c r="JW74" t="str">
        <v>62930 - Photo Supplies</v>
      </c>
      <c r="JX74" t="str">
        <v>62935 - Two-Way Radios</v>
      </c>
      <c r="JY74" t="str">
        <v>62940 - Laundry &amp; Cleaning Supplies</v>
      </c>
      <c r="JZ74" t="str">
        <v>62950 - Books &amp; Supplements</v>
      </c>
      <c r="KA74" t="str">
        <v>62960 - Training Supplies</v>
      </c>
      <c r="KB74" t="str">
        <v>62970 - Uniforms</v>
      </c>
      <c r="KC74" t="str">
        <v>62975 - Payment Old Cancelled Warrants</v>
      </c>
      <c r="KD74" t="str">
        <v>62980 - Auto Expense - Incidental</v>
      </c>
      <c r="KE74" t="str">
        <v>62990 - Special Allocation - Welfare Dept.</v>
      </c>
      <c r="KF74" t="str">
        <v>62995 - Lease Expenses</v>
      </c>
      <c r="KG74" t="str">
        <v>63101 - GT6112-Substitute Teacher Salaries</v>
      </c>
      <c r="KH74" t="str">
        <v>63102 - GT6119-Teachers and Other Prof</v>
      </c>
      <c r="KI74" t="str">
        <v>63103 - GT6121-Extra Duty Pay /Overtime</v>
      </c>
      <c r="KJ74" t="str">
        <v>63104 - GT6129-Support Salaries</v>
      </c>
      <c r="KK74" t="str">
        <v>63105 - GT6141-Social Security / Medic</v>
      </c>
      <c r="KL74" t="str">
        <v>63106 - GT6142-Group Health and Life I</v>
      </c>
      <c r="KM74" t="str">
        <v>63107 - GT6143-Workers Compensation</v>
      </c>
      <c r="KN74" t="str">
        <v>63108 - GT6145-Unemployment Compensation</v>
      </c>
      <c r="KO74" t="str">
        <v>63109 - GT6146-Teacher Retirement / TR</v>
      </c>
      <c r="KP74" t="str">
        <v>63110 - GT6200-No Description</v>
      </c>
      <c r="KQ74" t="str">
        <v>63111 - GT6211-Legal Services</v>
      </c>
      <c r="KR74" t="str">
        <v>63112 - GT6212-Audit Services</v>
      </c>
      <c r="KS74" t="str">
        <v>63113 - GT6239-Education Service Center</v>
      </c>
      <c r="KT74" t="str">
        <v>63114 - GT6249-Maintenance and Repair</v>
      </c>
      <c r="KU74" t="str">
        <v>63115 - GT6259-Utilities</v>
      </c>
      <c r="KV74" t="str">
        <v>63116 - GT6269-Rentals - Operating Lea</v>
      </c>
      <c r="KW74" t="str">
        <v>63117 - GT6299-No Description</v>
      </c>
      <c r="KX74" t="str">
        <v>63118 - GT6319-Supplies for Maintenanc</v>
      </c>
      <c r="KY74" t="str">
        <v>63119 - GT6321-Textbooks</v>
      </c>
      <c r="KZ74" t="str">
        <v>63120 - GT6329-No Description</v>
      </c>
      <c r="LA74" t="str">
        <v>63121 - GT6339-Testing Materials</v>
      </c>
      <c r="LB74" t="str">
        <v>63122 - GT6399-Supplies and Materials</v>
      </c>
      <c r="LC74" t="str">
        <v>63123 - GT6411-Employee Travel</v>
      </c>
      <c r="LD74" t="str">
        <v>63124 - GT6429-Insurance Cost</v>
      </c>
      <c r="LE74" t="str">
        <v>63125 - GT6494-No Description</v>
      </c>
      <c r="LF74" t="str">
        <v>63126 - GT6499-Fees, Dues and Other Ex</v>
      </c>
      <c r="LG74" t="str">
        <v>67520 - Interest Payment</v>
      </c>
      <c r="LH74" t="str">
        <v>67525 - Premium &amp; Discount Amortization - Debt</v>
      </c>
      <c r="LI74" t="str">
        <v>67530 - Principal Payment</v>
      </c>
      <c r="LJ74" t="str">
        <v>67532 - Debt Issuance Costs</v>
      </c>
      <c r="LK74" t="str">
        <v>67535 - Deferred Debt Issuance Amortization</v>
      </c>
      <c r="LL74" t="str">
        <v>68001 - Property - Budget Only</v>
      </c>
      <c r="LM74" t="str">
        <v>68010 - Engineering &amp; Design ( Other than CMAQ)</v>
      </c>
      <c r="LN74" t="str">
        <v>68011 - Capital Outlay Other</v>
      </c>
      <c r="LO74" t="str">
        <v>68020 - Professional/Consultant Fees</v>
      </c>
      <c r="LP74" t="str">
        <v>68050 - Administrative Costs- Property</v>
      </c>
      <c r="LQ74" t="str">
        <v>68110 - Land - DO NOT USE</v>
      </c>
      <c r="LR74" t="str">
        <v>68111 - Land-NEW</v>
      </c>
      <c r="LS74" t="str">
        <v>68115 - Land Improvements</v>
      </c>
      <c r="LT74" t="str">
        <v>68116 - Land Improvements-NEW</v>
      </c>
      <c r="LU74" t="str">
        <v>68120 - Buildings</v>
      </c>
      <c r="LV74" t="str">
        <v>68121 - Building Reno - 20 year</v>
      </c>
      <c r="LW74" t="str">
        <v>68130 - Building Improvements</v>
      </c>
      <c r="LX74" t="str">
        <v>68131 - Tenant Build Out - Leasehold</v>
      </c>
      <c r="LY74" t="str">
        <v>68132 - Major Elevator Improvements</v>
      </c>
      <c r="LZ74" t="str">
        <v>68136 - Capx Temp Buildings</v>
      </c>
      <c r="MA74" t="str">
        <v>68141 - R-O-W - Land</v>
      </c>
      <c r="MB74" t="str">
        <v>68144 - R-O-W - Appraisers Fees</v>
      </c>
      <c r="MC74" t="str">
        <v>68147 - R-O-W - Title Expense</v>
      </c>
      <c r="MD74" t="str">
        <v>68149 - R-O-W - Sole Expense of State</v>
      </c>
      <c r="ME74" t="str">
        <v>68180 - Property Inspection</v>
      </c>
      <c r="MF74" t="str">
        <v>68185 - Archeological Survey</v>
      </c>
      <c r="MG74" t="str">
        <v>68190 - Architects Fees</v>
      </c>
      <c r="MH74" t="str">
        <v>68210 - Construction in Progress_A08210</v>
      </c>
      <c r="MI74" t="str">
        <v>68293 - Computer Hardware - Non capital outlay</v>
      </c>
      <c r="MJ74" t="str">
        <v>68294 - Computer Software As A Service - Not capitallized</v>
      </c>
      <c r="MK74" t="str">
        <v>68295 - Software Purchase - Non CAP</v>
      </c>
      <c r="ML74" t="str">
        <v>68311 - Roads</v>
      </c>
      <c r="MM74" t="str">
        <v>68312 - Bridges</v>
      </c>
      <c r="MN74" t="str">
        <v>68314 - Quality Control - Roads &amp; Bridge</v>
      </c>
      <c r="MO74" t="str">
        <v>68318 - Capital exp-cities</v>
      </c>
      <c r="MP74" t="str">
        <v>68319 - Capital - Contra (Reimbursement from Cities</v>
      </c>
      <c r="MQ74" t="str">
        <v>68330 - Curb, Gutter, &amp; Drainage</v>
      </c>
      <c r="MR74" t="str">
        <v>68399 - Capital-contra-cities</v>
      </c>
      <c r="MS74" t="str">
        <v>68410 - Furniture &amp; Equipment</v>
      </c>
      <c r="MT74" t="str">
        <v>68414 - Office Equipment</v>
      </c>
      <c r="MU74" t="str">
        <v>68415 - Equipment, Fixed Assets</v>
      </c>
      <c r="MV74" t="str">
        <v>68416 - Medical Equipment</v>
      </c>
      <c r="MW74" t="str">
        <v>68417 - Telephone Equipment</v>
      </c>
      <c r="MX74" t="str">
        <v>68418 - General Equipment</v>
      </c>
      <c r="MY74" t="str">
        <v>68419 - Laundry Equipment</v>
      </c>
      <c r="MZ74" t="str">
        <v>68520 - Telecommunication Equipment</v>
      </c>
      <c r="NA74" t="str">
        <v>68530 - Law Library Books (Complete Se</v>
      </c>
      <c r="NB74" t="str">
        <v>68610 - Special Equipment Maintenance</v>
      </c>
      <c r="NC74" t="str">
        <v>68615 - Road Construction Equipment</v>
      </c>
      <c r="ND74" t="str">
        <v>68616 - Laboratory Equipment</v>
      </c>
      <c r="NE74" t="str">
        <v>68620 - Vehicles</v>
      </c>
      <c r="NF74" t="str">
        <v>68621 - Electric Vehicles</v>
      </c>
      <c r="NG74" t="str">
        <v>68625 - Trucks</v>
      </c>
      <c r="NH74" t="str">
        <v>68630 - Computer Hardware</v>
      </c>
      <c r="NI74" t="str">
        <v>68639 - Software - Other Exp</v>
      </c>
      <c r="NJ74" t="str">
        <v>68640 - Computer Software over $10000</v>
      </c>
      <c r="NK74" t="str">
        <v>68641 - Software Dev, Imp, Cons Fees</v>
      </c>
      <c r="NL74" t="str">
        <v>68642 - Leases NonCapitalized F196 only</v>
      </c>
      <c r="NM74" t="str">
        <v>68643 - Capital Leases</v>
      </c>
      <c r="NN74" t="str">
        <v>68708 - Property - Traffic Signs</v>
      </c>
      <c r="NO74" t="str">
        <v>68713 - Property - Kitchen Equipment</v>
      </c>
      <c r="NP74" t="str">
        <v>68801 - Flooring Updates</v>
      </c>
      <c r="NQ74" t="str">
        <v>68803 - FM-Electrical</v>
      </c>
      <c r="NR74" t="str">
        <v>68806 - FM-Energy Management system</v>
      </c>
      <c r="NS74" t="str">
        <v>68809 - FM-Environmental Remediation</v>
      </c>
      <c r="NT74" t="str">
        <v>68812 - FM-Fire Alarm&amp; Smoke Detectors</v>
      </c>
      <c r="NU74" t="str">
        <v>68815 - FM-HVAC Repair</v>
      </c>
      <c r="NV74" t="str">
        <v>68818 - FM-Minor building alterations</v>
      </c>
      <c r="NW74" t="str">
        <v>68821 - FM-Painting</v>
      </c>
      <c r="NX74" t="str">
        <v>68824 - FM-Parking Program</v>
      </c>
      <c r="NY74" t="str">
        <v>68827 - FM_Plumbing</v>
      </c>
      <c r="NZ74" t="str">
        <v>68830 - FM-Roofing</v>
      </c>
      <c r="OA74" t="str">
        <v>68833 - Telcom</v>
      </c>
      <c r="OB74" t="str">
        <v>68836 - FM-Waterproofing</v>
      </c>
      <c r="OC74" t="str">
        <v>68839 - FM-Windows</v>
      </c>
      <c r="OD74" t="str">
        <v>68842 - FM-Landscaping</v>
      </c>
      <c r="OE74" t="str">
        <v>68845 - FM-ADA Improvements</v>
      </c>
      <c r="OF74" t="str">
        <v>68851 - FM-Lighting</v>
      </c>
      <c r="OG74" t="str">
        <v>68871 - FM-Other Facility Expense</v>
      </c>
      <c r="OH74" t="str">
        <v>68950 - Depreciation</v>
      </c>
      <c r="OI74" t="str">
        <v xml:space="preserve">68951 - Amortization </v>
      </c>
      <c r="OJ74" t="str">
        <v>68955 - Depreciation Adjustment - FA</v>
      </c>
      <c r="OK74" t="str">
        <v>68960 - Gain/Loss - NBV - FA</v>
      </c>
      <c r="OL74" t="str">
        <v>68961 - Cost of Removal Gain/Loss</v>
      </c>
      <c r="OM74" t="str">
        <v>69305 - Retiree-Health</v>
      </c>
      <c r="ON74" t="str">
        <v>69310 - W. Comp. Admin. Fee Expenses</v>
      </c>
      <c r="OO74" t="str">
        <v>69315 - Prescriptions</v>
      </c>
      <c r="OP74" t="str">
        <v>69320 - Administrative Fees-INS TRUST</v>
      </c>
      <c r="OQ74" t="str">
        <v>69325 - Trust - Section 125 Flex Claims</v>
      </c>
      <c r="OR74" t="str">
        <v>69330 - Trust - Optumhealth Bank</v>
      </c>
      <c r="OS74" t="str">
        <v>69335 - Trust - Miscellaneous Expenses</v>
      </c>
      <c r="OT74" t="str">
        <v>69340 - North Texas Alliance</v>
      </c>
      <c r="OU74" t="str">
        <v>69345 - Trust - Texas Health Choice</v>
      </c>
      <c r="OV74" t="str">
        <v>69350 - Trust - Safeguard Dental</v>
      </c>
      <c r="OW74" t="str">
        <v>69355 - Trust-Mental Health Network services</v>
      </c>
      <c r="OX74" t="str">
        <v>69360 - Trust - Refunds Medical Payments</v>
      </c>
      <c r="OY74" t="str">
        <v>69365 - Affordalbe Care ACT</v>
      </c>
      <c r="OZ74" t="str">
        <v>69370 - Special &amp; Trust Disbursements</v>
      </c>
      <c r="PA74" t="str">
        <v>69375 - ISF-Workers Comp Expenses</v>
      </c>
    </row>
    <row r="75" spans="1:417" x14ac:dyDescent="0.25">
      <c r="A75" t="str" cm="1">
        <f t="array" ref="A75:PA75">TRANSPOSE(_xlfn._xlws.SORT(_xlfn._xlws.FILTER(TableAccount[Account List],ISNUMBER(SEARCH(Travel!AA76,TableAccount[Account List])))))</f>
        <v>61010 - Salaries - Official</v>
      </c>
      <c r="B75" t="str">
        <v>61011 - District Court Judges(Tex. Govt. Code Sec. 659.012(a)(1))</v>
      </c>
      <c r="C75" t="str">
        <v>61012 - Court of Appeals Justices(Tex. Govt. Code Sec. 659.012(a)(2))</v>
      </c>
      <c r="D75" t="str">
        <v>61013 - Supreme Court Justices &amp; Court of Criminal Appeals Judges(Tex. Govt. Code Sec. 659.012(a)(3))</v>
      </c>
      <c r="E75" t="str">
        <v>61014 - County Court at Law Judges (Tex. Govt. Code Sec. 25.0005)</v>
      </c>
      <c r="F75" t="str">
        <v>61015 - Probate Court Judges(Tex. Govt. Code Sec. 25.0023)</v>
      </c>
      <c r="G75" t="str">
        <v>61016 - Appointed Directors</v>
      </c>
      <c r="H75" t="str">
        <v>61020 - Salaries - Assistant</v>
      </c>
      <c r="I75" t="str">
        <v>61025 - Supplemental Pay</v>
      </c>
      <c r="J75" t="str">
        <v>61030 - Salaries - Court Coordinators</v>
      </c>
      <c r="K75" t="str">
        <v>61040 - Salaries - Court Reporters</v>
      </c>
      <c r="L75" t="str">
        <v>61050 - Salaries - Overtime</v>
      </c>
      <c r="M75" t="str">
        <v>61060 - Salaries - Extra Help</v>
      </c>
      <c r="N75" t="str">
        <v>61061 - Salaries - Part-time Regular</v>
      </c>
      <c r="O75" t="str">
        <v>61062 - Salaries - Part-time Temporary</v>
      </c>
      <c r="P75" t="str">
        <v>61070 - Automobile Allowance</v>
      </c>
      <c r="Q75" t="str">
        <v>61080 - Mileage Reimbursement</v>
      </c>
      <c r="R75" t="str">
        <v>61090 - Salary Lag Account</v>
      </c>
      <c r="S75" t="str">
        <v>61110 - Social Security</v>
      </c>
      <c r="T75" t="str">
        <v>61111 - FICA_A01111</v>
      </c>
      <c r="U75" t="str">
        <v>61112 - Medicare_A01112</v>
      </c>
      <c r="V75" t="str">
        <v>61113 - PARS</v>
      </c>
      <c r="W75" t="str">
        <v>61120 - Sick Leave Payoff</v>
      </c>
      <c r="X75" t="str">
        <v>61140 - Insurance -Employer</v>
      </c>
      <c r="Y75" t="str">
        <v>61150 - Fringe Benefits Retirement-Employer</v>
      </c>
      <c r="Z75" t="str">
        <v>61160 - Unemployment Insurance</v>
      </c>
      <c r="AA75" t="str">
        <v>61190 - Workers Compensation- County</v>
      </c>
      <c r="AB75" t="str">
        <v>62001 - Operating - Budget Only</v>
      </c>
      <c r="AC75" t="str">
        <v>62010 - Advertising</v>
      </c>
      <c r="AD75" t="str">
        <v>62011 - Classified Advertising</v>
      </c>
      <c r="AE75" t="str">
        <v>62012 - Advertisement for Bids</v>
      </c>
      <c r="AF75" t="str">
        <v>62013 - Legal Notices</v>
      </c>
      <c r="AG75" t="str">
        <v>62014 - Other</v>
      </c>
      <c r="AH75" t="str">
        <v>62015 - Forfeiture Disbursements</v>
      </c>
      <c r="AI75" t="str">
        <v>62021 - Truck  Rental</v>
      </c>
      <c r="AJ75" t="str">
        <v>62022 - Equipment Rental</v>
      </c>
      <c r="AK75" t="str">
        <v>62023 - Building Rental</v>
      </c>
      <c r="AL75" t="str">
        <v>62024 - Other  Rental</v>
      </c>
      <c r="AM75" t="str">
        <v>62025 - Voting Machine Rental</v>
      </c>
      <c r="AN75" t="str">
        <v>62026 - Business Travel</v>
      </c>
      <c r="AO75" t="str">
        <v>62027 - Conference Travel</v>
      </c>
      <c r="AP75" t="str">
        <v>62028 - Legislative Travel</v>
      </c>
      <c r="AQ75" t="str">
        <v>62029 - Recruiting Travel</v>
      </c>
      <c r="AR75" t="str">
        <v>62030 - Administrative Expense</v>
      </c>
      <c r="AS75" t="str">
        <v>62031 - Administrative Expense Contra</v>
      </c>
      <c r="AT75" t="str">
        <v>62035 - Late Fees/Finance Charges</v>
      </c>
      <c r="AU75" t="str">
        <v>62036 - Day Treatment Program</v>
      </c>
      <c r="AV75" t="str">
        <v>62037 - Electronic Monitoring</v>
      </c>
      <c r="AW75" t="str">
        <v>62038 - Juvenile Groceries</v>
      </c>
      <c r="AX75" t="str">
        <v>62039 - Emergency Foster Care</v>
      </c>
      <c r="AY75" t="str">
        <v>62040 - Emergency Food Assistance</v>
      </c>
      <c r="AZ75" t="str">
        <v>62041 - Emergency Medical Assistance</v>
      </c>
      <c r="BA75" t="str">
        <v>62042 - School/Recreation Expense</v>
      </c>
      <c r="BB75" t="str">
        <v>62043 - Residential Placement</v>
      </c>
      <c r="BC75" t="str">
        <v>62044 - Medical Expenses</v>
      </c>
      <c r="BD75" t="str">
        <v>62050 - Conference/Staff Development Expense</v>
      </c>
      <c r="BE75" t="str">
        <v>62080 - Dues &amp; Subscriptions</v>
      </c>
      <c r="BF75" t="str">
        <v>62081 - Organizational Dues</v>
      </c>
      <c r="BG75" t="str">
        <v>62082 - Subscriptions</v>
      </c>
      <c r="BH75" t="str">
        <v>62083 - Refunds</v>
      </c>
      <c r="BI75" t="str">
        <v>62084 - Reporting Vital Statistics</v>
      </c>
      <c r="BJ75" t="str">
        <v>62090 - Property Less than $5000</v>
      </c>
      <c r="BK75" t="str">
        <v>62093 - Computer Hardware less than $5000</v>
      </c>
      <c r="BL75" t="str">
        <v>62094 - Software as a service</v>
      </c>
      <c r="BM75" t="str">
        <v>62095 - Computer Software</v>
      </c>
      <c r="BN75" t="str">
        <v>62097 - Radios less than $5000 (8/30/01)</v>
      </c>
      <c r="BO75" t="str">
        <v>62098 - Weapons - Guns, Rifles</v>
      </c>
      <c r="BP75" t="str">
        <v>62125 - Questioned Cost Reimbursement</v>
      </c>
      <c r="BQ75" t="str">
        <v>62136 - Court Appointed Interpreter</v>
      </c>
      <c r="BR75" t="str">
        <v>62140 - Transportation Assistance</v>
      </c>
      <c r="BS75" t="str">
        <v>62150 - License &amp; Permit Fees</v>
      </c>
      <c r="BT75" t="str">
        <v>62151 - Rental Assistance- Emergency</v>
      </c>
      <c r="BU75" t="str">
        <v>62152 - Rental Assistance - Long Term</v>
      </c>
      <c r="BV75" t="str">
        <v>62153 - Rental Assistance - Client ERAP</v>
      </c>
      <c r="BW75" t="str">
        <v>62154 - Furnishings Assistance</v>
      </c>
      <c r="BX75" t="str">
        <v>62155 - Juror Housing &amp; Meals</v>
      </c>
      <c r="BY75" t="str">
        <v>62156 - Notary /Bonds Fees</v>
      </c>
      <c r="BZ75" t="str">
        <v>62157 - Rental Assistance - Portability Vouchers</v>
      </c>
      <c r="CA75" t="str">
        <v>62160 - Office Supplies</v>
      </c>
      <c r="CB75" t="str">
        <v>62170 - Postage</v>
      </c>
      <c r="CC75" t="str">
        <v>62175 - Printing / Imaging Expense</v>
      </c>
      <c r="CD75" t="str">
        <v>62179 - Water/Sewer/Garbage</v>
      </c>
      <c r="CE75" t="str">
        <v>62180 - Emergency Assistance</v>
      </c>
      <c r="CF75" t="str">
        <v>62181 - Utilities Assistance - Elderly</v>
      </c>
      <c r="CG75" t="str">
        <v>62182 - Utilities Assistance - Emergency</v>
      </c>
      <c r="CH75" t="str">
        <v>62183 - Utilities Assistance - Co Payment</v>
      </c>
      <c r="CI75" t="str">
        <v>62184 - Utilities Assistance - Mortgage</v>
      </c>
      <c r="CJ75" t="str">
        <v>62185 - Utitlities Assitance - ERAP Client</v>
      </c>
      <c r="CK75" t="str">
        <v>62186 - Utilities Assistance</v>
      </c>
      <c r="CL75" t="str">
        <v>62187 - Utilities</v>
      </c>
      <c r="CM75" t="str">
        <v>62188 - Print Shop Expenses</v>
      </c>
      <c r="CN75" t="str">
        <v>62189 - Publications</v>
      </c>
      <c r="CO75" t="str">
        <v>62190 - Testing Expense</v>
      </c>
      <c r="CP75" t="str">
        <v>62191 - Mortgage Assistance</v>
      </c>
      <c r="CQ75" t="str">
        <v>62192 - Transportation Assistance</v>
      </c>
      <c r="CR75" t="str">
        <v>62195 - Other Miscellaneous</v>
      </c>
      <c r="CS75" t="str">
        <v>62200 - Engineering</v>
      </c>
      <c r="CT75" t="str">
        <v>62210 - Shipping &amp; Handing (Freight)</v>
      </c>
      <c r="CU75" t="str">
        <v>62211 - Telephones</v>
      </c>
      <c r="CV75" t="str">
        <v>62212 - Cellular Phones</v>
      </c>
      <c r="CW75" t="str">
        <v>62213 - Pagers</v>
      </c>
      <c r="CX75" t="str">
        <v>62214 - Internet Access</v>
      </c>
      <c r="CY75" t="str">
        <v>62215 - Telecom maintenance and repair</v>
      </c>
      <c r="CZ75" t="str">
        <v>62216 - Telecom contracts</v>
      </c>
      <c r="DA75" t="str">
        <v>62217 - Telecommunications</v>
      </c>
      <c r="DB75" t="str">
        <v>62218 - Telephone Reimbursement</v>
      </c>
      <c r="DC75" t="str">
        <v>62219 - Long Distance</v>
      </c>
      <c r="DD75" t="str">
        <v>62221 - Financial &amp; Audit</v>
      </c>
      <c r="DE75" t="str">
        <v>62222 - Sign Painting &amp; Lettering</v>
      </c>
      <c r="DF75" t="str">
        <v>62223 - Medical Services</v>
      </c>
      <c r="DG75" t="str">
        <v>62225 - Other Professional Fees</v>
      </c>
      <c r="DH75" t="str">
        <v>62226 - Professional Fees - Sub-Recipients</v>
      </c>
      <c r="DI75" t="str">
        <v>62227 - Collection Fees - Linebarger</v>
      </c>
      <c r="DJ75" t="str">
        <v>62228 - Judical Region - Local Issue</v>
      </c>
      <c r="DK75" t="str">
        <v>62229 - Contra - Reimbursement from Ci</v>
      </c>
      <c r="DL75" t="str">
        <v>62235 - DDA - Spendable Balance</v>
      </c>
      <c r="DM75" t="str">
        <v>62240 - Incentives- Participants</v>
      </c>
      <c r="DN75" t="str">
        <v>62250 - Incentives- Grants</v>
      </c>
      <c r="DO75" t="str">
        <v>62254 - Lumber</v>
      </c>
      <c r="DP75" t="str">
        <v>62255 - Steel &amp; Iron</v>
      </c>
      <c r="DQ75" t="str">
        <v>62256 - Concrete Pipes</v>
      </c>
      <c r="DR75" t="str">
        <v>62257 - Sand</v>
      </c>
      <c r="DS75" t="str">
        <v>62258 - Chat</v>
      </c>
      <c r="DT75" t="str">
        <v>62259 - Liquid Asphalt</v>
      </c>
      <c r="DU75" t="str">
        <v>62260 - Asphalt Plant Mix</v>
      </c>
      <c r="DV75" t="str">
        <v>62261 - Cement Slurry</v>
      </c>
      <c r="DW75" t="str">
        <v>62262 - Road Gravel</v>
      </c>
      <c r="DX75" t="str">
        <v>62263 - Hazardous Waste Disposal</v>
      </c>
      <c r="DY75" t="str">
        <v>62264 - Waste Disposal</v>
      </c>
      <c r="DZ75" t="str">
        <v>62265 - Trash / Litter Removal</v>
      </c>
      <c r="EA75" t="str">
        <v>62266 - Cement Sacrete</v>
      </c>
      <c r="EB75" t="str">
        <v>62267 - Signage</v>
      </c>
      <c r="EC75" t="str">
        <v>62268 - Surety Bonds</v>
      </c>
      <c r="ED75" t="str">
        <v>62269 - Death/Burial Expense</v>
      </c>
      <c r="EE75" t="str">
        <v>62270 - Line Stabilizer</v>
      </c>
      <c r="EF75" t="str">
        <v>62271 - Delivery Service</v>
      </c>
      <c r="EG75" t="str">
        <v>62275 - Usage Equipment</v>
      </c>
      <c r="EH75" t="str">
        <v>62280 - Usage Materials/Burdened</v>
      </c>
      <c r="EI75" t="str">
        <v>62285 - Fuel</v>
      </c>
      <c r="EJ75" t="str">
        <v>62310 - Petit Jury</v>
      </c>
      <c r="EK75" t="str">
        <v>62320 - Grand Jury</v>
      </c>
      <c r="EL75" t="str">
        <v>62330 - Visiting Judges</v>
      </c>
      <c r="EM75" t="str">
        <v>62340 - Visiting Court Reporters</v>
      </c>
      <c r="EN75" t="str">
        <v>62350 - Election Workers</v>
      </c>
      <c r="EO75" t="str">
        <v>62351 - DCCCD  Fitness Center</v>
      </c>
      <c r="EP75" t="str">
        <v>62352 - Room &amp; Board</v>
      </c>
      <c r="EQ75" t="str">
        <v>62353 - Cable Television</v>
      </c>
      <c r="ER75" t="str">
        <v>62354 - Relocation Expense</v>
      </c>
      <c r="ES75" t="str">
        <v>62355 - Miscellaneous Reimbursables</v>
      </c>
      <c r="ET75" t="str">
        <v>62356 - Maintenance Contracts</v>
      </c>
      <c r="EU75" t="str">
        <v>62357 - CPS Contracts</v>
      </c>
      <c r="EV75" t="str">
        <v>62358 - General Liability</v>
      </c>
      <c r="EW75" t="str">
        <v>62359 - Property Insurance</v>
      </c>
      <c r="EX75" t="str">
        <v>62360 - Insurance</v>
      </c>
      <c r="EY75" t="str">
        <v>62361 - Data Processing Contract</v>
      </c>
      <c r="EZ75" t="str">
        <v>62362 - Workers Comp (Courtesy Patrol)</v>
      </c>
      <c r="FA75" t="str">
        <v>62363 - Fire Fighting</v>
      </c>
      <c r="FB75" t="str">
        <v>62364 - Claims Against County</v>
      </c>
      <c r="FC75" t="str">
        <v>62365 - Janitorial Service -Contractual</v>
      </c>
      <c r="FD75" t="str">
        <v>62366 - Records Management Contracts</v>
      </c>
      <c r="FE75" t="str">
        <v>62367 - Other Contractual Services</v>
      </c>
      <c r="FF75" t="str">
        <v>62368 - Water Improvements - CDBG</v>
      </c>
      <c r="FG75" t="str">
        <v>62369 - Streets/Sidewalks - CDBG</v>
      </c>
      <c r="FH75" t="str">
        <v>62370 - Housing Reconstruction - CDBG</v>
      </c>
      <c r="FI75" t="str">
        <v>62371 - Transfer to State</v>
      </c>
      <c r="FJ75" t="str">
        <v>62372 - Indirect Costs</v>
      </c>
      <c r="FK75" t="str">
        <v>62373 - EMS Service</v>
      </c>
      <c r="FL75" t="str">
        <v>62374 - Mental Health State Contracts</v>
      </c>
      <c r="FM75" t="str">
        <v>62375 - Blight Removal/Demolition - CDBG</v>
      </c>
      <c r="FN75" t="str">
        <v>62376 - Housing Construction - CDBG</v>
      </c>
      <c r="FO75" t="str">
        <v>62377 - Building Improvements - CDBG</v>
      </c>
      <c r="FP75" t="str">
        <v>62378 - Sewer Improvements - CDBG</v>
      </c>
      <c r="FQ75" t="str">
        <v>62379 - Code Adminisstrator - CDBF</v>
      </c>
      <c r="FR75" t="str">
        <v>62405 - Tuition Reimbursement</v>
      </c>
      <c r="FS75" t="str">
        <v>62410 - Substitute Court Reporters</v>
      </c>
      <c r="FT75" t="str">
        <v>62430 - Consulting Fees</v>
      </c>
      <c r="FU75" t="str">
        <v>62440 - Classroom Training</v>
      </c>
      <c r="FV75" t="str">
        <v>62460 - Training Fees</v>
      </c>
      <c r="FW75" t="str">
        <v>62462 - Registration Fees - Training</v>
      </c>
      <c r="FX75" t="str">
        <v>62465 - Court Appointed Masters/Refere</v>
      </c>
      <c r="FY75" t="str">
        <v>62470 - Court Appted Atty - Other allowable Exp District Court</v>
      </c>
      <c r="FZ75" t="str">
        <v>62471 - Court Appted Atty - Other allowable Exp County Court</v>
      </c>
      <c r="GA75" t="str">
        <v>62472 - Court Appted Atty - Other allowable Exp Appeals</v>
      </c>
      <c r="GB75" t="str">
        <v>62473 - Court Appted Atty - Misdemeanor</v>
      </c>
      <c r="GC75" t="str">
        <v>62474 - Court Appted Atty - County Court Appeal</v>
      </c>
      <c r="GD75" t="str">
        <v>62475 - Court Appted Atty - Felony</v>
      </c>
      <c r="GE75" t="str">
        <v>62476 - Court Appted Atty - Captial Murder</v>
      </c>
      <c r="GF75" t="str">
        <v>62477 - Court Appted Atty - Writs</v>
      </c>
      <c r="GG75" t="str">
        <v>62478 - Court Appted Atty - Investigator</v>
      </c>
      <c r="GH75" t="str">
        <v>62479 - Court Appted Atty -Child Welfare</v>
      </c>
      <c r="GI75" t="str">
        <v>62480 - Court Appted Atty - Delinquency</v>
      </c>
      <c r="GJ75" t="str">
        <v>62481 - Court Appointed Atty. -   Death Penalty</v>
      </c>
      <c r="GK75" t="str">
        <v>62482 - Court Appted Atty - No Charges</v>
      </c>
      <c r="GL75" t="str">
        <v>62483 - Court Appted Atty - District Court Appeal</v>
      </c>
      <c r="GM75" t="str">
        <v>62484 - Courty Appted Atty - Other allowable Exp Capital</v>
      </c>
      <c r="GN75" t="str">
        <v>62485 - Ct. Appt. Ad-Iitem Full Guardianship</v>
      </c>
      <c r="GO75" t="str">
        <v>62486 - Court Appointed Advocates</v>
      </c>
      <c r="GP75" t="str">
        <v>62488 - Trial Expense Other Court Costs</v>
      </c>
      <c r="GQ75" t="str">
        <v>62491 - Transcripts of Proceedings</v>
      </c>
      <c r="GR75" t="str">
        <v>62492 - Mediators</v>
      </c>
      <c r="GS75" t="str">
        <v>62493 - Witness Fees</v>
      </c>
      <c r="GT75" t="str">
        <v>62494 - Expenses -Visiting Judges &amp; CT Reporters</v>
      </c>
      <c r="GU75" t="str">
        <v>62495 - Attorney Pro Tem</v>
      </c>
      <c r="GV75" t="str">
        <v>62496 - Appraisal District Share</v>
      </c>
      <c r="GW75" t="str">
        <v>62497 - Expert Testimony - Non PSYCH</v>
      </c>
      <c r="GX75" t="str">
        <v>62498 - Expert Testimony - Psych</v>
      </c>
      <c r="GY75" t="str">
        <v>62499 - Expert Testimony - Non Psych Capital</v>
      </c>
      <c r="GZ75" t="str">
        <v>62500 - Expert Testimony - PD</v>
      </c>
      <c r="HA75" t="str">
        <v>62501 - Expert Testimony - Psych Capital</v>
      </c>
      <c r="HB75" t="str">
        <v>62502 - Capital Public Defender Expert Witness</v>
      </c>
      <c r="HC75" t="str">
        <v>62505 - Investigator - Capital</v>
      </c>
      <c r="HD75" t="str">
        <v>62510 - Ammunition/Explosives</v>
      </c>
      <c r="HE75" t="str">
        <v>62520 - Crime Scene Supplies</v>
      </c>
      <c r="HF75" t="str">
        <v>62530 - Law Enforcement Badges</v>
      </c>
      <c r="HG75" t="str">
        <v>62535 - Bulletproof Vests</v>
      </c>
      <c r="HH75" t="str">
        <v>62540 - Groceries</v>
      </c>
      <c r="HI75" t="str">
        <v>62543 - Vehicles Insurance</v>
      </c>
      <c r="HJ75" t="str">
        <v>62544 - Other</v>
      </c>
      <c r="HK75" t="str">
        <v>62545 - Household Utensils</v>
      </c>
      <c r="HL75" t="str">
        <v>62550 - Kitchen Supplies</v>
      </c>
      <c r="HM75" t="str">
        <v>62555 - Detention Supplies</v>
      </c>
      <c r="HN75" t="str">
        <v>62556 - Personal Care Toiletries</v>
      </c>
      <c r="HO75" t="str">
        <v>62560 - Land-Open Spaces and PW</v>
      </c>
      <c r="HP75" t="str">
        <v>62565 - Citi Lead Projects - Public Wks</v>
      </c>
      <c r="HQ75" t="str">
        <v>62567 - Professional Services</v>
      </c>
      <c r="HR75" t="str">
        <v>62568 - R O W</v>
      </c>
      <c r="HS75" t="str">
        <v>62569 - Land Improvment- Highways and Streets</v>
      </c>
      <c r="HT75" t="str">
        <v>62570 - Construction</v>
      </c>
      <c r="HU75" t="str">
        <v>62571 - Special Commissioners</v>
      </c>
      <c r="HV75" t="str">
        <v>62575 - Clothing  &amp;  Bedding</v>
      </c>
      <c r="HW75" t="str">
        <v>62580 - Reserve Deputy Bond</v>
      </c>
      <c r="HX75" t="str">
        <v>62585 - Informant Fees</v>
      </c>
      <c r="HY75" t="str">
        <v>62590 - County Auto Maintenance</v>
      </c>
      <c r="HZ75" t="str">
        <v>62595 - Vehicle Emissions Repairs</v>
      </c>
      <c r="IA75" t="str">
        <v>62610 - Auto Parts &amp; Supplies</v>
      </c>
      <c r="IB75" t="str">
        <v>62620 - Towing / Road Service</v>
      </c>
      <c r="IC75" t="str">
        <v>62630 - Radio Parts &amp; Supplies</v>
      </c>
      <c r="ID75" t="str">
        <v>62635 - Materials and Supplies</v>
      </c>
      <c r="IE75" t="str">
        <v>62640 - Maintenance/Labor on Building/Office Equipment</v>
      </c>
      <c r="IF75" t="str">
        <v>62650 - Special Equipment Maintenance</v>
      </c>
      <c r="IG75" t="str">
        <v>62660 - Computer Maintenance (Non Contractual)</v>
      </c>
      <c r="IH75" t="str">
        <v>62670 - Maintenance</v>
      </c>
      <c r="II75" t="str">
        <v>62680 - Building Material</v>
      </c>
      <c r="IJ75" t="str">
        <v>62690 - Hardware &amp; Electrical Supplies</v>
      </c>
      <c r="IK75" t="str">
        <v>62710 - Plumbing Supplies</v>
      </c>
      <c r="IL75" t="str">
        <v>62720 - Janitorial Supplies</v>
      </c>
      <c r="IM75" t="str">
        <v>62730 - Small Tools</v>
      </c>
      <c r="IN75" t="str">
        <v>62740 - Painting Supplies</v>
      </c>
      <c r="IO75" t="str">
        <v>62750 - Welding Supplies</v>
      </c>
      <c r="IP75" t="str">
        <v>62760 - Ground Maintenance</v>
      </c>
      <c r="IQ75" t="str">
        <v>62770 - Extermination/Fumigation</v>
      </c>
      <c r="IR75" t="str">
        <v>62810 - Groceries-Other</v>
      </c>
      <c r="IS75" t="str">
        <v>62815 - Jury Room Supplies</v>
      </c>
      <c r="IT75" t="str">
        <v>62818 - FM-Minor Building Alterations</v>
      </c>
      <c r="IU75" t="str">
        <v>62820 - Agricultural Supplies</v>
      </c>
      <c r="IV75" t="str">
        <v>62825 - Animal &amp; Livestock Feed &amp; Supplies</v>
      </c>
      <c r="IW75" t="str">
        <v>62830 - Animal Disposal</v>
      </c>
      <c r="IX75" t="str">
        <v>62835 - Autopsy Supplies</v>
      </c>
      <c r="IY75" t="str">
        <v>62840 - Laboratory Supplies</v>
      </c>
      <c r="IZ75" t="str">
        <v>62845 - Chemicals</v>
      </c>
      <c r="JA75" t="str">
        <v>62846 - Cylinder Gases</v>
      </c>
      <c r="JB75" t="str">
        <v>62847 - Drafting /Survey Supplies</v>
      </c>
      <c r="JC75" t="str">
        <v>62860 - FM-ADA Improvements</v>
      </c>
      <c r="JD75" t="str">
        <v>62861 - FM-Flooring updates</v>
      </c>
      <c r="JE75" t="str">
        <v>62862 - FM-Environmental Remediation</v>
      </c>
      <c r="JF75" t="str">
        <v>62863 - FM-HVAC Repair</v>
      </c>
      <c r="JG75" t="str">
        <v>62864 - FM-Minor Building Alterations</v>
      </c>
      <c r="JH75" t="str">
        <v>62865 - FM-Landscaping</v>
      </c>
      <c r="JI75" t="str">
        <v>62866 - FM-ADA Improvements</v>
      </c>
      <c r="JJ75" t="str">
        <v>62867 - FM-Lighting</v>
      </c>
      <c r="JK75" t="str">
        <v>62868 - FM-Other Facility Expense</v>
      </c>
      <c r="JL75" t="str">
        <v>62869 - FM-Fire Alarm&amp; Smoke Detectors</v>
      </c>
      <c r="JM75" t="str">
        <v>62871 - FM-Other Facility Expense</v>
      </c>
      <c r="JN75" t="str">
        <v>62872 - FM-Parking Program</v>
      </c>
      <c r="JO75" t="str">
        <v>62873 - FM-Emergency Management System</v>
      </c>
      <c r="JP75" t="str">
        <v>62874 - FM-Electrical</v>
      </c>
      <c r="JQ75" t="str">
        <v>62875 - FM-Plumbing</v>
      </c>
      <c r="JR75" t="str">
        <v>62876 - FM-Elevators</v>
      </c>
      <c r="JS75" t="str">
        <v>62880 - Election Supplies</v>
      </c>
      <c r="JT75" t="str">
        <v>62890 - Voting Machine Supplies</v>
      </c>
      <c r="JU75" t="str">
        <v>62910 - Voting Machine Transportation</v>
      </c>
      <c r="JV75" t="str">
        <v>62920 - Drug &amp; Medical Supplies</v>
      </c>
      <c r="JW75" t="str">
        <v>62930 - Photo Supplies</v>
      </c>
      <c r="JX75" t="str">
        <v>62935 - Two-Way Radios</v>
      </c>
      <c r="JY75" t="str">
        <v>62940 - Laundry &amp; Cleaning Supplies</v>
      </c>
      <c r="JZ75" t="str">
        <v>62950 - Books &amp; Supplements</v>
      </c>
      <c r="KA75" t="str">
        <v>62960 - Training Supplies</v>
      </c>
      <c r="KB75" t="str">
        <v>62970 - Uniforms</v>
      </c>
      <c r="KC75" t="str">
        <v>62975 - Payment Old Cancelled Warrants</v>
      </c>
      <c r="KD75" t="str">
        <v>62980 - Auto Expense - Incidental</v>
      </c>
      <c r="KE75" t="str">
        <v>62990 - Special Allocation - Welfare Dept.</v>
      </c>
      <c r="KF75" t="str">
        <v>62995 - Lease Expenses</v>
      </c>
      <c r="KG75" t="str">
        <v>63101 - GT6112-Substitute Teacher Salaries</v>
      </c>
      <c r="KH75" t="str">
        <v>63102 - GT6119-Teachers and Other Prof</v>
      </c>
      <c r="KI75" t="str">
        <v>63103 - GT6121-Extra Duty Pay /Overtime</v>
      </c>
      <c r="KJ75" t="str">
        <v>63104 - GT6129-Support Salaries</v>
      </c>
      <c r="KK75" t="str">
        <v>63105 - GT6141-Social Security / Medic</v>
      </c>
      <c r="KL75" t="str">
        <v>63106 - GT6142-Group Health and Life I</v>
      </c>
      <c r="KM75" t="str">
        <v>63107 - GT6143-Workers Compensation</v>
      </c>
      <c r="KN75" t="str">
        <v>63108 - GT6145-Unemployment Compensation</v>
      </c>
      <c r="KO75" t="str">
        <v>63109 - GT6146-Teacher Retirement / TR</v>
      </c>
      <c r="KP75" t="str">
        <v>63110 - GT6200-No Description</v>
      </c>
      <c r="KQ75" t="str">
        <v>63111 - GT6211-Legal Services</v>
      </c>
      <c r="KR75" t="str">
        <v>63112 - GT6212-Audit Services</v>
      </c>
      <c r="KS75" t="str">
        <v>63113 - GT6239-Education Service Center</v>
      </c>
      <c r="KT75" t="str">
        <v>63114 - GT6249-Maintenance and Repair</v>
      </c>
      <c r="KU75" t="str">
        <v>63115 - GT6259-Utilities</v>
      </c>
      <c r="KV75" t="str">
        <v>63116 - GT6269-Rentals - Operating Lea</v>
      </c>
      <c r="KW75" t="str">
        <v>63117 - GT6299-No Description</v>
      </c>
      <c r="KX75" t="str">
        <v>63118 - GT6319-Supplies for Maintenanc</v>
      </c>
      <c r="KY75" t="str">
        <v>63119 - GT6321-Textbooks</v>
      </c>
      <c r="KZ75" t="str">
        <v>63120 - GT6329-No Description</v>
      </c>
      <c r="LA75" t="str">
        <v>63121 - GT6339-Testing Materials</v>
      </c>
      <c r="LB75" t="str">
        <v>63122 - GT6399-Supplies and Materials</v>
      </c>
      <c r="LC75" t="str">
        <v>63123 - GT6411-Employee Travel</v>
      </c>
      <c r="LD75" t="str">
        <v>63124 - GT6429-Insurance Cost</v>
      </c>
      <c r="LE75" t="str">
        <v>63125 - GT6494-No Description</v>
      </c>
      <c r="LF75" t="str">
        <v>63126 - GT6499-Fees, Dues and Other Ex</v>
      </c>
      <c r="LG75" t="str">
        <v>67520 - Interest Payment</v>
      </c>
      <c r="LH75" t="str">
        <v>67525 - Premium &amp; Discount Amortization - Debt</v>
      </c>
      <c r="LI75" t="str">
        <v>67530 - Principal Payment</v>
      </c>
      <c r="LJ75" t="str">
        <v>67532 - Debt Issuance Costs</v>
      </c>
      <c r="LK75" t="str">
        <v>67535 - Deferred Debt Issuance Amortization</v>
      </c>
      <c r="LL75" t="str">
        <v>68001 - Property - Budget Only</v>
      </c>
      <c r="LM75" t="str">
        <v>68010 - Engineering &amp; Design ( Other than CMAQ)</v>
      </c>
      <c r="LN75" t="str">
        <v>68011 - Capital Outlay Other</v>
      </c>
      <c r="LO75" t="str">
        <v>68020 - Professional/Consultant Fees</v>
      </c>
      <c r="LP75" t="str">
        <v>68050 - Administrative Costs- Property</v>
      </c>
      <c r="LQ75" t="str">
        <v>68110 - Land - DO NOT USE</v>
      </c>
      <c r="LR75" t="str">
        <v>68111 - Land-NEW</v>
      </c>
      <c r="LS75" t="str">
        <v>68115 - Land Improvements</v>
      </c>
      <c r="LT75" t="str">
        <v>68116 - Land Improvements-NEW</v>
      </c>
      <c r="LU75" t="str">
        <v>68120 - Buildings</v>
      </c>
      <c r="LV75" t="str">
        <v>68121 - Building Reno - 20 year</v>
      </c>
      <c r="LW75" t="str">
        <v>68130 - Building Improvements</v>
      </c>
      <c r="LX75" t="str">
        <v>68131 - Tenant Build Out - Leasehold</v>
      </c>
      <c r="LY75" t="str">
        <v>68132 - Major Elevator Improvements</v>
      </c>
      <c r="LZ75" t="str">
        <v>68136 - Capx Temp Buildings</v>
      </c>
      <c r="MA75" t="str">
        <v>68141 - R-O-W - Land</v>
      </c>
      <c r="MB75" t="str">
        <v>68144 - R-O-W - Appraisers Fees</v>
      </c>
      <c r="MC75" t="str">
        <v>68147 - R-O-W - Title Expense</v>
      </c>
      <c r="MD75" t="str">
        <v>68149 - R-O-W - Sole Expense of State</v>
      </c>
      <c r="ME75" t="str">
        <v>68180 - Property Inspection</v>
      </c>
      <c r="MF75" t="str">
        <v>68185 - Archeological Survey</v>
      </c>
      <c r="MG75" t="str">
        <v>68190 - Architects Fees</v>
      </c>
      <c r="MH75" t="str">
        <v>68210 - Construction in Progress_A08210</v>
      </c>
      <c r="MI75" t="str">
        <v>68293 - Computer Hardware - Non capital outlay</v>
      </c>
      <c r="MJ75" t="str">
        <v>68294 - Computer Software As A Service - Not capitallized</v>
      </c>
      <c r="MK75" t="str">
        <v>68295 - Software Purchase - Non CAP</v>
      </c>
      <c r="ML75" t="str">
        <v>68311 - Roads</v>
      </c>
      <c r="MM75" t="str">
        <v>68312 - Bridges</v>
      </c>
      <c r="MN75" t="str">
        <v>68314 - Quality Control - Roads &amp; Bridge</v>
      </c>
      <c r="MO75" t="str">
        <v>68318 - Capital exp-cities</v>
      </c>
      <c r="MP75" t="str">
        <v>68319 - Capital - Contra (Reimbursement from Cities</v>
      </c>
      <c r="MQ75" t="str">
        <v>68330 - Curb, Gutter, &amp; Drainage</v>
      </c>
      <c r="MR75" t="str">
        <v>68399 - Capital-contra-cities</v>
      </c>
      <c r="MS75" t="str">
        <v>68410 - Furniture &amp; Equipment</v>
      </c>
      <c r="MT75" t="str">
        <v>68414 - Office Equipment</v>
      </c>
      <c r="MU75" t="str">
        <v>68415 - Equipment, Fixed Assets</v>
      </c>
      <c r="MV75" t="str">
        <v>68416 - Medical Equipment</v>
      </c>
      <c r="MW75" t="str">
        <v>68417 - Telephone Equipment</v>
      </c>
      <c r="MX75" t="str">
        <v>68418 - General Equipment</v>
      </c>
      <c r="MY75" t="str">
        <v>68419 - Laundry Equipment</v>
      </c>
      <c r="MZ75" t="str">
        <v>68520 - Telecommunication Equipment</v>
      </c>
      <c r="NA75" t="str">
        <v>68530 - Law Library Books (Complete Se</v>
      </c>
      <c r="NB75" t="str">
        <v>68610 - Special Equipment Maintenance</v>
      </c>
      <c r="NC75" t="str">
        <v>68615 - Road Construction Equipment</v>
      </c>
      <c r="ND75" t="str">
        <v>68616 - Laboratory Equipment</v>
      </c>
      <c r="NE75" t="str">
        <v>68620 - Vehicles</v>
      </c>
      <c r="NF75" t="str">
        <v>68621 - Electric Vehicles</v>
      </c>
      <c r="NG75" t="str">
        <v>68625 - Trucks</v>
      </c>
      <c r="NH75" t="str">
        <v>68630 - Computer Hardware</v>
      </c>
      <c r="NI75" t="str">
        <v>68639 - Software - Other Exp</v>
      </c>
      <c r="NJ75" t="str">
        <v>68640 - Computer Software over $10000</v>
      </c>
      <c r="NK75" t="str">
        <v>68641 - Software Dev, Imp, Cons Fees</v>
      </c>
      <c r="NL75" t="str">
        <v>68642 - Leases NonCapitalized F196 only</v>
      </c>
      <c r="NM75" t="str">
        <v>68643 - Capital Leases</v>
      </c>
      <c r="NN75" t="str">
        <v>68708 - Property - Traffic Signs</v>
      </c>
      <c r="NO75" t="str">
        <v>68713 - Property - Kitchen Equipment</v>
      </c>
      <c r="NP75" t="str">
        <v>68801 - Flooring Updates</v>
      </c>
      <c r="NQ75" t="str">
        <v>68803 - FM-Electrical</v>
      </c>
      <c r="NR75" t="str">
        <v>68806 - FM-Energy Management system</v>
      </c>
      <c r="NS75" t="str">
        <v>68809 - FM-Environmental Remediation</v>
      </c>
      <c r="NT75" t="str">
        <v>68812 - FM-Fire Alarm&amp; Smoke Detectors</v>
      </c>
      <c r="NU75" t="str">
        <v>68815 - FM-HVAC Repair</v>
      </c>
      <c r="NV75" t="str">
        <v>68818 - FM-Minor building alterations</v>
      </c>
      <c r="NW75" t="str">
        <v>68821 - FM-Painting</v>
      </c>
      <c r="NX75" t="str">
        <v>68824 - FM-Parking Program</v>
      </c>
      <c r="NY75" t="str">
        <v>68827 - FM_Plumbing</v>
      </c>
      <c r="NZ75" t="str">
        <v>68830 - FM-Roofing</v>
      </c>
      <c r="OA75" t="str">
        <v>68833 - Telcom</v>
      </c>
      <c r="OB75" t="str">
        <v>68836 - FM-Waterproofing</v>
      </c>
      <c r="OC75" t="str">
        <v>68839 - FM-Windows</v>
      </c>
      <c r="OD75" t="str">
        <v>68842 - FM-Landscaping</v>
      </c>
      <c r="OE75" t="str">
        <v>68845 - FM-ADA Improvements</v>
      </c>
      <c r="OF75" t="str">
        <v>68851 - FM-Lighting</v>
      </c>
      <c r="OG75" t="str">
        <v>68871 - FM-Other Facility Expense</v>
      </c>
      <c r="OH75" t="str">
        <v>68950 - Depreciation</v>
      </c>
      <c r="OI75" t="str">
        <v xml:space="preserve">68951 - Amortization </v>
      </c>
      <c r="OJ75" t="str">
        <v>68955 - Depreciation Adjustment - FA</v>
      </c>
      <c r="OK75" t="str">
        <v>68960 - Gain/Loss - NBV - FA</v>
      </c>
      <c r="OL75" t="str">
        <v>68961 - Cost of Removal Gain/Loss</v>
      </c>
      <c r="OM75" t="str">
        <v>69305 - Retiree-Health</v>
      </c>
      <c r="ON75" t="str">
        <v>69310 - W. Comp. Admin. Fee Expenses</v>
      </c>
      <c r="OO75" t="str">
        <v>69315 - Prescriptions</v>
      </c>
      <c r="OP75" t="str">
        <v>69320 - Administrative Fees-INS TRUST</v>
      </c>
      <c r="OQ75" t="str">
        <v>69325 - Trust - Section 125 Flex Claims</v>
      </c>
      <c r="OR75" t="str">
        <v>69330 - Trust - Optumhealth Bank</v>
      </c>
      <c r="OS75" t="str">
        <v>69335 - Trust - Miscellaneous Expenses</v>
      </c>
      <c r="OT75" t="str">
        <v>69340 - North Texas Alliance</v>
      </c>
      <c r="OU75" t="str">
        <v>69345 - Trust - Texas Health Choice</v>
      </c>
      <c r="OV75" t="str">
        <v>69350 - Trust - Safeguard Dental</v>
      </c>
      <c r="OW75" t="str">
        <v>69355 - Trust-Mental Health Network services</v>
      </c>
      <c r="OX75" t="str">
        <v>69360 - Trust - Refunds Medical Payments</v>
      </c>
      <c r="OY75" t="str">
        <v>69365 - Affordalbe Care ACT</v>
      </c>
      <c r="OZ75" t="str">
        <v>69370 - Special &amp; Trust Disbursements</v>
      </c>
      <c r="PA75" t="str">
        <v>69375 - ISF-Workers Comp Expenses</v>
      </c>
    </row>
    <row r="76" spans="1:417" x14ac:dyDescent="0.25">
      <c r="A76" t="str" cm="1">
        <f t="array" ref="A76:PA76">TRANSPOSE(_xlfn._xlws.SORT(_xlfn._xlws.FILTER(TableAccount[Account List],ISNUMBER(SEARCH(Travel!AA77,TableAccount[Account List])))))</f>
        <v>61010 - Salaries - Official</v>
      </c>
      <c r="B76" t="str">
        <v>61011 - District Court Judges(Tex. Govt. Code Sec. 659.012(a)(1))</v>
      </c>
      <c r="C76" t="str">
        <v>61012 - Court of Appeals Justices(Tex. Govt. Code Sec. 659.012(a)(2))</v>
      </c>
      <c r="D76" t="str">
        <v>61013 - Supreme Court Justices &amp; Court of Criminal Appeals Judges(Tex. Govt. Code Sec. 659.012(a)(3))</v>
      </c>
      <c r="E76" t="str">
        <v>61014 - County Court at Law Judges (Tex. Govt. Code Sec. 25.0005)</v>
      </c>
      <c r="F76" t="str">
        <v>61015 - Probate Court Judges(Tex. Govt. Code Sec. 25.0023)</v>
      </c>
      <c r="G76" t="str">
        <v>61016 - Appointed Directors</v>
      </c>
      <c r="H76" t="str">
        <v>61020 - Salaries - Assistant</v>
      </c>
      <c r="I76" t="str">
        <v>61025 - Supplemental Pay</v>
      </c>
      <c r="J76" t="str">
        <v>61030 - Salaries - Court Coordinators</v>
      </c>
      <c r="K76" t="str">
        <v>61040 - Salaries - Court Reporters</v>
      </c>
      <c r="L76" t="str">
        <v>61050 - Salaries - Overtime</v>
      </c>
      <c r="M76" t="str">
        <v>61060 - Salaries - Extra Help</v>
      </c>
      <c r="N76" t="str">
        <v>61061 - Salaries - Part-time Regular</v>
      </c>
      <c r="O76" t="str">
        <v>61062 - Salaries - Part-time Temporary</v>
      </c>
      <c r="P76" t="str">
        <v>61070 - Automobile Allowance</v>
      </c>
      <c r="Q76" t="str">
        <v>61080 - Mileage Reimbursement</v>
      </c>
      <c r="R76" t="str">
        <v>61090 - Salary Lag Account</v>
      </c>
      <c r="S76" t="str">
        <v>61110 - Social Security</v>
      </c>
      <c r="T76" t="str">
        <v>61111 - FICA_A01111</v>
      </c>
      <c r="U76" t="str">
        <v>61112 - Medicare_A01112</v>
      </c>
      <c r="V76" t="str">
        <v>61113 - PARS</v>
      </c>
      <c r="W76" t="str">
        <v>61120 - Sick Leave Payoff</v>
      </c>
      <c r="X76" t="str">
        <v>61140 - Insurance -Employer</v>
      </c>
      <c r="Y76" t="str">
        <v>61150 - Fringe Benefits Retirement-Employer</v>
      </c>
      <c r="Z76" t="str">
        <v>61160 - Unemployment Insurance</v>
      </c>
      <c r="AA76" t="str">
        <v>61190 - Workers Compensation- County</v>
      </c>
      <c r="AB76" t="str">
        <v>62001 - Operating - Budget Only</v>
      </c>
      <c r="AC76" t="str">
        <v>62010 - Advertising</v>
      </c>
      <c r="AD76" t="str">
        <v>62011 - Classified Advertising</v>
      </c>
      <c r="AE76" t="str">
        <v>62012 - Advertisement for Bids</v>
      </c>
      <c r="AF76" t="str">
        <v>62013 - Legal Notices</v>
      </c>
      <c r="AG76" t="str">
        <v>62014 - Other</v>
      </c>
      <c r="AH76" t="str">
        <v>62015 - Forfeiture Disbursements</v>
      </c>
      <c r="AI76" t="str">
        <v>62021 - Truck  Rental</v>
      </c>
      <c r="AJ76" t="str">
        <v>62022 - Equipment Rental</v>
      </c>
      <c r="AK76" t="str">
        <v>62023 - Building Rental</v>
      </c>
      <c r="AL76" t="str">
        <v>62024 - Other  Rental</v>
      </c>
      <c r="AM76" t="str">
        <v>62025 - Voting Machine Rental</v>
      </c>
      <c r="AN76" t="str">
        <v>62026 - Business Travel</v>
      </c>
      <c r="AO76" t="str">
        <v>62027 - Conference Travel</v>
      </c>
      <c r="AP76" t="str">
        <v>62028 - Legislative Travel</v>
      </c>
      <c r="AQ76" t="str">
        <v>62029 - Recruiting Travel</v>
      </c>
      <c r="AR76" t="str">
        <v>62030 - Administrative Expense</v>
      </c>
      <c r="AS76" t="str">
        <v>62031 - Administrative Expense Contra</v>
      </c>
      <c r="AT76" t="str">
        <v>62035 - Late Fees/Finance Charges</v>
      </c>
      <c r="AU76" t="str">
        <v>62036 - Day Treatment Program</v>
      </c>
      <c r="AV76" t="str">
        <v>62037 - Electronic Monitoring</v>
      </c>
      <c r="AW76" t="str">
        <v>62038 - Juvenile Groceries</v>
      </c>
      <c r="AX76" t="str">
        <v>62039 - Emergency Foster Care</v>
      </c>
      <c r="AY76" t="str">
        <v>62040 - Emergency Food Assistance</v>
      </c>
      <c r="AZ76" t="str">
        <v>62041 - Emergency Medical Assistance</v>
      </c>
      <c r="BA76" t="str">
        <v>62042 - School/Recreation Expense</v>
      </c>
      <c r="BB76" t="str">
        <v>62043 - Residential Placement</v>
      </c>
      <c r="BC76" t="str">
        <v>62044 - Medical Expenses</v>
      </c>
      <c r="BD76" t="str">
        <v>62050 - Conference/Staff Development Expense</v>
      </c>
      <c r="BE76" t="str">
        <v>62080 - Dues &amp; Subscriptions</v>
      </c>
      <c r="BF76" t="str">
        <v>62081 - Organizational Dues</v>
      </c>
      <c r="BG76" t="str">
        <v>62082 - Subscriptions</v>
      </c>
      <c r="BH76" t="str">
        <v>62083 - Refunds</v>
      </c>
      <c r="BI76" t="str">
        <v>62084 - Reporting Vital Statistics</v>
      </c>
      <c r="BJ76" t="str">
        <v>62090 - Property Less than $5000</v>
      </c>
      <c r="BK76" t="str">
        <v>62093 - Computer Hardware less than $5000</v>
      </c>
      <c r="BL76" t="str">
        <v>62094 - Software as a service</v>
      </c>
      <c r="BM76" t="str">
        <v>62095 - Computer Software</v>
      </c>
      <c r="BN76" t="str">
        <v>62097 - Radios less than $5000 (8/30/01)</v>
      </c>
      <c r="BO76" t="str">
        <v>62098 - Weapons - Guns, Rifles</v>
      </c>
      <c r="BP76" t="str">
        <v>62125 - Questioned Cost Reimbursement</v>
      </c>
      <c r="BQ76" t="str">
        <v>62136 - Court Appointed Interpreter</v>
      </c>
      <c r="BR76" t="str">
        <v>62140 - Transportation Assistance</v>
      </c>
      <c r="BS76" t="str">
        <v>62150 - License &amp; Permit Fees</v>
      </c>
      <c r="BT76" t="str">
        <v>62151 - Rental Assistance- Emergency</v>
      </c>
      <c r="BU76" t="str">
        <v>62152 - Rental Assistance - Long Term</v>
      </c>
      <c r="BV76" t="str">
        <v>62153 - Rental Assistance - Client ERAP</v>
      </c>
      <c r="BW76" t="str">
        <v>62154 - Furnishings Assistance</v>
      </c>
      <c r="BX76" t="str">
        <v>62155 - Juror Housing &amp; Meals</v>
      </c>
      <c r="BY76" t="str">
        <v>62156 - Notary /Bonds Fees</v>
      </c>
      <c r="BZ76" t="str">
        <v>62157 - Rental Assistance - Portability Vouchers</v>
      </c>
      <c r="CA76" t="str">
        <v>62160 - Office Supplies</v>
      </c>
      <c r="CB76" t="str">
        <v>62170 - Postage</v>
      </c>
      <c r="CC76" t="str">
        <v>62175 - Printing / Imaging Expense</v>
      </c>
      <c r="CD76" t="str">
        <v>62179 - Water/Sewer/Garbage</v>
      </c>
      <c r="CE76" t="str">
        <v>62180 - Emergency Assistance</v>
      </c>
      <c r="CF76" t="str">
        <v>62181 - Utilities Assistance - Elderly</v>
      </c>
      <c r="CG76" t="str">
        <v>62182 - Utilities Assistance - Emergency</v>
      </c>
      <c r="CH76" t="str">
        <v>62183 - Utilities Assistance - Co Payment</v>
      </c>
      <c r="CI76" t="str">
        <v>62184 - Utilities Assistance - Mortgage</v>
      </c>
      <c r="CJ76" t="str">
        <v>62185 - Utitlities Assitance - ERAP Client</v>
      </c>
      <c r="CK76" t="str">
        <v>62186 - Utilities Assistance</v>
      </c>
      <c r="CL76" t="str">
        <v>62187 - Utilities</v>
      </c>
      <c r="CM76" t="str">
        <v>62188 - Print Shop Expenses</v>
      </c>
      <c r="CN76" t="str">
        <v>62189 - Publications</v>
      </c>
      <c r="CO76" t="str">
        <v>62190 - Testing Expense</v>
      </c>
      <c r="CP76" t="str">
        <v>62191 - Mortgage Assistance</v>
      </c>
      <c r="CQ76" t="str">
        <v>62192 - Transportation Assistance</v>
      </c>
      <c r="CR76" t="str">
        <v>62195 - Other Miscellaneous</v>
      </c>
      <c r="CS76" t="str">
        <v>62200 - Engineering</v>
      </c>
      <c r="CT76" t="str">
        <v>62210 - Shipping &amp; Handing (Freight)</v>
      </c>
      <c r="CU76" t="str">
        <v>62211 - Telephones</v>
      </c>
      <c r="CV76" t="str">
        <v>62212 - Cellular Phones</v>
      </c>
      <c r="CW76" t="str">
        <v>62213 - Pagers</v>
      </c>
      <c r="CX76" t="str">
        <v>62214 - Internet Access</v>
      </c>
      <c r="CY76" t="str">
        <v>62215 - Telecom maintenance and repair</v>
      </c>
      <c r="CZ76" t="str">
        <v>62216 - Telecom contracts</v>
      </c>
      <c r="DA76" t="str">
        <v>62217 - Telecommunications</v>
      </c>
      <c r="DB76" t="str">
        <v>62218 - Telephone Reimbursement</v>
      </c>
      <c r="DC76" t="str">
        <v>62219 - Long Distance</v>
      </c>
      <c r="DD76" t="str">
        <v>62221 - Financial &amp; Audit</v>
      </c>
      <c r="DE76" t="str">
        <v>62222 - Sign Painting &amp; Lettering</v>
      </c>
      <c r="DF76" t="str">
        <v>62223 - Medical Services</v>
      </c>
      <c r="DG76" t="str">
        <v>62225 - Other Professional Fees</v>
      </c>
      <c r="DH76" t="str">
        <v>62226 - Professional Fees - Sub-Recipients</v>
      </c>
      <c r="DI76" t="str">
        <v>62227 - Collection Fees - Linebarger</v>
      </c>
      <c r="DJ76" t="str">
        <v>62228 - Judical Region - Local Issue</v>
      </c>
      <c r="DK76" t="str">
        <v>62229 - Contra - Reimbursement from Ci</v>
      </c>
      <c r="DL76" t="str">
        <v>62235 - DDA - Spendable Balance</v>
      </c>
      <c r="DM76" t="str">
        <v>62240 - Incentives- Participants</v>
      </c>
      <c r="DN76" t="str">
        <v>62250 - Incentives- Grants</v>
      </c>
      <c r="DO76" t="str">
        <v>62254 - Lumber</v>
      </c>
      <c r="DP76" t="str">
        <v>62255 - Steel &amp; Iron</v>
      </c>
      <c r="DQ76" t="str">
        <v>62256 - Concrete Pipes</v>
      </c>
      <c r="DR76" t="str">
        <v>62257 - Sand</v>
      </c>
      <c r="DS76" t="str">
        <v>62258 - Chat</v>
      </c>
      <c r="DT76" t="str">
        <v>62259 - Liquid Asphalt</v>
      </c>
      <c r="DU76" t="str">
        <v>62260 - Asphalt Plant Mix</v>
      </c>
      <c r="DV76" t="str">
        <v>62261 - Cement Slurry</v>
      </c>
      <c r="DW76" t="str">
        <v>62262 - Road Gravel</v>
      </c>
      <c r="DX76" t="str">
        <v>62263 - Hazardous Waste Disposal</v>
      </c>
      <c r="DY76" t="str">
        <v>62264 - Waste Disposal</v>
      </c>
      <c r="DZ76" t="str">
        <v>62265 - Trash / Litter Removal</v>
      </c>
      <c r="EA76" t="str">
        <v>62266 - Cement Sacrete</v>
      </c>
      <c r="EB76" t="str">
        <v>62267 - Signage</v>
      </c>
      <c r="EC76" t="str">
        <v>62268 - Surety Bonds</v>
      </c>
      <c r="ED76" t="str">
        <v>62269 - Death/Burial Expense</v>
      </c>
      <c r="EE76" t="str">
        <v>62270 - Line Stabilizer</v>
      </c>
      <c r="EF76" t="str">
        <v>62271 - Delivery Service</v>
      </c>
      <c r="EG76" t="str">
        <v>62275 - Usage Equipment</v>
      </c>
      <c r="EH76" t="str">
        <v>62280 - Usage Materials/Burdened</v>
      </c>
      <c r="EI76" t="str">
        <v>62285 - Fuel</v>
      </c>
      <c r="EJ76" t="str">
        <v>62310 - Petit Jury</v>
      </c>
      <c r="EK76" t="str">
        <v>62320 - Grand Jury</v>
      </c>
      <c r="EL76" t="str">
        <v>62330 - Visiting Judges</v>
      </c>
      <c r="EM76" t="str">
        <v>62340 - Visiting Court Reporters</v>
      </c>
      <c r="EN76" t="str">
        <v>62350 - Election Workers</v>
      </c>
      <c r="EO76" t="str">
        <v>62351 - DCCCD  Fitness Center</v>
      </c>
      <c r="EP76" t="str">
        <v>62352 - Room &amp; Board</v>
      </c>
      <c r="EQ76" t="str">
        <v>62353 - Cable Television</v>
      </c>
      <c r="ER76" t="str">
        <v>62354 - Relocation Expense</v>
      </c>
      <c r="ES76" t="str">
        <v>62355 - Miscellaneous Reimbursables</v>
      </c>
      <c r="ET76" t="str">
        <v>62356 - Maintenance Contracts</v>
      </c>
      <c r="EU76" t="str">
        <v>62357 - CPS Contracts</v>
      </c>
      <c r="EV76" t="str">
        <v>62358 - General Liability</v>
      </c>
      <c r="EW76" t="str">
        <v>62359 - Property Insurance</v>
      </c>
      <c r="EX76" t="str">
        <v>62360 - Insurance</v>
      </c>
      <c r="EY76" t="str">
        <v>62361 - Data Processing Contract</v>
      </c>
      <c r="EZ76" t="str">
        <v>62362 - Workers Comp (Courtesy Patrol)</v>
      </c>
      <c r="FA76" t="str">
        <v>62363 - Fire Fighting</v>
      </c>
      <c r="FB76" t="str">
        <v>62364 - Claims Against County</v>
      </c>
      <c r="FC76" t="str">
        <v>62365 - Janitorial Service -Contractual</v>
      </c>
      <c r="FD76" t="str">
        <v>62366 - Records Management Contracts</v>
      </c>
      <c r="FE76" t="str">
        <v>62367 - Other Contractual Services</v>
      </c>
      <c r="FF76" t="str">
        <v>62368 - Water Improvements - CDBG</v>
      </c>
      <c r="FG76" t="str">
        <v>62369 - Streets/Sidewalks - CDBG</v>
      </c>
      <c r="FH76" t="str">
        <v>62370 - Housing Reconstruction - CDBG</v>
      </c>
      <c r="FI76" t="str">
        <v>62371 - Transfer to State</v>
      </c>
      <c r="FJ76" t="str">
        <v>62372 - Indirect Costs</v>
      </c>
      <c r="FK76" t="str">
        <v>62373 - EMS Service</v>
      </c>
      <c r="FL76" t="str">
        <v>62374 - Mental Health State Contracts</v>
      </c>
      <c r="FM76" t="str">
        <v>62375 - Blight Removal/Demolition - CDBG</v>
      </c>
      <c r="FN76" t="str">
        <v>62376 - Housing Construction - CDBG</v>
      </c>
      <c r="FO76" t="str">
        <v>62377 - Building Improvements - CDBG</v>
      </c>
      <c r="FP76" t="str">
        <v>62378 - Sewer Improvements - CDBG</v>
      </c>
      <c r="FQ76" t="str">
        <v>62379 - Code Adminisstrator - CDBF</v>
      </c>
      <c r="FR76" t="str">
        <v>62405 - Tuition Reimbursement</v>
      </c>
      <c r="FS76" t="str">
        <v>62410 - Substitute Court Reporters</v>
      </c>
      <c r="FT76" t="str">
        <v>62430 - Consulting Fees</v>
      </c>
      <c r="FU76" t="str">
        <v>62440 - Classroom Training</v>
      </c>
      <c r="FV76" t="str">
        <v>62460 - Training Fees</v>
      </c>
      <c r="FW76" t="str">
        <v>62462 - Registration Fees - Training</v>
      </c>
      <c r="FX76" t="str">
        <v>62465 - Court Appointed Masters/Refere</v>
      </c>
      <c r="FY76" t="str">
        <v>62470 - Court Appted Atty - Other allowable Exp District Court</v>
      </c>
      <c r="FZ76" t="str">
        <v>62471 - Court Appted Atty - Other allowable Exp County Court</v>
      </c>
      <c r="GA76" t="str">
        <v>62472 - Court Appted Atty - Other allowable Exp Appeals</v>
      </c>
      <c r="GB76" t="str">
        <v>62473 - Court Appted Atty - Misdemeanor</v>
      </c>
      <c r="GC76" t="str">
        <v>62474 - Court Appted Atty - County Court Appeal</v>
      </c>
      <c r="GD76" t="str">
        <v>62475 - Court Appted Atty - Felony</v>
      </c>
      <c r="GE76" t="str">
        <v>62476 - Court Appted Atty - Captial Murder</v>
      </c>
      <c r="GF76" t="str">
        <v>62477 - Court Appted Atty - Writs</v>
      </c>
      <c r="GG76" t="str">
        <v>62478 - Court Appted Atty - Investigator</v>
      </c>
      <c r="GH76" t="str">
        <v>62479 - Court Appted Atty -Child Welfare</v>
      </c>
      <c r="GI76" t="str">
        <v>62480 - Court Appted Atty - Delinquency</v>
      </c>
      <c r="GJ76" t="str">
        <v>62481 - Court Appointed Atty. -   Death Penalty</v>
      </c>
      <c r="GK76" t="str">
        <v>62482 - Court Appted Atty - No Charges</v>
      </c>
      <c r="GL76" t="str">
        <v>62483 - Court Appted Atty - District Court Appeal</v>
      </c>
      <c r="GM76" t="str">
        <v>62484 - Courty Appted Atty - Other allowable Exp Capital</v>
      </c>
      <c r="GN76" t="str">
        <v>62485 - Ct. Appt. Ad-Iitem Full Guardianship</v>
      </c>
      <c r="GO76" t="str">
        <v>62486 - Court Appointed Advocates</v>
      </c>
      <c r="GP76" t="str">
        <v>62488 - Trial Expense Other Court Costs</v>
      </c>
      <c r="GQ76" t="str">
        <v>62491 - Transcripts of Proceedings</v>
      </c>
      <c r="GR76" t="str">
        <v>62492 - Mediators</v>
      </c>
      <c r="GS76" t="str">
        <v>62493 - Witness Fees</v>
      </c>
      <c r="GT76" t="str">
        <v>62494 - Expenses -Visiting Judges &amp; CT Reporters</v>
      </c>
      <c r="GU76" t="str">
        <v>62495 - Attorney Pro Tem</v>
      </c>
      <c r="GV76" t="str">
        <v>62496 - Appraisal District Share</v>
      </c>
      <c r="GW76" t="str">
        <v>62497 - Expert Testimony - Non PSYCH</v>
      </c>
      <c r="GX76" t="str">
        <v>62498 - Expert Testimony - Psych</v>
      </c>
      <c r="GY76" t="str">
        <v>62499 - Expert Testimony - Non Psych Capital</v>
      </c>
      <c r="GZ76" t="str">
        <v>62500 - Expert Testimony - PD</v>
      </c>
      <c r="HA76" t="str">
        <v>62501 - Expert Testimony - Psych Capital</v>
      </c>
      <c r="HB76" t="str">
        <v>62502 - Capital Public Defender Expert Witness</v>
      </c>
      <c r="HC76" t="str">
        <v>62505 - Investigator - Capital</v>
      </c>
      <c r="HD76" t="str">
        <v>62510 - Ammunition/Explosives</v>
      </c>
      <c r="HE76" t="str">
        <v>62520 - Crime Scene Supplies</v>
      </c>
      <c r="HF76" t="str">
        <v>62530 - Law Enforcement Badges</v>
      </c>
      <c r="HG76" t="str">
        <v>62535 - Bulletproof Vests</v>
      </c>
      <c r="HH76" t="str">
        <v>62540 - Groceries</v>
      </c>
      <c r="HI76" t="str">
        <v>62543 - Vehicles Insurance</v>
      </c>
      <c r="HJ76" t="str">
        <v>62544 - Other</v>
      </c>
      <c r="HK76" t="str">
        <v>62545 - Household Utensils</v>
      </c>
      <c r="HL76" t="str">
        <v>62550 - Kitchen Supplies</v>
      </c>
      <c r="HM76" t="str">
        <v>62555 - Detention Supplies</v>
      </c>
      <c r="HN76" t="str">
        <v>62556 - Personal Care Toiletries</v>
      </c>
      <c r="HO76" t="str">
        <v>62560 - Land-Open Spaces and PW</v>
      </c>
      <c r="HP76" t="str">
        <v>62565 - Citi Lead Projects - Public Wks</v>
      </c>
      <c r="HQ76" t="str">
        <v>62567 - Professional Services</v>
      </c>
      <c r="HR76" t="str">
        <v>62568 - R O W</v>
      </c>
      <c r="HS76" t="str">
        <v>62569 - Land Improvment- Highways and Streets</v>
      </c>
      <c r="HT76" t="str">
        <v>62570 - Construction</v>
      </c>
      <c r="HU76" t="str">
        <v>62571 - Special Commissioners</v>
      </c>
      <c r="HV76" t="str">
        <v>62575 - Clothing  &amp;  Bedding</v>
      </c>
      <c r="HW76" t="str">
        <v>62580 - Reserve Deputy Bond</v>
      </c>
      <c r="HX76" t="str">
        <v>62585 - Informant Fees</v>
      </c>
      <c r="HY76" t="str">
        <v>62590 - County Auto Maintenance</v>
      </c>
      <c r="HZ76" t="str">
        <v>62595 - Vehicle Emissions Repairs</v>
      </c>
      <c r="IA76" t="str">
        <v>62610 - Auto Parts &amp; Supplies</v>
      </c>
      <c r="IB76" t="str">
        <v>62620 - Towing / Road Service</v>
      </c>
      <c r="IC76" t="str">
        <v>62630 - Radio Parts &amp; Supplies</v>
      </c>
      <c r="ID76" t="str">
        <v>62635 - Materials and Supplies</v>
      </c>
      <c r="IE76" t="str">
        <v>62640 - Maintenance/Labor on Building/Office Equipment</v>
      </c>
      <c r="IF76" t="str">
        <v>62650 - Special Equipment Maintenance</v>
      </c>
      <c r="IG76" t="str">
        <v>62660 - Computer Maintenance (Non Contractual)</v>
      </c>
      <c r="IH76" t="str">
        <v>62670 - Maintenance</v>
      </c>
      <c r="II76" t="str">
        <v>62680 - Building Material</v>
      </c>
      <c r="IJ76" t="str">
        <v>62690 - Hardware &amp; Electrical Supplies</v>
      </c>
      <c r="IK76" t="str">
        <v>62710 - Plumbing Supplies</v>
      </c>
      <c r="IL76" t="str">
        <v>62720 - Janitorial Supplies</v>
      </c>
      <c r="IM76" t="str">
        <v>62730 - Small Tools</v>
      </c>
      <c r="IN76" t="str">
        <v>62740 - Painting Supplies</v>
      </c>
      <c r="IO76" t="str">
        <v>62750 - Welding Supplies</v>
      </c>
      <c r="IP76" t="str">
        <v>62760 - Ground Maintenance</v>
      </c>
      <c r="IQ76" t="str">
        <v>62770 - Extermination/Fumigation</v>
      </c>
      <c r="IR76" t="str">
        <v>62810 - Groceries-Other</v>
      </c>
      <c r="IS76" t="str">
        <v>62815 - Jury Room Supplies</v>
      </c>
      <c r="IT76" t="str">
        <v>62818 - FM-Minor Building Alterations</v>
      </c>
      <c r="IU76" t="str">
        <v>62820 - Agricultural Supplies</v>
      </c>
      <c r="IV76" t="str">
        <v>62825 - Animal &amp; Livestock Feed &amp; Supplies</v>
      </c>
      <c r="IW76" t="str">
        <v>62830 - Animal Disposal</v>
      </c>
      <c r="IX76" t="str">
        <v>62835 - Autopsy Supplies</v>
      </c>
      <c r="IY76" t="str">
        <v>62840 - Laboratory Supplies</v>
      </c>
      <c r="IZ76" t="str">
        <v>62845 - Chemicals</v>
      </c>
      <c r="JA76" t="str">
        <v>62846 - Cylinder Gases</v>
      </c>
      <c r="JB76" t="str">
        <v>62847 - Drafting /Survey Supplies</v>
      </c>
      <c r="JC76" t="str">
        <v>62860 - FM-ADA Improvements</v>
      </c>
      <c r="JD76" t="str">
        <v>62861 - FM-Flooring updates</v>
      </c>
      <c r="JE76" t="str">
        <v>62862 - FM-Environmental Remediation</v>
      </c>
      <c r="JF76" t="str">
        <v>62863 - FM-HVAC Repair</v>
      </c>
      <c r="JG76" t="str">
        <v>62864 - FM-Minor Building Alterations</v>
      </c>
      <c r="JH76" t="str">
        <v>62865 - FM-Landscaping</v>
      </c>
      <c r="JI76" t="str">
        <v>62866 - FM-ADA Improvements</v>
      </c>
      <c r="JJ76" t="str">
        <v>62867 - FM-Lighting</v>
      </c>
      <c r="JK76" t="str">
        <v>62868 - FM-Other Facility Expense</v>
      </c>
      <c r="JL76" t="str">
        <v>62869 - FM-Fire Alarm&amp; Smoke Detectors</v>
      </c>
      <c r="JM76" t="str">
        <v>62871 - FM-Other Facility Expense</v>
      </c>
      <c r="JN76" t="str">
        <v>62872 - FM-Parking Program</v>
      </c>
      <c r="JO76" t="str">
        <v>62873 - FM-Emergency Management System</v>
      </c>
      <c r="JP76" t="str">
        <v>62874 - FM-Electrical</v>
      </c>
      <c r="JQ76" t="str">
        <v>62875 - FM-Plumbing</v>
      </c>
      <c r="JR76" t="str">
        <v>62876 - FM-Elevators</v>
      </c>
      <c r="JS76" t="str">
        <v>62880 - Election Supplies</v>
      </c>
      <c r="JT76" t="str">
        <v>62890 - Voting Machine Supplies</v>
      </c>
      <c r="JU76" t="str">
        <v>62910 - Voting Machine Transportation</v>
      </c>
      <c r="JV76" t="str">
        <v>62920 - Drug &amp; Medical Supplies</v>
      </c>
      <c r="JW76" t="str">
        <v>62930 - Photo Supplies</v>
      </c>
      <c r="JX76" t="str">
        <v>62935 - Two-Way Radios</v>
      </c>
      <c r="JY76" t="str">
        <v>62940 - Laundry &amp; Cleaning Supplies</v>
      </c>
      <c r="JZ76" t="str">
        <v>62950 - Books &amp; Supplements</v>
      </c>
      <c r="KA76" t="str">
        <v>62960 - Training Supplies</v>
      </c>
      <c r="KB76" t="str">
        <v>62970 - Uniforms</v>
      </c>
      <c r="KC76" t="str">
        <v>62975 - Payment Old Cancelled Warrants</v>
      </c>
      <c r="KD76" t="str">
        <v>62980 - Auto Expense - Incidental</v>
      </c>
      <c r="KE76" t="str">
        <v>62990 - Special Allocation - Welfare Dept.</v>
      </c>
      <c r="KF76" t="str">
        <v>62995 - Lease Expenses</v>
      </c>
      <c r="KG76" t="str">
        <v>63101 - GT6112-Substitute Teacher Salaries</v>
      </c>
      <c r="KH76" t="str">
        <v>63102 - GT6119-Teachers and Other Prof</v>
      </c>
      <c r="KI76" t="str">
        <v>63103 - GT6121-Extra Duty Pay /Overtime</v>
      </c>
      <c r="KJ76" t="str">
        <v>63104 - GT6129-Support Salaries</v>
      </c>
      <c r="KK76" t="str">
        <v>63105 - GT6141-Social Security / Medic</v>
      </c>
      <c r="KL76" t="str">
        <v>63106 - GT6142-Group Health and Life I</v>
      </c>
      <c r="KM76" t="str">
        <v>63107 - GT6143-Workers Compensation</v>
      </c>
      <c r="KN76" t="str">
        <v>63108 - GT6145-Unemployment Compensation</v>
      </c>
      <c r="KO76" t="str">
        <v>63109 - GT6146-Teacher Retirement / TR</v>
      </c>
      <c r="KP76" t="str">
        <v>63110 - GT6200-No Description</v>
      </c>
      <c r="KQ76" t="str">
        <v>63111 - GT6211-Legal Services</v>
      </c>
      <c r="KR76" t="str">
        <v>63112 - GT6212-Audit Services</v>
      </c>
      <c r="KS76" t="str">
        <v>63113 - GT6239-Education Service Center</v>
      </c>
      <c r="KT76" t="str">
        <v>63114 - GT6249-Maintenance and Repair</v>
      </c>
      <c r="KU76" t="str">
        <v>63115 - GT6259-Utilities</v>
      </c>
      <c r="KV76" t="str">
        <v>63116 - GT6269-Rentals - Operating Lea</v>
      </c>
      <c r="KW76" t="str">
        <v>63117 - GT6299-No Description</v>
      </c>
      <c r="KX76" t="str">
        <v>63118 - GT6319-Supplies for Maintenanc</v>
      </c>
      <c r="KY76" t="str">
        <v>63119 - GT6321-Textbooks</v>
      </c>
      <c r="KZ76" t="str">
        <v>63120 - GT6329-No Description</v>
      </c>
      <c r="LA76" t="str">
        <v>63121 - GT6339-Testing Materials</v>
      </c>
      <c r="LB76" t="str">
        <v>63122 - GT6399-Supplies and Materials</v>
      </c>
      <c r="LC76" t="str">
        <v>63123 - GT6411-Employee Travel</v>
      </c>
      <c r="LD76" t="str">
        <v>63124 - GT6429-Insurance Cost</v>
      </c>
      <c r="LE76" t="str">
        <v>63125 - GT6494-No Description</v>
      </c>
      <c r="LF76" t="str">
        <v>63126 - GT6499-Fees, Dues and Other Ex</v>
      </c>
      <c r="LG76" t="str">
        <v>67520 - Interest Payment</v>
      </c>
      <c r="LH76" t="str">
        <v>67525 - Premium &amp; Discount Amortization - Debt</v>
      </c>
      <c r="LI76" t="str">
        <v>67530 - Principal Payment</v>
      </c>
      <c r="LJ76" t="str">
        <v>67532 - Debt Issuance Costs</v>
      </c>
      <c r="LK76" t="str">
        <v>67535 - Deferred Debt Issuance Amortization</v>
      </c>
      <c r="LL76" t="str">
        <v>68001 - Property - Budget Only</v>
      </c>
      <c r="LM76" t="str">
        <v>68010 - Engineering &amp; Design ( Other than CMAQ)</v>
      </c>
      <c r="LN76" t="str">
        <v>68011 - Capital Outlay Other</v>
      </c>
      <c r="LO76" t="str">
        <v>68020 - Professional/Consultant Fees</v>
      </c>
      <c r="LP76" t="str">
        <v>68050 - Administrative Costs- Property</v>
      </c>
      <c r="LQ76" t="str">
        <v>68110 - Land - DO NOT USE</v>
      </c>
      <c r="LR76" t="str">
        <v>68111 - Land-NEW</v>
      </c>
      <c r="LS76" t="str">
        <v>68115 - Land Improvements</v>
      </c>
      <c r="LT76" t="str">
        <v>68116 - Land Improvements-NEW</v>
      </c>
      <c r="LU76" t="str">
        <v>68120 - Buildings</v>
      </c>
      <c r="LV76" t="str">
        <v>68121 - Building Reno - 20 year</v>
      </c>
      <c r="LW76" t="str">
        <v>68130 - Building Improvements</v>
      </c>
      <c r="LX76" t="str">
        <v>68131 - Tenant Build Out - Leasehold</v>
      </c>
      <c r="LY76" t="str">
        <v>68132 - Major Elevator Improvements</v>
      </c>
      <c r="LZ76" t="str">
        <v>68136 - Capx Temp Buildings</v>
      </c>
      <c r="MA76" t="str">
        <v>68141 - R-O-W - Land</v>
      </c>
      <c r="MB76" t="str">
        <v>68144 - R-O-W - Appraisers Fees</v>
      </c>
      <c r="MC76" t="str">
        <v>68147 - R-O-W - Title Expense</v>
      </c>
      <c r="MD76" t="str">
        <v>68149 - R-O-W - Sole Expense of State</v>
      </c>
      <c r="ME76" t="str">
        <v>68180 - Property Inspection</v>
      </c>
      <c r="MF76" t="str">
        <v>68185 - Archeological Survey</v>
      </c>
      <c r="MG76" t="str">
        <v>68190 - Architects Fees</v>
      </c>
      <c r="MH76" t="str">
        <v>68210 - Construction in Progress_A08210</v>
      </c>
      <c r="MI76" t="str">
        <v>68293 - Computer Hardware - Non capital outlay</v>
      </c>
      <c r="MJ76" t="str">
        <v>68294 - Computer Software As A Service - Not capitallized</v>
      </c>
      <c r="MK76" t="str">
        <v>68295 - Software Purchase - Non CAP</v>
      </c>
      <c r="ML76" t="str">
        <v>68311 - Roads</v>
      </c>
      <c r="MM76" t="str">
        <v>68312 - Bridges</v>
      </c>
      <c r="MN76" t="str">
        <v>68314 - Quality Control - Roads &amp; Bridge</v>
      </c>
      <c r="MO76" t="str">
        <v>68318 - Capital exp-cities</v>
      </c>
      <c r="MP76" t="str">
        <v>68319 - Capital - Contra (Reimbursement from Cities</v>
      </c>
      <c r="MQ76" t="str">
        <v>68330 - Curb, Gutter, &amp; Drainage</v>
      </c>
      <c r="MR76" t="str">
        <v>68399 - Capital-contra-cities</v>
      </c>
      <c r="MS76" t="str">
        <v>68410 - Furniture &amp; Equipment</v>
      </c>
      <c r="MT76" t="str">
        <v>68414 - Office Equipment</v>
      </c>
      <c r="MU76" t="str">
        <v>68415 - Equipment, Fixed Assets</v>
      </c>
      <c r="MV76" t="str">
        <v>68416 - Medical Equipment</v>
      </c>
      <c r="MW76" t="str">
        <v>68417 - Telephone Equipment</v>
      </c>
      <c r="MX76" t="str">
        <v>68418 - General Equipment</v>
      </c>
      <c r="MY76" t="str">
        <v>68419 - Laundry Equipment</v>
      </c>
      <c r="MZ76" t="str">
        <v>68520 - Telecommunication Equipment</v>
      </c>
      <c r="NA76" t="str">
        <v>68530 - Law Library Books (Complete Se</v>
      </c>
      <c r="NB76" t="str">
        <v>68610 - Special Equipment Maintenance</v>
      </c>
      <c r="NC76" t="str">
        <v>68615 - Road Construction Equipment</v>
      </c>
      <c r="ND76" t="str">
        <v>68616 - Laboratory Equipment</v>
      </c>
      <c r="NE76" t="str">
        <v>68620 - Vehicles</v>
      </c>
      <c r="NF76" t="str">
        <v>68621 - Electric Vehicles</v>
      </c>
      <c r="NG76" t="str">
        <v>68625 - Trucks</v>
      </c>
      <c r="NH76" t="str">
        <v>68630 - Computer Hardware</v>
      </c>
      <c r="NI76" t="str">
        <v>68639 - Software - Other Exp</v>
      </c>
      <c r="NJ76" t="str">
        <v>68640 - Computer Software over $10000</v>
      </c>
      <c r="NK76" t="str">
        <v>68641 - Software Dev, Imp, Cons Fees</v>
      </c>
      <c r="NL76" t="str">
        <v>68642 - Leases NonCapitalized F196 only</v>
      </c>
      <c r="NM76" t="str">
        <v>68643 - Capital Leases</v>
      </c>
      <c r="NN76" t="str">
        <v>68708 - Property - Traffic Signs</v>
      </c>
      <c r="NO76" t="str">
        <v>68713 - Property - Kitchen Equipment</v>
      </c>
      <c r="NP76" t="str">
        <v>68801 - Flooring Updates</v>
      </c>
      <c r="NQ76" t="str">
        <v>68803 - FM-Electrical</v>
      </c>
      <c r="NR76" t="str">
        <v>68806 - FM-Energy Management system</v>
      </c>
      <c r="NS76" t="str">
        <v>68809 - FM-Environmental Remediation</v>
      </c>
      <c r="NT76" t="str">
        <v>68812 - FM-Fire Alarm&amp; Smoke Detectors</v>
      </c>
      <c r="NU76" t="str">
        <v>68815 - FM-HVAC Repair</v>
      </c>
      <c r="NV76" t="str">
        <v>68818 - FM-Minor building alterations</v>
      </c>
      <c r="NW76" t="str">
        <v>68821 - FM-Painting</v>
      </c>
      <c r="NX76" t="str">
        <v>68824 - FM-Parking Program</v>
      </c>
      <c r="NY76" t="str">
        <v>68827 - FM_Plumbing</v>
      </c>
      <c r="NZ76" t="str">
        <v>68830 - FM-Roofing</v>
      </c>
      <c r="OA76" t="str">
        <v>68833 - Telcom</v>
      </c>
      <c r="OB76" t="str">
        <v>68836 - FM-Waterproofing</v>
      </c>
      <c r="OC76" t="str">
        <v>68839 - FM-Windows</v>
      </c>
      <c r="OD76" t="str">
        <v>68842 - FM-Landscaping</v>
      </c>
      <c r="OE76" t="str">
        <v>68845 - FM-ADA Improvements</v>
      </c>
      <c r="OF76" t="str">
        <v>68851 - FM-Lighting</v>
      </c>
      <c r="OG76" t="str">
        <v>68871 - FM-Other Facility Expense</v>
      </c>
      <c r="OH76" t="str">
        <v>68950 - Depreciation</v>
      </c>
      <c r="OI76" t="str">
        <v xml:space="preserve">68951 - Amortization </v>
      </c>
      <c r="OJ76" t="str">
        <v>68955 - Depreciation Adjustment - FA</v>
      </c>
      <c r="OK76" t="str">
        <v>68960 - Gain/Loss - NBV - FA</v>
      </c>
      <c r="OL76" t="str">
        <v>68961 - Cost of Removal Gain/Loss</v>
      </c>
      <c r="OM76" t="str">
        <v>69305 - Retiree-Health</v>
      </c>
      <c r="ON76" t="str">
        <v>69310 - W. Comp. Admin. Fee Expenses</v>
      </c>
      <c r="OO76" t="str">
        <v>69315 - Prescriptions</v>
      </c>
      <c r="OP76" t="str">
        <v>69320 - Administrative Fees-INS TRUST</v>
      </c>
      <c r="OQ76" t="str">
        <v>69325 - Trust - Section 125 Flex Claims</v>
      </c>
      <c r="OR76" t="str">
        <v>69330 - Trust - Optumhealth Bank</v>
      </c>
      <c r="OS76" t="str">
        <v>69335 - Trust - Miscellaneous Expenses</v>
      </c>
      <c r="OT76" t="str">
        <v>69340 - North Texas Alliance</v>
      </c>
      <c r="OU76" t="str">
        <v>69345 - Trust - Texas Health Choice</v>
      </c>
      <c r="OV76" t="str">
        <v>69350 - Trust - Safeguard Dental</v>
      </c>
      <c r="OW76" t="str">
        <v>69355 - Trust-Mental Health Network services</v>
      </c>
      <c r="OX76" t="str">
        <v>69360 - Trust - Refunds Medical Payments</v>
      </c>
      <c r="OY76" t="str">
        <v>69365 - Affordalbe Care ACT</v>
      </c>
      <c r="OZ76" t="str">
        <v>69370 - Special &amp; Trust Disbursements</v>
      </c>
      <c r="PA76" t="str">
        <v>69375 - ISF-Workers Comp Expenses</v>
      </c>
    </row>
    <row r="77" spans="1:417" x14ac:dyDescent="0.25">
      <c r="A77" t="str" cm="1">
        <f t="array" ref="A77:PA77">TRANSPOSE(_xlfn._xlws.SORT(_xlfn._xlws.FILTER(TableAccount[Account List],ISNUMBER(SEARCH(Travel!AA78,TableAccount[Account List])))))</f>
        <v>61010 - Salaries - Official</v>
      </c>
      <c r="B77" t="str">
        <v>61011 - District Court Judges(Tex. Govt. Code Sec. 659.012(a)(1))</v>
      </c>
      <c r="C77" t="str">
        <v>61012 - Court of Appeals Justices(Tex. Govt. Code Sec. 659.012(a)(2))</v>
      </c>
      <c r="D77" t="str">
        <v>61013 - Supreme Court Justices &amp; Court of Criminal Appeals Judges(Tex. Govt. Code Sec. 659.012(a)(3))</v>
      </c>
      <c r="E77" t="str">
        <v>61014 - County Court at Law Judges (Tex. Govt. Code Sec. 25.0005)</v>
      </c>
      <c r="F77" t="str">
        <v>61015 - Probate Court Judges(Tex. Govt. Code Sec. 25.0023)</v>
      </c>
      <c r="G77" t="str">
        <v>61016 - Appointed Directors</v>
      </c>
      <c r="H77" t="str">
        <v>61020 - Salaries - Assistant</v>
      </c>
      <c r="I77" t="str">
        <v>61025 - Supplemental Pay</v>
      </c>
      <c r="J77" t="str">
        <v>61030 - Salaries - Court Coordinators</v>
      </c>
      <c r="K77" t="str">
        <v>61040 - Salaries - Court Reporters</v>
      </c>
      <c r="L77" t="str">
        <v>61050 - Salaries - Overtime</v>
      </c>
      <c r="M77" t="str">
        <v>61060 - Salaries - Extra Help</v>
      </c>
      <c r="N77" t="str">
        <v>61061 - Salaries - Part-time Regular</v>
      </c>
      <c r="O77" t="str">
        <v>61062 - Salaries - Part-time Temporary</v>
      </c>
      <c r="P77" t="str">
        <v>61070 - Automobile Allowance</v>
      </c>
      <c r="Q77" t="str">
        <v>61080 - Mileage Reimbursement</v>
      </c>
      <c r="R77" t="str">
        <v>61090 - Salary Lag Account</v>
      </c>
      <c r="S77" t="str">
        <v>61110 - Social Security</v>
      </c>
      <c r="T77" t="str">
        <v>61111 - FICA_A01111</v>
      </c>
      <c r="U77" t="str">
        <v>61112 - Medicare_A01112</v>
      </c>
      <c r="V77" t="str">
        <v>61113 - PARS</v>
      </c>
      <c r="W77" t="str">
        <v>61120 - Sick Leave Payoff</v>
      </c>
      <c r="X77" t="str">
        <v>61140 - Insurance -Employer</v>
      </c>
      <c r="Y77" t="str">
        <v>61150 - Fringe Benefits Retirement-Employer</v>
      </c>
      <c r="Z77" t="str">
        <v>61160 - Unemployment Insurance</v>
      </c>
      <c r="AA77" t="str">
        <v>61190 - Workers Compensation- County</v>
      </c>
      <c r="AB77" t="str">
        <v>62001 - Operating - Budget Only</v>
      </c>
      <c r="AC77" t="str">
        <v>62010 - Advertising</v>
      </c>
      <c r="AD77" t="str">
        <v>62011 - Classified Advertising</v>
      </c>
      <c r="AE77" t="str">
        <v>62012 - Advertisement for Bids</v>
      </c>
      <c r="AF77" t="str">
        <v>62013 - Legal Notices</v>
      </c>
      <c r="AG77" t="str">
        <v>62014 - Other</v>
      </c>
      <c r="AH77" t="str">
        <v>62015 - Forfeiture Disbursements</v>
      </c>
      <c r="AI77" t="str">
        <v>62021 - Truck  Rental</v>
      </c>
      <c r="AJ77" t="str">
        <v>62022 - Equipment Rental</v>
      </c>
      <c r="AK77" t="str">
        <v>62023 - Building Rental</v>
      </c>
      <c r="AL77" t="str">
        <v>62024 - Other  Rental</v>
      </c>
      <c r="AM77" t="str">
        <v>62025 - Voting Machine Rental</v>
      </c>
      <c r="AN77" t="str">
        <v>62026 - Business Travel</v>
      </c>
      <c r="AO77" t="str">
        <v>62027 - Conference Travel</v>
      </c>
      <c r="AP77" t="str">
        <v>62028 - Legislative Travel</v>
      </c>
      <c r="AQ77" t="str">
        <v>62029 - Recruiting Travel</v>
      </c>
      <c r="AR77" t="str">
        <v>62030 - Administrative Expense</v>
      </c>
      <c r="AS77" t="str">
        <v>62031 - Administrative Expense Contra</v>
      </c>
      <c r="AT77" t="str">
        <v>62035 - Late Fees/Finance Charges</v>
      </c>
      <c r="AU77" t="str">
        <v>62036 - Day Treatment Program</v>
      </c>
      <c r="AV77" t="str">
        <v>62037 - Electronic Monitoring</v>
      </c>
      <c r="AW77" t="str">
        <v>62038 - Juvenile Groceries</v>
      </c>
      <c r="AX77" t="str">
        <v>62039 - Emergency Foster Care</v>
      </c>
      <c r="AY77" t="str">
        <v>62040 - Emergency Food Assistance</v>
      </c>
      <c r="AZ77" t="str">
        <v>62041 - Emergency Medical Assistance</v>
      </c>
      <c r="BA77" t="str">
        <v>62042 - School/Recreation Expense</v>
      </c>
      <c r="BB77" t="str">
        <v>62043 - Residential Placement</v>
      </c>
      <c r="BC77" t="str">
        <v>62044 - Medical Expenses</v>
      </c>
      <c r="BD77" t="str">
        <v>62050 - Conference/Staff Development Expense</v>
      </c>
      <c r="BE77" t="str">
        <v>62080 - Dues &amp; Subscriptions</v>
      </c>
      <c r="BF77" t="str">
        <v>62081 - Organizational Dues</v>
      </c>
      <c r="BG77" t="str">
        <v>62082 - Subscriptions</v>
      </c>
      <c r="BH77" t="str">
        <v>62083 - Refunds</v>
      </c>
      <c r="BI77" t="str">
        <v>62084 - Reporting Vital Statistics</v>
      </c>
      <c r="BJ77" t="str">
        <v>62090 - Property Less than $5000</v>
      </c>
      <c r="BK77" t="str">
        <v>62093 - Computer Hardware less than $5000</v>
      </c>
      <c r="BL77" t="str">
        <v>62094 - Software as a service</v>
      </c>
      <c r="BM77" t="str">
        <v>62095 - Computer Software</v>
      </c>
      <c r="BN77" t="str">
        <v>62097 - Radios less than $5000 (8/30/01)</v>
      </c>
      <c r="BO77" t="str">
        <v>62098 - Weapons - Guns, Rifles</v>
      </c>
      <c r="BP77" t="str">
        <v>62125 - Questioned Cost Reimbursement</v>
      </c>
      <c r="BQ77" t="str">
        <v>62136 - Court Appointed Interpreter</v>
      </c>
      <c r="BR77" t="str">
        <v>62140 - Transportation Assistance</v>
      </c>
      <c r="BS77" t="str">
        <v>62150 - License &amp; Permit Fees</v>
      </c>
      <c r="BT77" t="str">
        <v>62151 - Rental Assistance- Emergency</v>
      </c>
      <c r="BU77" t="str">
        <v>62152 - Rental Assistance - Long Term</v>
      </c>
      <c r="BV77" t="str">
        <v>62153 - Rental Assistance - Client ERAP</v>
      </c>
      <c r="BW77" t="str">
        <v>62154 - Furnishings Assistance</v>
      </c>
      <c r="BX77" t="str">
        <v>62155 - Juror Housing &amp; Meals</v>
      </c>
      <c r="BY77" t="str">
        <v>62156 - Notary /Bonds Fees</v>
      </c>
      <c r="BZ77" t="str">
        <v>62157 - Rental Assistance - Portability Vouchers</v>
      </c>
      <c r="CA77" t="str">
        <v>62160 - Office Supplies</v>
      </c>
      <c r="CB77" t="str">
        <v>62170 - Postage</v>
      </c>
      <c r="CC77" t="str">
        <v>62175 - Printing / Imaging Expense</v>
      </c>
      <c r="CD77" t="str">
        <v>62179 - Water/Sewer/Garbage</v>
      </c>
      <c r="CE77" t="str">
        <v>62180 - Emergency Assistance</v>
      </c>
      <c r="CF77" t="str">
        <v>62181 - Utilities Assistance - Elderly</v>
      </c>
      <c r="CG77" t="str">
        <v>62182 - Utilities Assistance - Emergency</v>
      </c>
      <c r="CH77" t="str">
        <v>62183 - Utilities Assistance - Co Payment</v>
      </c>
      <c r="CI77" t="str">
        <v>62184 - Utilities Assistance - Mortgage</v>
      </c>
      <c r="CJ77" t="str">
        <v>62185 - Utitlities Assitance - ERAP Client</v>
      </c>
      <c r="CK77" t="str">
        <v>62186 - Utilities Assistance</v>
      </c>
      <c r="CL77" t="str">
        <v>62187 - Utilities</v>
      </c>
      <c r="CM77" t="str">
        <v>62188 - Print Shop Expenses</v>
      </c>
      <c r="CN77" t="str">
        <v>62189 - Publications</v>
      </c>
      <c r="CO77" t="str">
        <v>62190 - Testing Expense</v>
      </c>
      <c r="CP77" t="str">
        <v>62191 - Mortgage Assistance</v>
      </c>
      <c r="CQ77" t="str">
        <v>62192 - Transportation Assistance</v>
      </c>
      <c r="CR77" t="str">
        <v>62195 - Other Miscellaneous</v>
      </c>
      <c r="CS77" t="str">
        <v>62200 - Engineering</v>
      </c>
      <c r="CT77" t="str">
        <v>62210 - Shipping &amp; Handing (Freight)</v>
      </c>
      <c r="CU77" t="str">
        <v>62211 - Telephones</v>
      </c>
      <c r="CV77" t="str">
        <v>62212 - Cellular Phones</v>
      </c>
      <c r="CW77" t="str">
        <v>62213 - Pagers</v>
      </c>
      <c r="CX77" t="str">
        <v>62214 - Internet Access</v>
      </c>
      <c r="CY77" t="str">
        <v>62215 - Telecom maintenance and repair</v>
      </c>
      <c r="CZ77" t="str">
        <v>62216 - Telecom contracts</v>
      </c>
      <c r="DA77" t="str">
        <v>62217 - Telecommunications</v>
      </c>
      <c r="DB77" t="str">
        <v>62218 - Telephone Reimbursement</v>
      </c>
      <c r="DC77" t="str">
        <v>62219 - Long Distance</v>
      </c>
      <c r="DD77" t="str">
        <v>62221 - Financial &amp; Audit</v>
      </c>
      <c r="DE77" t="str">
        <v>62222 - Sign Painting &amp; Lettering</v>
      </c>
      <c r="DF77" t="str">
        <v>62223 - Medical Services</v>
      </c>
      <c r="DG77" t="str">
        <v>62225 - Other Professional Fees</v>
      </c>
      <c r="DH77" t="str">
        <v>62226 - Professional Fees - Sub-Recipients</v>
      </c>
      <c r="DI77" t="str">
        <v>62227 - Collection Fees - Linebarger</v>
      </c>
      <c r="DJ77" t="str">
        <v>62228 - Judical Region - Local Issue</v>
      </c>
      <c r="DK77" t="str">
        <v>62229 - Contra - Reimbursement from Ci</v>
      </c>
      <c r="DL77" t="str">
        <v>62235 - DDA - Spendable Balance</v>
      </c>
      <c r="DM77" t="str">
        <v>62240 - Incentives- Participants</v>
      </c>
      <c r="DN77" t="str">
        <v>62250 - Incentives- Grants</v>
      </c>
      <c r="DO77" t="str">
        <v>62254 - Lumber</v>
      </c>
      <c r="DP77" t="str">
        <v>62255 - Steel &amp; Iron</v>
      </c>
      <c r="DQ77" t="str">
        <v>62256 - Concrete Pipes</v>
      </c>
      <c r="DR77" t="str">
        <v>62257 - Sand</v>
      </c>
      <c r="DS77" t="str">
        <v>62258 - Chat</v>
      </c>
      <c r="DT77" t="str">
        <v>62259 - Liquid Asphalt</v>
      </c>
      <c r="DU77" t="str">
        <v>62260 - Asphalt Plant Mix</v>
      </c>
      <c r="DV77" t="str">
        <v>62261 - Cement Slurry</v>
      </c>
      <c r="DW77" t="str">
        <v>62262 - Road Gravel</v>
      </c>
      <c r="DX77" t="str">
        <v>62263 - Hazardous Waste Disposal</v>
      </c>
      <c r="DY77" t="str">
        <v>62264 - Waste Disposal</v>
      </c>
      <c r="DZ77" t="str">
        <v>62265 - Trash / Litter Removal</v>
      </c>
      <c r="EA77" t="str">
        <v>62266 - Cement Sacrete</v>
      </c>
      <c r="EB77" t="str">
        <v>62267 - Signage</v>
      </c>
      <c r="EC77" t="str">
        <v>62268 - Surety Bonds</v>
      </c>
      <c r="ED77" t="str">
        <v>62269 - Death/Burial Expense</v>
      </c>
      <c r="EE77" t="str">
        <v>62270 - Line Stabilizer</v>
      </c>
      <c r="EF77" t="str">
        <v>62271 - Delivery Service</v>
      </c>
      <c r="EG77" t="str">
        <v>62275 - Usage Equipment</v>
      </c>
      <c r="EH77" t="str">
        <v>62280 - Usage Materials/Burdened</v>
      </c>
      <c r="EI77" t="str">
        <v>62285 - Fuel</v>
      </c>
      <c r="EJ77" t="str">
        <v>62310 - Petit Jury</v>
      </c>
      <c r="EK77" t="str">
        <v>62320 - Grand Jury</v>
      </c>
      <c r="EL77" t="str">
        <v>62330 - Visiting Judges</v>
      </c>
      <c r="EM77" t="str">
        <v>62340 - Visiting Court Reporters</v>
      </c>
      <c r="EN77" t="str">
        <v>62350 - Election Workers</v>
      </c>
      <c r="EO77" t="str">
        <v>62351 - DCCCD  Fitness Center</v>
      </c>
      <c r="EP77" t="str">
        <v>62352 - Room &amp; Board</v>
      </c>
      <c r="EQ77" t="str">
        <v>62353 - Cable Television</v>
      </c>
      <c r="ER77" t="str">
        <v>62354 - Relocation Expense</v>
      </c>
      <c r="ES77" t="str">
        <v>62355 - Miscellaneous Reimbursables</v>
      </c>
      <c r="ET77" t="str">
        <v>62356 - Maintenance Contracts</v>
      </c>
      <c r="EU77" t="str">
        <v>62357 - CPS Contracts</v>
      </c>
      <c r="EV77" t="str">
        <v>62358 - General Liability</v>
      </c>
      <c r="EW77" t="str">
        <v>62359 - Property Insurance</v>
      </c>
      <c r="EX77" t="str">
        <v>62360 - Insurance</v>
      </c>
      <c r="EY77" t="str">
        <v>62361 - Data Processing Contract</v>
      </c>
      <c r="EZ77" t="str">
        <v>62362 - Workers Comp (Courtesy Patrol)</v>
      </c>
      <c r="FA77" t="str">
        <v>62363 - Fire Fighting</v>
      </c>
      <c r="FB77" t="str">
        <v>62364 - Claims Against County</v>
      </c>
      <c r="FC77" t="str">
        <v>62365 - Janitorial Service -Contractual</v>
      </c>
      <c r="FD77" t="str">
        <v>62366 - Records Management Contracts</v>
      </c>
      <c r="FE77" t="str">
        <v>62367 - Other Contractual Services</v>
      </c>
      <c r="FF77" t="str">
        <v>62368 - Water Improvements - CDBG</v>
      </c>
      <c r="FG77" t="str">
        <v>62369 - Streets/Sidewalks - CDBG</v>
      </c>
      <c r="FH77" t="str">
        <v>62370 - Housing Reconstruction - CDBG</v>
      </c>
      <c r="FI77" t="str">
        <v>62371 - Transfer to State</v>
      </c>
      <c r="FJ77" t="str">
        <v>62372 - Indirect Costs</v>
      </c>
      <c r="FK77" t="str">
        <v>62373 - EMS Service</v>
      </c>
      <c r="FL77" t="str">
        <v>62374 - Mental Health State Contracts</v>
      </c>
      <c r="FM77" t="str">
        <v>62375 - Blight Removal/Demolition - CDBG</v>
      </c>
      <c r="FN77" t="str">
        <v>62376 - Housing Construction - CDBG</v>
      </c>
      <c r="FO77" t="str">
        <v>62377 - Building Improvements - CDBG</v>
      </c>
      <c r="FP77" t="str">
        <v>62378 - Sewer Improvements - CDBG</v>
      </c>
      <c r="FQ77" t="str">
        <v>62379 - Code Adminisstrator - CDBF</v>
      </c>
      <c r="FR77" t="str">
        <v>62405 - Tuition Reimbursement</v>
      </c>
      <c r="FS77" t="str">
        <v>62410 - Substitute Court Reporters</v>
      </c>
      <c r="FT77" t="str">
        <v>62430 - Consulting Fees</v>
      </c>
      <c r="FU77" t="str">
        <v>62440 - Classroom Training</v>
      </c>
      <c r="FV77" t="str">
        <v>62460 - Training Fees</v>
      </c>
      <c r="FW77" t="str">
        <v>62462 - Registration Fees - Training</v>
      </c>
      <c r="FX77" t="str">
        <v>62465 - Court Appointed Masters/Refere</v>
      </c>
      <c r="FY77" t="str">
        <v>62470 - Court Appted Atty - Other allowable Exp District Court</v>
      </c>
      <c r="FZ77" t="str">
        <v>62471 - Court Appted Atty - Other allowable Exp County Court</v>
      </c>
      <c r="GA77" t="str">
        <v>62472 - Court Appted Atty - Other allowable Exp Appeals</v>
      </c>
      <c r="GB77" t="str">
        <v>62473 - Court Appted Atty - Misdemeanor</v>
      </c>
      <c r="GC77" t="str">
        <v>62474 - Court Appted Atty - County Court Appeal</v>
      </c>
      <c r="GD77" t="str">
        <v>62475 - Court Appted Atty - Felony</v>
      </c>
      <c r="GE77" t="str">
        <v>62476 - Court Appted Atty - Captial Murder</v>
      </c>
      <c r="GF77" t="str">
        <v>62477 - Court Appted Atty - Writs</v>
      </c>
      <c r="GG77" t="str">
        <v>62478 - Court Appted Atty - Investigator</v>
      </c>
      <c r="GH77" t="str">
        <v>62479 - Court Appted Atty -Child Welfare</v>
      </c>
      <c r="GI77" t="str">
        <v>62480 - Court Appted Atty - Delinquency</v>
      </c>
      <c r="GJ77" t="str">
        <v>62481 - Court Appointed Atty. -   Death Penalty</v>
      </c>
      <c r="GK77" t="str">
        <v>62482 - Court Appted Atty - No Charges</v>
      </c>
      <c r="GL77" t="str">
        <v>62483 - Court Appted Atty - District Court Appeal</v>
      </c>
      <c r="GM77" t="str">
        <v>62484 - Courty Appted Atty - Other allowable Exp Capital</v>
      </c>
      <c r="GN77" t="str">
        <v>62485 - Ct. Appt. Ad-Iitem Full Guardianship</v>
      </c>
      <c r="GO77" t="str">
        <v>62486 - Court Appointed Advocates</v>
      </c>
      <c r="GP77" t="str">
        <v>62488 - Trial Expense Other Court Costs</v>
      </c>
      <c r="GQ77" t="str">
        <v>62491 - Transcripts of Proceedings</v>
      </c>
      <c r="GR77" t="str">
        <v>62492 - Mediators</v>
      </c>
      <c r="GS77" t="str">
        <v>62493 - Witness Fees</v>
      </c>
      <c r="GT77" t="str">
        <v>62494 - Expenses -Visiting Judges &amp; CT Reporters</v>
      </c>
      <c r="GU77" t="str">
        <v>62495 - Attorney Pro Tem</v>
      </c>
      <c r="GV77" t="str">
        <v>62496 - Appraisal District Share</v>
      </c>
      <c r="GW77" t="str">
        <v>62497 - Expert Testimony - Non PSYCH</v>
      </c>
      <c r="GX77" t="str">
        <v>62498 - Expert Testimony - Psych</v>
      </c>
      <c r="GY77" t="str">
        <v>62499 - Expert Testimony - Non Psych Capital</v>
      </c>
      <c r="GZ77" t="str">
        <v>62500 - Expert Testimony - PD</v>
      </c>
      <c r="HA77" t="str">
        <v>62501 - Expert Testimony - Psych Capital</v>
      </c>
      <c r="HB77" t="str">
        <v>62502 - Capital Public Defender Expert Witness</v>
      </c>
      <c r="HC77" t="str">
        <v>62505 - Investigator - Capital</v>
      </c>
      <c r="HD77" t="str">
        <v>62510 - Ammunition/Explosives</v>
      </c>
      <c r="HE77" t="str">
        <v>62520 - Crime Scene Supplies</v>
      </c>
      <c r="HF77" t="str">
        <v>62530 - Law Enforcement Badges</v>
      </c>
      <c r="HG77" t="str">
        <v>62535 - Bulletproof Vests</v>
      </c>
      <c r="HH77" t="str">
        <v>62540 - Groceries</v>
      </c>
      <c r="HI77" t="str">
        <v>62543 - Vehicles Insurance</v>
      </c>
      <c r="HJ77" t="str">
        <v>62544 - Other</v>
      </c>
      <c r="HK77" t="str">
        <v>62545 - Household Utensils</v>
      </c>
      <c r="HL77" t="str">
        <v>62550 - Kitchen Supplies</v>
      </c>
      <c r="HM77" t="str">
        <v>62555 - Detention Supplies</v>
      </c>
      <c r="HN77" t="str">
        <v>62556 - Personal Care Toiletries</v>
      </c>
      <c r="HO77" t="str">
        <v>62560 - Land-Open Spaces and PW</v>
      </c>
      <c r="HP77" t="str">
        <v>62565 - Citi Lead Projects - Public Wks</v>
      </c>
      <c r="HQ77" t="str">
        <v>62567 - Professional Services</v>
      </c>
      <c r="HR77" t="str">
        <v>62568 - R O W</v>
      </c>
      <c r="HS77" t="str">
        <v>62569 - Land Improvment- Highways and Streets</v>
      </c>
      <c r="HT77" t="str">
        <v>62570 - Construction</v>
      </c>
      <c r="HU77" t="str">
        <v>62571 - Special Commissioners</v>
      </c>
      <c r="HV77" t="str">
        <v>62575 - Clothing  &amp;  Bedding</v>
      </c>
      <c r="HW77" t="str">
        <v>62580 - Reserve Deputy Bond</v>
      </c>
      <c r="HX77" t="str">
        <v>62585 - Informant Fees</v>
      </c>
      <c r="HY77" t="str">
        <v>62590 - County Auto Maintenance</v>
      </c>
      <c r="HZ77" t="str">
        <v>62595 - Vehicle Emissions Repairs</v>
      </c>
      <c r="IA77" t="str">
        <v>62610 - Auto Parts &amp; Supplies</v>
      </c>
      <c r="IB77" t="str">
        <v>62620 - Towing / Road Service</v>
      </c>
      <c r="IC77" t="str">
        <v>62630 - Radio Parts &amp; Supplies</v>
      </c>
      <c r="ID77" t="str">
        <v>62635 - Materials and Supplies</v>
      </c>
      <c r="IE77" t="str">
        <v>62640 - Maintenance/Labor on Building/Office Equipment</v>
      </c>
      <c r="IF77" t="str">
        <v>62650 - Special Equipment Maintenance</v>
      </c>
      <c r="IG77" t="str">
        <v>62660 - Computer Maintenance (Non Contractual)</v>
      </c>
      <c r="IH77" t="str">
        <v>62670 - Maintenance</v>
      </c>
      <c r="II77" t="str">
        <v>62680 - Building Material</v>
      </c>
      <c r="IJ77" t="str">
        <v>62690 - Hardware &amp; Electrical Supplies</v>
      </c>
      <c r="IK77" t="str">
        <v>62710 - Plumbing Supplies</v>
      </c>
      <c r="IL77" t="str">
        <v>62720 - Janitorial Supplies</v>
      </c>
      <c r="IM77" t="str">
        <v>62730 - Small Tools</v>
      </c>
      <c r="IN77" t="str">
        <v>62740 - Painting Supplies</v>
      </c>
      <c r="IO77" t="str">
        <v>62750 - Welding Supplies</v>
      </c>
      <c r="IP77" t="str">
        <v>62760 - Ground Maintenance</v>
      </c>
      <c r="IQ77" t="str">
        <v>62770 - Extermination/Fumigation</v>
      </c>
      <c r="IR77" t="str">
        <v>62810 - Groceries-Other</v>
      </c>
      <c r="IS77" t="str">
        <v>62815 - Jury Room Supplies</v>
      </c>
      <c r="IT77" t="str">
        <v>62818 - FM-Minor Building Alterations</v>
      </c>
      <c r="IU77" t="str">
        <v>62820 - Agricultural Supplies</v>
      </c>
      <c r="IV77" t="str">
        <v>62825 - Animal &amp; Livestock Feed &amp; Supplies</v>
      </c>
      <c r="IW77" t="str">
        <v>62830 - Animal Disposal</v>
      </c>
      <c r="IX77" t="str">
        <v>62835 - Autopsy Supplies</v>
      </c>
      <c r="IY77" t="str">
        <v>62840 - Laboratory Supplies</v>
      </c>
      <c r="IZ77" t="str">
        <v>62845 - Chemicals</v>
      </c>
      <c r="JA77" t="str">
        <v>62846 - Cylinder Gases</v>
      </c>
      <c r="JB77" t="str">
        <v>62847 - Drafting /Survey Supplies</v>
      </c>
      <c r="JC77" t="str">
        <v>62860 - FM-ADA Improvements</v>
      </c>
      <c r="JD77" t="str">
        <v>62861 - FM-Flooring updates</v>
      </c>
      <c r="JE77" t="str">
        <v>62862 - FM-Environmental Remediation</v>
      </c>
      <c r="JF77" t="str">
        <v>62863 - FM-HVAC Repair</v>
      </c>
      <c r="JG77" t="str">
        <v>62864 - FM-Minor Building Alterations</v>
      </c>
      <c r="JH77" t="str">
        <v>62865 - FM-Landscaping</v>
      </c>
      <c r="JI77" t="str">
        <v>62866 - FM-ADA Improvements</v>
      </c>
      <c r="JJ77" t="str">
        <v>62867 - FM-Lighting</v>
      </c>
      <c r="JK77" t="str">
        <v>62868 - FM-Other Facility Expense</v>
      </c>
      <c r="JL77" t="str">
        <v>62869 - FM-Fire Alarm&amp; Smoke Detectors</v>
      </c>
      <c r="JM77" t="str">
        <v>62871 - FM-Other Facility Expense</v>
      </c>
      <c r="JN77" t="str">
        <v>62872 - FM-Parking Program</v>
      </c>
      <c r="JO77" t="str">
        <v>62873 - FM-Emergency Management System</v>
      </c>
      <c r="JP77" t="str">
        <v>62874 - FM-Electrical</v>
      </c>
      <c r="JQ77" t="str">
        <v>62875 - FM-Plumbing</v>
      </c>
      <c r="JR77" t="str">
        <v>62876 - FM-Elevators</v>
      </c>
      <c r="JS77" t="str">
        <v>62880 - Election Supplies</v>
      </c>
      <c r="JT77" t="str">
        <v>62890 - Voting Machine Supplies</v>
      </c>
      <c r="JU77" t="str">
        <v>62910 - Voting Machine Transportation</v>
      </c>
      <c r="JV77" t="str">
        <v>62920 - Drug &amp; Medical Supplies</v>
      </c>
      <c r="JW77" t="str">
        <v>62930 - Photo Supplies</v>
      </c>
      <c r="JX77" t="str">
        <v>62935 - Two-Way Radios</v>
      </c>
      <c r="JY77" t="str">
        <v>62940 - Laundry &amp; Cleaning Supplies</v>
      </c>
      <c r="JZ77" t="str">
        <v>62950 - Books &amp; Supplements</v>
      </c>
      <c r="KA77" t="str">
        <v>62960 - Training Supplies</v>
      </c>
      <c r="KB77" t="str">
        <v>62970 - Uniforms</v>
      </c>
      <c r="KC77" t="str">
        <v>62975 - Payment Old Cancelled Warrants</v>
      </c>
      <c r="KD77" t="str">
        <v>62980 - Auto Expense - Incidental</v>
      </c>
      <c r="KE77" t="str">
        <v>62990 - Special Allocation - Welfare Dept.</v>
      </c>
      <c r="KF77" t="str">
        <v>62995 - Lease Expenses</v>
      </c>
      <c r="KG77" t="str">
        <v>63101 - GT6112-Substitute Teacher Salaries</v>
      </c>
      <c r="KH77" t="str">
        <v>63102 - GT6119-Teachers and Other Prof</v>
      </c>
      <c r="KI77" t="str">
        <v>63103 - GT6121-Extra Duty Pay /Overtime</v>
      </c>
      <c r="KJ77" t="str">
        <v>63104 - GT6129-Support Salaries</v>
      </c>
      <c r="KK77" t="str">
        <v>63105 - GT6141-Social Security / Medic</v>
      </c>
      <c r="KL77" t="str">
        <v>63106 - GT6142-Group Health and Life I</v>
      </c>
      <c r="KM77" t="str">
        <v>63107 - GT6143-Workers Compensation</v>
      </c>
      <c r="KN77" t="str">
        <v>63108 - GT6145-Unemployment Compensation</v>
      </c>
      <c r="KO77" t="str">
        <v>63109 - GT6146-Teacher Retirement / TR</v>
      </c>
      <c r="KP77" t="str">
        <v>63110 - GT6200-No Description</v>
      </c>
      <c r="KQ77" t="str">
        <v>63111 - GT6211-Legal Services</v>
      </c>
      <c r="KR77" t="str">
        <v>63112 - GT6212-Audit Services</v>
      </c>
      <c r="KS77" t="str">
        <v>63113 - GT6239-Education Service Center</v>
      </c>
      <c r="KT77" t="str">
        <v>63114 - GT6249-Maintenance and Repair</v>
      </c>
      <c r="KU77" t="str">
        <v>63115 - GT6259-Utilities</v>
      </c>
      <c r="KV77" t="str">
        <v>63116 - GT6269-Rentals - Operating Lea</v>
      </c>
      <c r="KW77" t="str">
        <v>63117 - GT6299-No Description</v>
      </c>
      <c r="KX77" t="str">
        <v>63118 - GT6319-Supplies for Maintenanc</v>
      </c>
      <c r="KY77" t="str">
        <v>63119 - GT6321-Textbooks</v>
      </c>
      <c r="KZ77" t="str">
        <v>63120 - GT6329-No Description</v>
      </c>
      <c r="LA77" t="str">
        <v>63121 - GT6339-Testing Materials</v>
      </c>
      <c r="LB77" t="str">
        <v>63122 - GT6399-Supplies and Materials</v>
      </c>
      <c r="LC77" t="str">
        <v>63123 - GT6411-Employee Travel</v>
      </c>
      <c r="LD77" t="str">
        <v>63124 - GT6429-Insurance Cost</v>
      </c>
      <c r="LE77" t="str">
        <v>63125 - GT6494-No Description</v>
      </c>
      <c r="LF77" t="str">
        <v>63126 - GT6499-Fees, Dues and Other Ex</v>
      </c>
      <c r="LG77" t="str">
        <v>67520 - Interest Payment</v>
      </c>
      <c r="LH77" t="str">
        <v>67525 - Premium &amp; Discount Amortization - Debt</v>
      </c>
      <c r="LI77" t="str">
        <v>67530 - Principal Payment</v>
      </c>
      <c r="LJ77" t="str">
        <v>67532 - Debt Issuance Costs</v>
      </c>
      <c r="LK77" t="str">
        <v>67535 - Deferred Debt Issuance Amortization</v>
      </c>
      <c r="LL77" t="str">
        <v>68001 - Property - Budget Only</v>
      </c>
      <c r="LM77" t="str">
        <v>68010 - Engineering &amp; Design ( Other than CMAQ)</v>
      </c>
      <c r="LN77" t="str">
        <v>68011 - Capital Outlay Other</v>
      </c>
      <c r="LO77" t="str">
        <v>68020 - Professional/Consultant Fees</v>
      </c>
      <c r="LP77" t="str">
        <v>68050 - Administrative Costs- Property</v>
      </c>
      <c r="LQ77" t="str">
        <v>68110 - Land - DO NOT USE</v>
      </c>
      <c r="LR77" t="str">
        <v>68111 - Land-NEW</v>
      </c>
      <c r="LS77" t="str">
        <v>68115 - Land Improvements</v>
      </c>
      <c r="LT77" t="str">
        <v>68116 - Land Improvements-NEW</v>
      </c>
      <c r="LU77" t="str">
        <v>68120 - Buildings</v>
      </c>
      <c r="LV77" t="str">
        <v>68121 - Building Reno - 20 year</v>
      </c>
      <c r="LW77" t="str">
        <v>68130 - Building Improvements</v>
      </c>
      <c r="LX77" t="str">
        <v>68131 - Tenant Build Out - Leasehold</v>
      </c>
      <c r="LY77" t="str">
        <v>68132 - Major Elevator Improvements</v>
      </c>
      <c r="LZ77" t="str">
        <v>68136 - Capx Temp Buildings</v>
      </c>
      <c r="MA77" t="str">
        <v>68141 - R-O-W - Land</v>
      </c>
      <c r="MB77" t="str">
        <v>68144 - R-O-W - Appraisers Fees</v>
      </c>
      <c r="MC77" t="str">
        <v>68147 - R-O-W - Title Expense</v>
      </c>
      <c r="MD77" t="str">
        <v>68149 - R-O-W - Sole Expense of State</v>
      </c>
      <c r="ME77" t="str">
        <v>68180 - Property Inspection</v>
      </c>
      <c r="MF77" t="str">
        <v>68185 - Archeological Survey</v>
      </c>
      <c r="MG77" t="str">
        <v>68190 - Architects Fees</v>
      </c>
      <c r="MH77" t="str">
        <v>68210 - Construction in Progress_A08210</v>
      </c>
      <c r="MI77" t="str">
        <v>68293 - Computer Hardware - Non capital outlay</v>
      </c>
      <c r="MJ77" t="str">
        <v>68294 - Computer Software As A Service - Not capitallized</v>
      </c>
      <c r="MK77" t="str">
        <v>68295 - Software Purchase - Non CAP</v>
      </c>
      <c r="ML77" t="str">
        <v>68311 - Roads</v>
      </c>
      <c r="MM77" t="str">
        <v>68312 - Bridges</v>
      </c>
      <c r="MN77" t="str">
        <v>68314 - Quality Control - Roads &amp; Bridge</v>
      </c>
      <c r="MO77" t="str">
        <v>68318 - Capital exp-cities</v>
      </c>
      <c r="MP77" t="str">
        <v>68319 - Capital - Contra (Reimbursement from Cities</v>
      </c>
      <c r="MQ77" t="str">
        <v>68330 - Curb, Gutter, &amp; Drainage</v>
      </c>
      <c r="MR77" t="str">
        <v>68399 - Capital-contra-cities</v>
      </c>
      <c r="MS77" t="str">
        <v>68410 - Furniture &amp; Equipment</v>
      </c>
      <c r="MT77" t="str">
        <v>68414 - Office Equipment</v>
      </c>
      <c r="MU77" t="str">
        <v>68415 - Equipment, Fixed Assets</v>
      </c>
      <c r="MV77" t="str">
        <v>68416 - Medical Equipment</v>
      </c>
      <c r="MW77" t="str">
        <v>68417 - Telephone Equipment</v>
      </c>
      <c r="MX77" t="str">
        <v>68418 - General Equipment</v>
      </c>
      <c r="MY77" t="str">
        <v>68419 - Laundry Equipment</v>
      </c>
      <c r="MZ77" t="str">
        <v>68520 - Telecommunication Equipment</v>
      </c>
      <c r="NA77" t="str">
        <v>68530 - Law Library Books (Complete Se</v>
      </c>
      <c r="NB77" t="str">
        <v>68610 - Special Equipment Maintenance</v>
      </c>
      <c r="NC77" t="str">
        <v>68615 - Road Construction Equipment</v>
      </c>
      <c r="ND77" t="str">
        <v>68616 - Laboratory Equipment</v>
      </c>
      <c r="NE77" t="str">
        <v>68620 - Vehicles</v>
      </c>
      <c r="NF77" t="str">
        <v>68621 - Electric Vehicles</v>
      </c>
      <c r="NG77" t="str">
        <v>68625 - Trucks</v>
      </c>
      <c r="NH77" t="str">
        <v>68630 - Computer Hardware</v>
      </c>
      <c r="NI77" t="str">
        <v>68639 - Software - Other Exp</v>
      </c>
      <c r="NJ77" t="str">
        <v>68640 - Computer Software over $10000</v>
      </c>
      <c r="NK77" t="str">
        <v>68641 - Software Dev, Imp, Cons Fees</v>
      </c>
      <c r="NL77" t="str">
        <v>68642 - Leases NonCapitalized F196 only</v>
      </c>
      <c r="NM77" t="str">
        <v>68643 - Capital Leases</v>
      </c>
      <c r="NN77" t="str">
        <v>68708 - Property - Traffic Signs</v>
      </c>
      <c r="NO77" t="str">
        <v>68713 - Property - Kitchen Equipment</v>
      </c>
      <c r="NP77" t="str">
        <v>68801 - Flooring Updates</v>
      </c>
      <c r="NQ77" t="str">
        <v>68803 - FM-Electrical</v>
      </c>
      <c r="NR77" t="str">
        <v>68806 - FM-Energy Management system</v>
      </c>
      <c r="NS77" t="str">
        <v>68809 - FM-Environmental Remediation</v>
      </c>
      <c r="NT77" t="str">
        <v>68812 - FM-Fire Alarm&amp; Smoke Detectors</v>
      </c>
      <c r="NU77" t="str">
        <v>68815 - FM-HVAC Repair</v>
      </c>
      <c r="NV77" t="str">
        <v>68818 - FM-Minor building alterations</v>
      </c>
      <c r="NW77" t="str">
        <v>68821 - FM-Painting</v>
      </c>
      <c r="NX77" t="str">
        <v>68824 - FM-Parking Program</v>
      </c>
      <c r="NY77" t="str">
        <v>68827 - FM_Plumbing</v>
      </c>
      <c r="NZ77" t="str">
        <v>68830 - FM-Roofing</v>
      </c>
      <c r="OA77" t="str">
        <v>68833 - Telcom</v>
      </c>
      <c r="OB77" t="str">
        <v>68836 - FM-Waterproofing</v>
      </c>
      <c r="OC77" t="str">
        <v>68839 - FM-Windows</v>
      </c>
      <c r="OD77" t="str">
        <v>68842 - FM-Landscaping</v>
      </c>
      <c r="OE77" t="str">
        <v>68845 - FM-ADA Improvements</v>
      </c>
      <c r="OF77" t="str">
        <v>68851 - FM-Lighting</v>
      </c>
      <c r="OG77" t="str">
        <v>68871 - FM-Other Facility Expense</v>
      </c>
      <c r="OH77" t="str">
        <v>68950 - Depreciation</v>
      </c>
      <c r="OI77" t="str">
        <v xml:space="preserve">68951 - Amortization </v>
      </c>
      <c r="OJ77" t="str">
        <v>68955 - Depreciation Adjustment - FA</v>
      </c>
      <c r="OK77" t="str">
        <v>68960 - Gain/Loss - NBV - FA</v>
      </c>
      <c r="OL77" t="str">
        <v>68961 - Cost of Removal Gain/Loss</v>
      </c>
      <c r="OM77" t="str">
        <v>69305 - Retiree-Health</v>
      </c>
      <c r="ON77" t="str">
        <v>69310 - W. Comp. Admin. Fee Expenses</v>
      </c>
      <c r="OO77" t="str">
        <v>69315 - Prescriptions</v>
      </c>
      <c r="OP77" t="str">
        <v>69320 - Administrative Fees-INS TRUST</v>
      </c>
      <c r="OQ77" t="str">
        <v>69325 - Trust - Section 125 Flex Claims</v>
      </c>
      <c r="OR77" t="str">
        <v>69330 - Trust - Optumhealth Bank</v>
      </c>
      <c r="OS77" t="str">
        <v>69335 - Trust - Miscellaneous Expenses</v>
      </c>
      <c r="OT77" t="str">
        <v>69340 - North Texas Alliance</v>
      </c>
      <c r="OU77" t="str">
        <v>69345 - Trust - Texas Health Choice</v>
      </c>
      <c r="OV77" t="str">
        <v>69350 - Trust - Safeguard Dental</v>
      </c>
      <c r="OW77" t="str">
        <v>69355 - Trust-Mental Health Network services</v>
      </c>
      <c r="OX77" t="str">
        <v>69360 - Trust - Refunds Medical Payments</v>
      </c>
      <c r="OY77" t="str">
        <v>69365 - Affordalbe Care ACT</v>
      </c>
      <c r="OZ77" t="str">
        <v>69370 - Special &amp; Trust Disbursements</v>
      </c>
      <c r="PA77" t="str">
        <v>69375 - ISF-Workers Comp Expenses</v>
      </c>
    </row>
    <row r="78" spans="1:417" x14ac:dyDescent="0.25">
      <c r="A78" t="str" cm="1">
        <f t="array" ref="A78:PA78">TRANSPOSE(_xlfn._xlws.SORT(_xlfn._xlws.FILTER(TableAccount[Account List],ISNUMBER(SEARCH(Travel!AA79,TableAccount[Account List])))))</f>
        <v>61010 - Salaries - Official</v>
      </c>
      <c r="B78" t="str">
        <v>61011 - District Court Judges(Tex. Govt. Code Sec. 659.012(a)(1))</v>
      </c>
      <c r="C78" t="str">
        <v>61012 - Court of Appeals Justices(Tex. Govt. Code Sec. 659.012(a)(2))</v>
      </c>
      <c r="D78" t="str">
        <v>61013 - Supreme Court Justices &amp; Court of Criminal Appeals Judges(Tex. Govt. Code Sec. 659.012(a)(3))</v>
      </c>
      <c r="E78" t="str">
        <v>61014 - County Court at Law Judges (Tex. Govt. Code Sec. 25.0005)</v>
      </c>
      <c r="F78" t="str">
        <v>61015 - Probate Court Judges(Tex. Govt. Code Sec. 25.0023)</v>
      </c>
      <c r="G78" t="str">
        <v>61016 - Appointed Directors</v>
      </c>
      <c r="H78" t="str">
        <v>61020 - Salaries - Assistant</v>
      </c>
      <c r="I78" t="str">
        <v>61025 - Supplemental Pay</v>
      </c>
      <c r="J78" t="str">
        <v>61030 - Salaries - Court Coordinators</v>
      </c>
      <c r="K78" t="str">
        <v>61040 - Salaries - Court Reporters</v>
      </c>
      <c r="L78" t="str">
        <v>61050 - Salaries - Overtime</v>
      </c>
      <c r="M78" t="str">
        <v>61060 - Salaries - Extra Help</v>
      </c>
      <c r="N78" t="str">
        <v>61061 - Salaries - Part-time Regular</v>
      </c>
      <c r="O78" t="str">
        <v>61062 - Salaries - Part-time Temporary</v>
      </c>
      <c r="P78" t="str">
        <v>61070 - Automobile Allowance</v>
      </c>
      <c r="Q78" t="str">
        <v>61080 - Mileage Reimbursement</v>
      </c>
      <c r="R78" t="str">
        <v>61090 - Salary Lag Account</v>
      </c>
      <c r="S78" t="str">
        <v>61110 - Social Security</v>
      </c>
      <c r="T78" t="str">
        <v>61111 - FICA_A01111</v>
      </c>
      <c r="U78" t="str">
        <v>61112 - Medicare_A01112</v>
      </c>
      <c r="V78" t="str">
        <v>61113 - PARS</v>
      </c>
      <c r="W78" t="str">
        <v>61120 - Sick Leave Payoff</v>
      </c>
      <c r="X78" t="str">
        <v>61140 - Insurance -Employer</v>
      </c>
      <c r="Y78" t="str">
        <v>61150 - Fringe Benefits Retirement-Employer</v>
      </c>
      <c r="Z78" t="str">
        <v>61160 - Unemployment Insurance</v>
      </c>
      <c r="AA78" t="str">
        <v>61190 - Workers Compensation- County</v>
      </c>
      <c r="AB78" t="str">
        <v>62001 - Operating - Budget Only</v>
      </c>
      <c r="AC78" t="str">
        <v>62010 - Advertising</v>
      </c>
      <c r="AD78" t="str">
        <v>62011 - Classified Advertising</v>
      </c>
      <c r="AE78" t="str">
        <v>62012 - Advertisement for Bids</v>
      </c>
      <c r="AF78" t="str">
        <v>62013 - Legal Notices</v>
      </c>
      <c r="AG78" t="str">
        <v>62014 - Other</v>
      </c>
      <c r="AH78" t="str">
        <v>62015 - Forfeiture Disbursements</v>
      </c>
      <c r="AI78" t="str">
        <v>62021 - Truck  Rental</v>
      </c>
      <c r="AJ78" t="str">
        <v>62022 - Equipment Rental</v>
      </c>
      <c r="AK78" t="str">
        <v>62023 - Building Rental</v>
      </c>
      <c r="AL78" t="str">
        <v>62024 - Other  Rental</v>
      </c>
      <c r="AM78" t="str">
        <v>62025 - Voting Machine Rental</v>
      </c>
      <c r="AN78" t="str">
        <v>62026 - Business Travel</v>
      </c>
      <c r="AO78" t="str">
        <v>62027 - Conference Travel</v>
      </c>
      <c r="AP78" t="str">
        <v>62028 - Legislative Travel</v>
      </c>
      <c r="AQ78" t="str">
        <v>62029 - Recruiting Travel</v>
      </c>
      <c r="AR78" t="str">
        <v>62030 - Administrative Expense</v>
      </c>
      <c r="AS78" t="str">
        <v>62031 - Administrative Expense Contra</v>
      </c>
      <c r="AT78" t="str">
        <v>62035 - Late Fees/Finance Charges</v>
      </c>
      <c r="AU78" t="str">
        <v>62036 - Day Treatment Program</v>
      </c>
      <c r="AV78" t="str">
        <v>62037 - Electronic Monitoring</v>
      </c>
      <c r="AW78" t="str">
        <v>62038 - Juvenile Groceries</v>
      </c>
      <c r="AX78" t="str">
        <v>62039 - Emergency Foster Care</v>
      </c>
      <c r="AY78" t="str">
        <v>62040 - Emergency Food Assistance</v>
      </c>
      <c r="AZ78" t="str">
        <v>62041 - Emergency Medical Assistance</v>
      </c>
      <c r="BA78" t="str">
        <v>62042 - School/Recreation Expense</v>
      </c>
      <c r="BB78" t="str">
        <v>62043 - Residential Placement</v>
      </c>
      <c r="BC78" t="str">
        <v>62044 - Medical Expenses</v>
      </c>
      <c r="BD78" t="str">
        <v>62050 - Conference/Staff Development Expense</v>
      </c>
      <c r="BE78" t="str">
        <v>62080 - Dues &amp; Subscriptions</v>
      </c>
      <c r="BF78" t="str">
        <v>62081 - Organizational Dues</v>
      </c>
      <c r="BG78" t="str">
        <v>62082 - Subscriptions</v>
      </c>
      <c r="BH78" t="str">
        <v>62083 - Refunds</v>
      </c>
      <c r="BI78" t="str">
        <v>62084 - Reporting Vital Statistics</v>
      </c>
      <c r="BJ78" t="str">
        <v>62090 - Property Less than $5000</v>
      </c>
      <c r="BK78" t="str">
        <v>62093 - Computer Hardware less than $5000</v>
      </c>
      <c r="BL78" t="str">
        <v>62094 - Software as a service</v>
      </c>
      <c r="BM78" t="str">
        <v>62095 - Computer Software</v>
      </c>
      <c r="BN78" t="str">
        <v>62097 - Radios less than $5000 (8/30/01)</v>
      </c>
      <c r="BO78" t="str">
        <v>62098 - Weapons - Guns, Rifles</v>
      </c>
      <c r="BP78" t="str">
        <v>62125 - Questioned Cost Reimbursement</v>
      </c>
      <c r="BQ78" t="str">
        <v>62136 - Court Appointed Interpreter</v>
      </c>
      <c r="BR78" t="str">
        <v>62140 - Transportation Assistance</v>
      </c>
      <c r="BS78" t="str">
        <v>62150 - License &amp; Permit Fees</v>
      </c>
      <c r="BT78" t="str">
        <v>62151 - Rental Assistance- Emergency</v>
      </c>
      <c r="BU78" t="str">
        <v>62152 - Rental Assistance - Long Term</v>
      </c>
      <c r="BV78" t="str">
        <v>62153 - Rental Assistance - Client ERAP</v>
      </c>
      <c r="BW78" t="str">
        <v>62154 - Furnishings Assistance</v>
      </c>
      <c r="BX78" t="str">
        <v>62155 - Juror Housing &amp; Meals</v>
      </c>
      <c r="BY78" t="str">
        <v>62156 - Notary /Bonds Fees</v>
      </c>
      <c r="BZ78" t="str">
        <v>62157 - Rental Assistance - Portability Vouchers</v>
      </c>
      <c r="CA78" t="str">
        <v>62160 - Office Supplies</v>
      </c>
      <c r="CB78" t="str">
        <v>62170 - Postage</v>
      </c>
      <c r="CC78" t="str">
        <v>62175 - Printing / Imaging Expense</v>
      </c>
      <c r="CD78" t="str">
        <v>62179 - Water/Sewer/Garbage</v>
      </c>
      <c r="CE78" t="str">
        <v>62180 - Emergency Assistance</v>
      </c>
      <c r="CF78" t="str">
        <v>62181 - Utilities Assistance - Elderly</v>
      </c>
      <c r="CG78" t="str">
        <v>62182 - Utilities Assistance - Emergency</v>
      </c>
      <c r="CH78" t="str">
        <v>62183 - Utilities Assistance - Co Payment</v>
      </c>
      <c r="CI78" t="str">
        <v>62184 - Utilities Assistance - Mortgage</v>
      </c>
      <c r="CJ78" t="str">
        <v>62185 - Utitlities Assitance - ERAP Client</v>
      </c>
      <c r="CK78" t="str">
        <v>62186 - Utilities Assistance</v>
      </c>
      <c r="CL78" t="str">
        <v>62187 - Utilities</v>
      </c>
      <c r="CM78" t="str">
        <v>62188 - Print Shop Expenses</v>
      </c>
      <c r="CN78" t="str">
        <v>62189 - Publications</v>
      </c>
      <c r="CO78" t="str">
        <v>62190 - Testing Expense</v>
      </c>
      <c r="CP78" t="str">
        <v>62191 - Mortgage Assistance</v>
      </c>
      <c r="CQ78" t="str">
        <v>62192 - Transportation Assistance</v>
      </c>
      <c r="CR78" t="str">
        <v>62195 - Other Miscellaneous</v>
      </c>
      <c r="CS78" t="str">
        <v>62200 - Engineering</v>
      </c>
      <c r="CT78" t="str">
        <v>62210 - Shipping &amp; Handing (Freight)</v>
      </c>
      <c r="CU78" t="str">
        <v>62211 - Telephones</v>
      </c>
      <c r="CV78" t="str">
        <v>62212 - Cellular Phones</v>
      </c>
      <c r="CW78" t="str">
        <v>62213 - Pagers</v>
      </c>
      <c r="CX78" t="str">
        <v>62214 - Internet Access</v>
      </c>
      <c r="CY78" t="str">
        <v>62215 - Telecom maintenance and repair</v>
      </c>
      <c r="CZ78" t="str">
        <v>62216 - Telecom contracts</v>
      </c>
      <c r="DA78" t="str">
        <v>62217 - Telecommunications</v>
      </c>
      <c r="DB78" t="str">
        <v>62218 - Telephone Reimbursement</v>
      </c>
      <c r="DC78" t="str">
        <v>62219 - Long Distance</v>
      </c>
      <c r="DD78" t="str">
        <v>62221 - Financial &amp; Audit</v>
      </c>
      <c r="DE78" t="str">
        <v>62222 - Sign Painting &amp; Lettering</v>
      </c>
      <c r="DF78" t="str">
        <v>62223 - Medical Services</v>
      </c>
      <c r="DG78" t="str">
        <v>62225 - Other Professional Fees</v>
      </c>
      <c r="DH78" t="str">
        <v>62226 - Professional Fees - Sub-Recipients</v>
      </c>
      <c r="DI78" t="str">
        <v>62227 - Collection Fees - Linebarger</v>
      </c>
      <c r="DJ78" t="str">
        <v>62228 - Judical Region - Local Issue</v>
      </c>
      <c r="DK78" t="str">
        <v>62229 - Contra - Reimbursement from Ci</v>
      </c>
      <c r="DL78" t="str">
        <v>62235 - DDA - Spendable Balance</v>
      </c>
      <c r="DM78" t="str">
        <v>62240 - Incentives- Participants</v>
      </c>
      <c r="DN78" t="str">
        <v>62250 - Incentives- Grants</v>
      </c>
      <c r="DO78" t="str">
        <v>62254 - Lumber</v>
      </c>
      <c r="DP78" t="str">
        <v>62255 - Steel &amp; Iron</v>
      </c>
      <c r="DQ78" t="str">
        <v>62256 - Concrete Pipes</v>
      </c>
      <c r="DR78" t="str">
        <v>62257 - Sand</v>
      </c>
      <c r="DS78" t="str">
        <v>62258 - Chat</v>
      </c>
      <c r="DT78" t="str">
        <v>62259 - Liquid Asphalt</v>
      </c>
      <c r="DU78" t="str">
        <v>62260 - Asphalt Plant Mix</v>
      </c>
      <c r="DV78" t="str">
        <v>62261 - Cement Slurry</v>
      </c>
      <c r="DW78" t="str">
        <v>62262 - Road Gravel</v>
      </c>
      <c r="DX78" t="str">
        <v>62263 - Hazardous Waste Disposal</v>
      </c>
      <c r="DY78" t="str">
        <v>62264 - Waste Disposal</v>
      </c>
      <c r="DZ78" t="str">
        <v>62265 - Trash / Litter Removal</v>
      </c>
      <c r="EA78" t="str">
        <v>62266 - Cement Sacrete</v>
      </c>
      <c r="EB78" t="str">
        <v>62267 - Signage</v>
      </c>
      <c r="EC78" t="str">
        <v>62268 - Surety Bonds</v>
      </c>
      <c r="ED78" t="str">
        <v>62269 - Death/Burial Expense</v>
      </c>
      <c r="EE78" t="str">
        <v>62270 - Line Stabilizer</v>
      </c>
      <c r="EF78" t="str">
        <v>62271 - Delivery Service</v>
      </c>
      <c r="EG78" t="str">
        <v>62275 - Usage Equipment</v>
      </c>
      <c r="EH78" t="str">
        <v>62280 - Usage Materials/Burdened</v>
      </c>
      <c r="EI78" t="str">
        <v>62285 - Fuel</v>
      </c>
      <c r="EJ78" t="str">
        <v>62310 - Petit Jury</v>
      </c>
      <c r="EK78" t="str">
        <v>62320 - Grand Jury</v>
      </c>
      <c r="EL78" t="str">
        <v>62330 - Visiting Judges</v>
      </c>
      <c r="EM78" t="str">
        <v>62340 - Visiting Court Reporters</v>
      </c>
      <c r="EN78" t="str">
        <v>62350 - Election Workers</v>
      </c>
      <c r="EO78" t="str">
        <v>62351 - DCCCD  Fitness Center</v>
      </c>
      <c r="EP78" t="str">
        <v>62352 - Room &amp; Board</v>
      </c>
      <c r="EQ78" t="str">
        <v>62353 - Cable Television</v>
      </c>
      <c r="ER78" t="str">
        <v>62354 - Relocation Expense</v>
      </c>
      <c r="ES78" t="str">
        <v>62355 - Miscellaneous Reimbursables</v>
      </c>
      <c r="ET78" t="str">
        <v>62356 - Maintenance Contracts</v>
      </c>
      <c r="EU78" t="str">
        <v>62357 - CPS Contracts</v>
      </c>
      <c r="EV78" t="str">
        <v>62358 - General Liability</v>
      </c>
      <c r="EW78" t="str">
        <v>62359 - Property Insurance</v>
      </c>
      <c r="EX78" t="str">
        <v>62360 - Insurance</v>
      </c>
      <c r="EY78" t="str">
        <v>62361 - Data Processing Contract</v>
      </c>
      <c r="EZ78" t="str">
        <v>62362 - Workers Comp (Courtesy Patrol)</v>
      </c>
      <c r="FA78" t="str">
        <v>62363 - Fire Fighting</v>
      </c>
      <c r="FB78" t="str">
        <v>62364 - Claims Against County</v>
      </c>
      <c r="FC78" t="str">
        <v>62365 - Janitorial Service -Contractual</v>
      </c>
      <c r="FD78" t="str">
        <v>62366 - Records Management Contracts</v>
      </c>
      <c r="FE78" t="str">
        <v>62367 - Other Contractual Services</v>
      </c>
      <c r="FF78" t="str">
        <v>62368 - Water Improvements - CDBG</v>
      </c>
      <c r="FG78" t="str">
        <v>62369 - Streets/Sidewalks - CDBG</v>
      </c>
      <c r="FH78" t="str">
        <v>62370 - Housing Reconstruction - CDBG</v>
      </c>
      <c r="FI78" t="str">
        <v>62371 - Transfer to State</v>
      </c>
      <c r="FJ78" t="str">
        <v>62372 - Indirect Costs</v>
      </c>
      <c r="FK78" t="str">
        <v>62373 - EMS Service</v>
      </c>
      <c r="FL78" t="str">
        <v>62374 - Mental Health State Contracts</v>
      </c>
      <c r="FM78" t="str">
        <v>62375 - Blight Removal/Demolition - CDBG</v>
      </c>
      <c r="FN78" t="str">
        <v>62376 - Housing Construction - CDBG</v>
      </c>
      <c r="FO78" t="str">
        <v>62377 - Building Improvements - CDBG</v>
      </c>
      <c r="FP78" t="str">
        <v>62378 - Sewer Improvements - CDBG</v>
      </c>
      <c r="FQ78" t="str">
        <v>62379 - Code Adminisstrator - CDBF</v>
      </c>
      <c r="FR78" t="str">
        <v>62405 - Tuition Reimbursement</v>
      </c>
      <c r="FS78" t="str">
        <v>62410 - Substitute Court Reporters</v>
      </c>
      <c r="FT78" t="str">
        <v>62430 - Consulting Fees</v>
      </c>
      <c r="FU78" t="str">
        <v>62440 - Classroom Training</v>
      </c>
      <c r="FV78" t="str">
        <v>62460 - Training Fees</v>
      </c>
      <c r="FW78" t="str">
        <v>62462 - Registration Fees - Training</v>
      </c>
      <c r="FX78" t="str">
        <v>62465 - Court Appointed Masters/Refere</v>
      </c>
      <c r="FY78" t="str">
        <v>62470 - Court Appted Atty - Other allowable Exp District Court</v>
      </c>
      <c r="FZ78" t="str">
        <v>62471 - Court Appted Atty - Other allowable Exp County Court</v>
      </c>
      <c r="GA78" t="str">
        <v>62472 - Court Appted Atty - Other allowable Exp Appeals</v>
      </c>
      <c r="GB78" t="str">
        <v>62473 - Court Appted Atty - Misdemeanor</v>
      </c>
      <c r="GC78" t="str">
        <v>62474 - Court Appted Atty - County Court Appeal</v>
      </c>
      <c r="GD78" t="str">
        <v>62475 - Court Appted Atty - Felony</v>
      </c>
      <c r="GE78" t="str">
        <v>62476 - Court Appted Atty - Captial Murder</v>
      </c>
      <c r="GF78" t="str">
        <v>62477 - Court Appted Atty - Writs</v>
      </c>
      <c r="GG78" t="str">
        <v>62478 - Court Appted Atty - Investigator</v>
      </c>
      <c r="GH78" t="str">
        <v>62479 - Court Appted Atty -Child Welfare</v>
      </c>
      <c r="GI78" t="str">
        <v>62480 - Court Appted Atty - Delinquency</v>
      </c>
      <c r="GJ78" t="str">
        <v>62481 - Court Appointed Atty. -   Death Penalty</v>
      </c>
      <c r="GK78" t="str">
        <v>62482 - Court Appted Atty - No Charges</v>
      </c>
      <c r="GL78" t="str">
        <v>62483 - Court Appted Atty - District Court Appeal</v>
      </c>
      <c r="GM78" t="str">
        <v>62484 - Courty Appted Atty - Other allowable Exp Capital</v>
      </c>
      <c r="GN78" t="str">
        <v>62485 - Ct. Appt. Ad-Iitem Full Guardianship</v>
      </c>
      <c r="GO78" t="str">
        <v>62486 - Court Appointed Advocates</v>
      </c>
      <c r="GP78" t="str">
        <v>62488 - Trial Expense Other Court Costs</v>
      </c>
      <c r="GQ78" t="str">
        <v>62491 - Transcripts of Proceedings</v>
      </c>
      <c r="GR78" t="str">
        <v>62492 - Mediators</v>
      </c>
      <c r="GS78" t="str">
        <v>62493 - Witness Fees</v>
      </c>
      <c r="GT78" t="str">
        <v>62494 - Expenses -Visiting Judges &amp; CT Reporters</v>
      </c>
      <c r="GU78" t="str">
        <v>62495 - Attorney Pro Tem</v>
      </c>
      <c r="GV78" t="str">
        <v>62496 - Appraisal District Share</v>
      </c>
      <c r="GW78" t="str">
        <v>62497 - Expert Testimony - Non PSYCH</v>
      </c>
      <c r="GX78" t="str">
        <v>62498 - Expert Testimony - Psych</v>
      </c>
      <c r="GY78" t="str">
        <v>62499 - Expert Testimony - Non Psych Capital</v>
      </c>
      <c r="GZ78" t="str">
        <v>62500 - Expert Testimony - PD</v>
      </c>
      <c r="HA78" t="str">
        <v>62501 - Expert Testimony - Psych Capital</v>
      </c>
      <c r="HB78" t="str">
        <v>62502 - Capital Public Defender Expert Witness</v>
      </c>
      <c r="HC78" t="str">
        <v>62505 - Investigator - Capital</v>
      </c>
      <c r="HD78" t="str">
        <v>62510 - Ammunition/Explosives</v>
      </c>
      <c r="HE78" t="str">
        <v>62520 - Crime Scene Supplies</v>
      </c>
      <c r="HF78" t="str">
        <v>62530 - Law Enforcement Badges</v>
      </c>
      <c r="HG78" t="str">
        <v>62535 - Bulletproof Vests</v>
      </c>
      <c r="HH78" t="str">
        <v>62540 - Groceries</v>
      </c>
      <c r="HI78" t="str">
        <v>62543 - Vehicles Insurance</v>
      </c>
      <c r="HJ78" t="str">
        <v>62544 - Other</v>
      </c>
      <c r="HK78" t="str">
        <v>62545 - Household Utensils</v>
      </c>
      <c r="HL78" t="str">
        <v>62550 - Kitchen Supplies</v>
      </c>
      <c r="HM78" t="str">
        <v>62555 - Detention Supplies</v>
      </c>
      <c r="HN78" t="str">
        <v>62556 - Personal Care Toiletries</v>
      </c>
      <c r="HO78" t="str">
        <v>62560 - Land-Open Spaces and PW</v>
      </c>
      <c r="HP78" t="str">
        <v>62565 - Citi Lead Projects - Public Wks</v>
      </c>
      <c r="HQ78" t="str">
        <v>62567 - Professional Services</v>
      </c>
      <c r="HR78" t="str">
        <v>62568 - R O W</v>
      </c>
      <c r="HS78" t="str">
        <v>62569 - Land Improvment- Highways and Streets</v>
      </c>
      <c r="HT78" t="str">
        <v>62570 - Construction</v>
      </c>
      <c r="HU78" t="str">
        <v>62571 - Special Commissioners</v>
      </c>
      <c r="HV78" t="str">
        <v>62575 - Clothing  &amp;  Bedding</v>
      </c>
      <c r="HW78" t="str">
        <v>62580 - Reserve Deputy Bond</v>
      </c>
      <c r="HX78" t="str">
        <v>62585 - Informant Fees</v>
      </c>
      <c r="HY78" t="str">
        <v>62590 - County Auto Maintenance</v>
      </c>
      <c r="HZ78" t="str">
        <v>62595 - Vehicle Emissions Repairs</v>
      </c>
      <c r="IA78" t="str">
        <v>62610 - Auto Parts &amp; Supplies</v>
      </c>
      <c r="IB78" t="str">
        <v>62620 - Towing / Road Service</v>
      </c>
      <c r="IC78" t="str">
        <v>62630 - Radio Parts &amp; Supplies</v>
      </c>
      <c r="ID78" t="str">
        <v>62635 - Materials and Supplies</v>
      </c>
      <c r="IE78" t="str">
        <v>62640 - Maintenance/Labor on Building/Office Equipment</v>
      </c>
      <c r="IF78" t="str">
        <v>62650 - Special Equipment Maintenance</v>
      </c>
      <c r="IG78" t="str">
        <v>62660 - Computer Maintenance (Non Contractual)</v>
      </c>
      <c r="IH78" t="str">
        <v>62670 - Maintenance</v>
      </c>
      <c r="II78" t="str">
        <v>62680 - Building Material</v>
      </c>
      <c r="IJ78" t="str">
        <v>62690 - Hardware &amp; Electrical Supplies</v>
      </c>
      <c r="IK78" t="str">
        <v>62710 - Plumbing Supplies</v>
      </c>
      <c r="IL78" t="str">
        <v>62720 - Janitorial Supplies</v>
      </c>
      <c r="IM78" t="str">
        <v>62730 - Small Tools</v>
      </c>
      <c r="IN78" t="str">
        <v>62740 - Painting Supplies</v>
      </c>
      <c r="IO78" t="str">
        <v>62750 - Welding Supplies</v>
      </c>
      <c r="IP78" t="str">
        <v>62760 - Ground Maintenance</v>
      </c>
      <c r="IQ78" t="str">
        <v>62770 - Extermination/Fumigation</v>
      </c>
      <c r="IR78" t="str">
        <v>62810 - Groceries-Other</v>
      </c>
      <c r="IS78" t="str">
        <v>62815 - Jury Room Supplies</v>
      </c>
      <c r="IT78" t="str">
        <v>62818 - FM-Minor Building Alterations</v>
      </c>
      <c r="IU78" t="str">
        <v>62820 - Agricultural Supplies</v>
      </c>
      <c r="IV78" t="str">
        <v>62825 - Animal &amp; Livestock Feed &amp; Supplies</v>
      </c>
      <c r="IW78" t="str">
        <v>62830 - Animal Disposal</v>
      </c>
      <c r="IX78" t="str">
        <v>62835 - Autopsy Supplies</v>
      </c>
      <c r="IY78" t="str">
        <v>62840 - Laboratory Supplies</v>
      </c>
      <c r="IZ78" t="str">
        <v>62845 - Chemicals</v>
      </c>
      <c r="JA78" t="str">
        <v>62846 - Cylinder Gases</v>
      </c>
      <c r="JB78" t="str">
        <v>62847 - Drafting /Survey Supplies</v>
      </c>
      <c r="JC78" t="str">
        <v>62860 - FM-ADA Improvements</v>
      </c>
      <c r="JD78" t="str">
        <v>62861 - FM-Flooring updates</v>
      </c>
      <c r="JE78" t="str">
        <v>62862 - FM-Environmental Remediation</v>
      </c>
      <c r="JF78" t="str">
        <v>62863 - FM-HVAC Repair</v>
      </c>
      <c r="JG78" t="str">
        <v>62864 - FM-Minor Building Alterations</v>
      </c>
      <c r="JH78" t="str">
        <v>62865 - FM-Landscaping</v>
      </c>
      <c r="JI78" t="str">
        <v>62866 - FM-ADA Improvements</v>
      </c>
      <c r="JJ78" t="str">
        <v>62867 - FM-Lighting</v>
      </c>
      <c r="JK78" t="str">
        <v>62868 - FM-Other Facility Expense</v>
      </c>
      <c r="JL78" t="str">
        <v>62869 - FM-Fire Alarm&amp; Smoke Detectors</v>
      </c>
      <c r="JM78" t="str">
        <v>62871 - FM-Other Facility Expense</v>
      </c>
      <c r="JN78" t="str">
        <v>62872 - FM-Parking Program</v>
      </c>
      <c r="JO78" t="str">
        <v>62873 - FM-Emergency Management System</v>
      </c>
      <c r="JP78" t="str">
        <v>62874 - FM-Electrical</v>
      </c>
      <c r="JQ78" t="str">
        <v>62875 - FM-Plumbing</v>
      </c>
      <c r="JR78" t="str">
        <v>62876 - FM-Elevators</v>
      </c>
      <c r="JS78" t="str">
        <v>62880 - Election Supplies</v>
      </c>
      <c r="JT78" t="str">
        <v>62890 - Voting Machine Supplies</v>
      </c>
      <c r="JU78" t="str">
        <v>62910 - Voting Machine Transportation</v>
      </c>
      <c r="JV78" t="str">
        <v>62920 - Drug &amp; Medical Supplies</v>
      </c>
      <c r="JW78" t="str">
        <v>62930 - Photo Supplies</v>
      </c>
      <c r="JX78" t="str">
        <v>62935 - Two-Way Radios</v>
      </c>
      <c r="JY78" t="str">
        <v>62940 - Laundry &amp; Cleaning Supplies</v>
      </c>
      <c r="JZ78" t="str">
        <v>62950 - Books &amp; Supplements</v>
      </c>
      <c r="KA78" t="str">
        <v>62960 - Training Supplies</v>
      </c>
      <c r="KB78" t="str">
        <v>62970 - Uniforms</v>
      </c>
      <c r="KC78" t="str">
        <v>62975 - Payment Old Cancelled Warrants</v>
      </c>
      <c r="KD78" t="str">
        <v>62980 - Auto Expense - Incidental</v>
      </c>
      <c r="KE78" t="str">
        <v>62990 - Special Allocation - Welfare Dept.</v>
      </c>
      <c r="KF78" t="str">
        <v>62995 - Lease Expenses</v>
      </c>
      <c r="KG78" t="str">
        <v>63101 - GT6112-Substitute Teacher Salaries</v>
      </c>
      <c r="KH78" t="str">
        <v>63102 - GT6119-Teachers and Other Prof</v>
      </c>
      <c r="KI78" t="str">
        <v>63103 - GT6121-Extra Duty Pay /Overtime</v>
      </c>
      <c r="KJ78" t="str">
        <v>63104 - GT6129-Support Salaries</v>
      </c>
      <c r="KK78" t="str">
        <v>63105 - GT6141-Social Security / Medic</v>
      </c>
      <c r="KL78" t="str">
        <v>63106 - GT6142-Group Health and Life I</v>
      </c>
      <c r="KM78" t="str">
        <v>63107 - GT6143-Workers Compensation</v>
      </c>
      <c r="KN78" t="str">
        <v>63108 - GT6145-Unemployment Compensation</v>
      </c>
      <c r="KO78" t="str">
        <v>63109 - GT6146-Teacher Retirement / TR</v>
      </c>
      <c r="KP78" t="str">
        <v>63110 - GT6200-No Description</v>
      </c>
      <c r="KQ78" t="str">
        <v>63111 - GT6211-Legal Services</v>
      </c>
      <c r="KR78" t="str">
        <v>63112 - GT6212-Audit Services</v>
      </c>
      <c r="KS78" t="str">
        <v>63113 - GT6239-Education Service Center</v>
      </c>
      <c r="KT78" t="str">
        <v>63114 - GT6249-Maintenance and Repair</v>
      </c>
      <c r="KU78" t="str">
        <v>63115 - GT6259-Utilities</v>
      </c>
      <c r="KV78" t="str">
        <v>63116 - GT6269-Rentals - Operating Lea</v>
      </c>
      <c r="KW78" t="str">
        <v>63117 - GT6299-No Description</v>
      </c>
      <c r="KX78" t="str">
        <v>63118 - GT6319-Supplies for Maintenanc</v>
      </c>
      <c r="KY78" t="str">
        <v>63119 - GT6321-Textbooks</v>
      </c>
      <c r="KZ78" t="str">
        <v>63120 - GT6329-No Description</v>
      </c>
      <c r="LA78" t="str">
        <v>63121 - GT6339-Testing Materials</v>
      </c>
      <c r="LB78" t="str">
        <v>63122 - GT6399-Supplies and Materials</v>
      </c>
      <c r="LC78" t="str">
        <v>63123 - GT6411-Employee Travel</v>
      </c>
      <c r="LD78" t="str">
        <v>63124 - GT6429-Insurance Cost</v>
      </c>
      <c r="LE78" t="str">
        <v>63125 - GT6494-No Description</v>
      </c>
      <c r="LF78" t="str">
        <v>63126 - GT6499-Fees, Dues and Other Ex</v>
      </c>
      <c r="LG78" t="str">
        <v>67520 - Interest Payment</v>
      </c>
      <c r="LH78" t="str">
        <v>67525 - Premium &amp; Discount Amortization - Debt</v>
      </c>
      <c r="LI78" t="str">
        <v>67530 - Principal Payment</v>
      </c>
      <c r="LJ78" t="str">
        <v>67532 - Debt Issuance Costs</v>
      </c>
      <c r="LK78" t="str">
        <v>67535 - Deferred Debt Issuance Amortization</v>
      </c>
      <c r="LL78" t="str">
        <v>68001 - Property - Budget Only</v>
      </c>
      <c r="LM78" t="str">
        <v>68010 - Engineering &amp; Design ( Other than CMAQ)</v>
      </c>
      <c r="LN78" t="str">
        <v>68011 - Capital Outlay Other</v>
      </c>
      <c r="LO78" t="str">
        <v>68020 - Professional/Consultant Fees</v>
      </c>
      <c r="LP78" t="str">
        <v>68050 - Administrative Costs- Property</v>
      </c>
      <c r="LQ78" t="str">
        <v>68110 - Land - DO NOT USE</v>
      </c>
      <c r="LR78" t="str">
        <v>68111 - Land-NEW</v>
      </c>
      <c r="LS78" t="str">
        <v>68115 - Land Improvements</v>
      </c>
      <c r="LT78" t="str">
        <v>68116 - Land Improvements-NEW</v>
      </c>
      <c r="LU78" t="str">
        <v>68120 - Buildings</v>
      </c>
      <c r="LV78" t="str">
        <v>68121 - Building Reno - 20 year</v>
      </c>
      <c r="LW78" t="str">
        <v>68130 - Building Improvements</v>
      </c>
      <c r="LX78" t="str">
        <v>68131 - Tenant Build Out - Leasehold</v>
      </c>
      <c r="LY78" t="str">
        <v>68132 - Major Elevator Improvements</v>
      </c>
      <c r="LZ78" t="str">
        <v>68136 - Capx Temp Buildings</v>
      </c>
      <c r="MA78" t="str">
        <v>68141 - R-O-W - Land</v>
      </c>
      <c r="MB78" t="str">
        <v>68144 - R-O-W - Appraisers Fees</v>
      </c>
      <c r="MC78" t="str">
        <v>68147 - R-O-W - Title Expense</v>
      </c>
      <c r="MD78" t="str">
        <v>68149 - R-O-W - Sole Expense of State</v>
      </c>
      <c r="ME78" t="str">
        <v>68180 - Property Inspection</v>
      </c>
      <c r="MF78" t="str">
        <v>68185 - Archeological Survey</v>
      </c>
      <c r="MG78" t="str">
        <v>68190 - Architects Fees</v>
      </c>
      <c r="MH78" t="str">
        <v>68210 - Construction in Progress_A08210</v>
      </c>
      <c r="MI78" t="str">
        <v>68293 - Computer Hardware - Non capital outlay</v>
      </c>
      <c r="MJ78" t="str">
        <v>68294 - Computer Software As A Service - Not capitallized</v>
      </c>
      <c r="MK78" t="str">
        <v>68295 - Software Purchase - Non CAP</v>
      </c>
      <c r="ML78" t="str">
        <v>68311 - Roads</v>
      </c>
      <c r="MM78" t="str">
        <v>68312 - Bridges</v>
      </c>
      <c r="MN78" t="str">
        <v>68314 - Quality Control - Roads &amp; Bridge</v>
      </c>
      <c r="MO78" t="str">
        <v>68318 - Capital exp-cities</v>
      </c>
      <c r="MP78" t="str">
        <v>68319 - Capital - Contra (Reimbursement from Cities</v>
      </c>
      <c r="MQ78" t="str">
        <v>68330 - Curb, Gutter, &amp; Drainage</v>
      </c>
      <c r="MR78" t="str">
        <v>68399 - Capital-contra-cities</v>
      </c>
      <c r="MS78" t="str">
        <v>68410 - Furniture &amp; Equipment</v>
      </c>
      <c r="MT78" t="str">
        <v>68414 - Office Equipment</v>
      </c>
      <c r="MU78" t="str">
        <v>68415 - Equipment, Fixed Assets</v>
      </c>
      <c r="MV78" t="str">
        <v>68416 - Medical Equipment</v>
      </c>
      <c r="MW78" t="str">
        <v>68417 - Telephone Equipment</v>
      </c>
      <c r="MX78" t="str">
        <v>68418 - General Equipment</v>
      </c>
      <c r="MY78" t="str">
        <v>68419 - Laundry Equipment</v>
      </c>
      <c r="MZ78" t="str">
        <v>68520 - Telecommunication Equipment</v>
      </c>
      <c r="NA78" t="str">
        <v>68530 - Law Library Books (Complete Se</v>
      </c>
      <c r="NB78" t="str">
        <v>68610 - Special Equipment Maintenance</v>
      </c>
      <c r="NC78" t="str">
        <v>68615 - Road Construction Equipment</v>
      </c>
      <c r="ND78" t="str">
        <v>68616 - Laboratory Equipment</v>
      </c>
      <c r="NE78" t="str">
        <v>68620 - Vehicles</v>
      </c>
      <c r="NF78" t="str">
        <v>68621 - Electric Vehicles</v>
      </c>
      <c r="NG78" t="str">
        <v>68625 - Trucks</v>
      </c>
      <c r="NH78" t="str">
        <v>68630 - Computer Hardware</v>
      </c>
      <c r="NI78" t="str">
        <v>68639 - Software - Other Exp</v>
      </c>
      <c r="NJ78" t="str">
        <v>68640 - Computer Software over $10000</v>
      </c>
      <c r="NK78" t="str">
        <v>68641 - Software Dev, Imp, Cons Fees</v>
      </c>
      <c r="NL78" t="str">
        <v>68642 - Leases NonCapitalized F196 only</v>
      </c>
      <c r="NM78" t="str">
        <v>68643 - Capital Leases</v>
      </c>
      <c r="NN78" t="str">
        <v>68708 - Property - Traffic Signs</v>
      </c>
      <c r="NO78" t="str">
        <v>68713 - Property - Kitchen Equipment</v>
      </c>
      <c r="NP78" t="str">
        <v>68801 - Flooring Updates</v>
      </c>
      <c r="NQ78" t="str">
        <v>68803 - FM-Electrical</v>
      </c>
      <c r="NR78" t="str">
        <v>68806 - FM-Energy Management system</v>
      </c>
      <c r="NS78" t="str">
        <v>68809 - FM-Environmental Remediation</v>
      </c>
      <c r="NT78" t="str">
        <v>68812 - FM-Fire Alarm&amp; Smoke Detectors</v>
      </c>
      <c r="NU78" t="str">
        <v>68815 - FM-HVAC Repair</v>
      </c>
      <c r="NV78" t="str">
        <v>68818 - FM-Minor building alterations</v>
      </c>
      <c r="NW78" t="str">
        <v>68821 - FM-Painting</v>
      </c>
      <c r="NX78" t="str">
        <v>68824 - FM-Parking Program</v>
      </c>
      <c r="NY78" t="str">
        <v>68827 - FM_Plumbing</v>
      </c>
      <c r="NZ78" t="str">
        <v>68830 - FM-Roofing</v>
      </c>
      <c r="OA78" t="str">
        <v>68833 - Telcom</v>
      </c>
      <c r="OB78" t="str">
        <v>68836 - FM-Waterproofing</v>
      </c>
      <c r="OC78" t="str">
        <v>68839 - FM-Windows</v>
      </c>
      <c r="OD78" t="str">
        <v>68842 - FM-Landscaping</v>
      </c>
      <c r="OE78" t="str">
        <v>68845 - FM-ADA Improvements</v>
      </c>
      <c r="OF78" t="str">
        <v>68851 - FM-Lighting</v>
      </c>
      <c r="OG78" t="str">
        <v>68871 - FM-Other Facility Expense</v>
      </c>
      <c r="OH78" t="str">
        <v>68950 - Depreciation</v>
      </c>
      <c r="OI78" t="str">
        <v xml:space="preserve">68951 - Amortization </v>
      </c>
      <c r="OJ78" t="str">
        <v>68955 - Depreciation Adjustment - FA</v>
      </c>
      <c r="OK78" t="str">
        <v>68960 - Gain/Loss - NBV - FA</v>
      </c>
      <c r="OL78" t="str">
        <v>68961 - Cost of Removal Gain/Loss</v>
      </c>
      <c r="OM78" t="str">
        <v>69305 - Retiree-Health</v>
      </c>
      <c r="ON78" t="str">
        <v>69310 - W. Comp. Admin. Fee Expenses</v>
      </c>
      <c r="OO78" t="str">
        <v>69315 - Prescriptions</v>
      </c>
      <c r="OP78" t="str">
        <v>69320 - Administrative Fees-INS TRUST</v>
      </c>
      <c r="OQ78" t="str">
        <v>69325 - Trust - Section 125 Flex Claims</v>
      </c>
      <c r="OR78" t="str">
        <v>69330 - Trust - Optumhealth Bank</v>
      </c>
      <c r="OS78" t="str">
        <v>69335 - Trust - Miscellaneous Expenses</v>
      </c>
      <c r="OT78" t="str">
        <v>69340 - North Texas Alliance</v>
      </c>
      <c r="OU78" t="str">
        <v>69345 - Trust - Texas Health Choice</v>
      </c>
      <c r="OV78" t="str">
        <v>69350 - Trust - Safeguard Dental</v>
      </c>
      <c r="OW78" t="str">
        <v>69355 - Trust-Mental Health Network services</v>
      </c>
      <c r="OX78" t="str">
        <v>69360 - Trust - Refunds Medical Payments</v>
      </c>
      <c r="OY78" t="str">
        <v>69365 - Affordalbe Care ACT</v>
      </c>
      <c r="OZ78" t="str">
        <v>69370 - Special &amp; Trust Disbursements</v>
      </c>
      <c r="PA78" t="str">
        <v>69375 - ISF-Workers Comp Expenses</v>
      </c>
    </row>
    <row r="79" spans="1:417" x14ac:dyDescent="0.25">
      <c r="A79" t="str" cm="1">
        <f t="array" ref="A79:PA79">TRANSPOSE(_xlfn._xlws.SORT(_xlfn._xlws.FILTER(TableAccount[Account List],ISNUMBER(SEARCH(Travel!AA80,TableAccount[Account List])))))</f>
        <v>61010 - Salaries - Official</v>
      </c>
      <c r="B79" t="str">
        <v>61011 - District Court Judges(Tex. Govt. Code Sec. 659.012(a)(1))</v>
      </c>
      <c r="C79" t="str">
        <v>61012 - Court of Appeals Justices(Tex. Govt. Code Sec. 659.012(a)(2))</v>
      </c>
      <c r="D79" t="str">
        <v>61013 - Supreme Court Justices &amp; Court of Criminal Appeals Judges(Tex. Govt. Code Sec. 659.012(a)(3))</v>
      </c>
      <c r="E79" t="str">
        <v>61014 - County Court at Law Judges (Tex. Govt. Code Sec. 25.0005)</v>
      </c>
      <c r="F79" t="str">
        <v>61015 - Probate Court Judges(Tex. Govt. Code Sec. 25.0023)</v>
      </c>
      <c r="G79" t="str">
        <v>61016 - Appointed Directors</v>
      </c>
      <c r="H79" t="str">
        <v>61020 - Salaries - Assistant</v>
      </c>
      <c r="I79" t="str">
        <v>61025 - Supplemental Pay</v>
      </c>
      <c r="J79" t="str">
        <v>61030 - Salaries - Court Coordinators</v>
      </c>
      <c r="K79" t="str">
        <v>61040 - Salaries - Court Reporters</v>
      </c>
      <c r="L79" t="str">
        <v>61050 - Salaries - Overtime</v>
      </c>
      <c r="M79" t="str">
        <v>61060 - Salaries - Extra Help</v>
      </c>
      <c r="N79" t="str">
        <v>61061 - Salaries - Part-time Regular</v>
      </c>
      <c r="O79" t="str">
        <v>61062 - Salaries - Part-time Temporary</v>
      </c>
      <c r="P79" t="str">
        <v>61070 - Automobile Allowance</v>
      </c>
      <c r="Q79" t="str">
        <v>61080 - Mileage Reimbursement</v>
      </c>
      <c r="R79" t="str">
        <v>61090 - Salary Lag Account</v>
      </c>
      <c r="S79" t="str">
        <v>61110 - Social Security</v>
      </c>
      <c r="T79" t="str">
        <v>61111 - FICA_A01111</v>
      </c>
      <c r="U79" t="str">
        <v>61112 - Medicare_A01112</v>
      </c>
      <c r="V79" t="str">
        <v>61113 - PARS</v>
      </c>
      <c r="W79" t="str">
        <v>61120 - Sick Leave Payoff</v>
      </c>
      <c r="X79" t="str">
        <v>61140 - Insurance -Employer</v>
      </c>
      <c r="Y79" t="str">
        <v>61150 - Fringe Benefits Retirement-Employer</v>
      </c>
      <c r="Z79" t="str">
        <v>61160 - Unemployment Insurance</v>
      </c>
      <c r="AA79" t="str">
        <v>61190 - Workers Compensation- County</v>
      </c>
      <c r="AB79" t="str">
        <v>62001 - Operating - Budget Only</v>
      </c>
      <c r="AC79" t="str">
        <v>62010 - Advertising</v>
      </c>
      <c r="AD79" t="str">
        <v>62011 - Classified Advertising</v>
      </c>
      <c r="AE79" t="str">
        <v>62012 - Advertisement for Bids</v>
      </c>
      <c r="AF79" t="str">
        <v>62013 - Legal Notices</v>
      </c>
      <c r="AG79" t="str">
        <v>62014 - Other</v>
      </c>
      <c r="AH79" t="str">
        <v>62015 - Forfeiture Disbursements</v>
      </c>
      <c r="AI79" t="str">
        <v>62021 - Truck  Rental</v>
      </c>
      <c r="AJ79" t="str">
        <v>62022 - Equipment Rental</v>
      </c>
      <c r="AK79" t="str">
        <v>62023 - Building Rental</v>
      </c>
      <c r="AL79" t="str">
        <v>62024 - Other  Rental</v>
      </c>
      <c r="AM79" t="str">
        <v>62025 - Voting Machine Rental</v>
      </c>
      <c r="AN79" t="str">
        <v>62026 - Business Travel</v>
      </c>
      <c r="AO79" t="str">
        <v>62027 - Conference Travel</v>
      </c>
      <c r="AP79" t="str">
        <v>62028 - Legislative Travel</v>
      </c>
      <c r="AQ79" t="str">
        <v>62029 - Recruiting Travel</v>
      </c>
      <c r="AR79" t="str">
        <v>62030 - Administrative Expense</v>
      </c>
      <c r="AS79" t="str">
        <v>62031 - Administrative Expense Contra</v>
      </c>
      <c r="AT79" t="str">
        <v>62035 - Late Fees/Finance Charges</v>
      </c>
      <c r="AU79" t="str">
        <v>62036 - Day Treatment Program</v>
      </c>
      <c r="AV79" t="str">
        <v>62037 - Electronic Monitoring</v>
      </c>
      <c r="AW79" t="str">
        <v>62038 - Juvenile Groceries</v>
      </c>
      <c r="AX79" t="str">
        <v>62039 - Emergency Foster Care</v>
      </c>
      <c r="AY79" t="str">
        <v>62040 - Emergency Food Assistance</v>
      </c>
      <c r="AZ79" t="str">
        <v>62041 - Emergency Medical Assistance</v>
      </c>
      <c r="BA79" t="str">
        <v>62042 - School/Recreation Expense</v>
      </c>
      <c r="BB79" t="str">
        <v>62043 - Residential Placement</v>
      </c>
      <c r="BC79" t="str">
        <v>62044 - Medical Expenses</v>
      </c>
      <c r="BD79" t="str">
        <v>62050 - Conference/Staff Development Expense</v>
      </c>
      <c r="BE79" t="str">
        <v>62080 - Dues &amp; Subscriptions</v>
      </c>
      <c r="BF79" t="str">
        <v>62081 - Organizational Dues</v>
      </c>
      <c r="BG79" t="str">
        <v>62082 - Subscriptions</v>
      </c>
      <c r="BH79" t="str">
        <v>62083 - Refunds</v>
      </c>
      <c r="BI79" t="str">
        <v>62084 - Reporting Vital Statistics</v>
      </c>
      <c r="BJ79" t="str">
        <v>62090 - Property Less than $5000</v>
      </c>
      <c r="BK79" t="str">
        <v>62093 - Computer Hardware less than $5000</v>
      </c>
      <c r="BL79" t="str">
        <v>62094 - Software as a service</v>
      </c>
      <c r="BM79" t="str">
        <v>62095 - Computer Software</v>
      </c>
      <c r="BN79" t="str">
        <v>62097 - Radios less than $5000 (8/30/01)</v>
      </c>
      <c r="BO79" t="str">
        <v>62098 - Weapons - Guns, Rifles</v>
      </c>
      <c r="BP79" t="str">
        <v>62125 - Questioned Cost Reimbursement</v>
      </c>
      <c r="BQ79" t="str">
        <v>62136 - Court Appointed Interpreter</v>
      </c>
      <c r="BR79" t="str">
        <v>62140 - Transportation Assistance</v>
      </c>
      <c r="BS79" t="str">
        <v>62150 - License &amp; Permit Fees</v>
      </c>
      <c r="BT79" t="str">
        <v>62151 - Rental Assistance- Emergency</v>
      </c>
      <c r="BU79" t="str">
        <v>62152 - Rental Assistance - Long Term</v>
      </c>
      <c r="BV79" t="str">
        <v>62153 - Rental Assistance - Client ERAP</v>
      </c>
      <c r="BW79" t="str">
        <v>62154 - Furnishings Assistance</v>
      </c>
      <c r="BX79" t="str">
        <v>62155 - Juror Housing &amp; Meals</v>
      </c>
      <c r="BY79" t="str">
        <v>62156 - Notary /Bonds Fees</v>
      </c>
      <c r="BZ79" t="str">
        <v>62157 - Rental Assistance - Portability Vouchers</v>
      </c>
      <c r="CA79" t="str">
        <v>62160 - Office Supplies</v>
      </c>
      <c r="CB79" t="str">
        <v>62170 - Postage</v>
      </c>
      <c r="CC79" t="str">
        <v>62175 - Printing / Imaging Expense</v>
      </c>
      <c r="CD79" t="str">
        <v>62179 - Water/Sewer/Garbage</v>
      </c>
      <c r="CE79" t="str">
        <v>62180 - Emergency Assistance</v>
      </c>
      <c r="CF79" t="str">
        <v>62181 - Utilities Assistance - Elderly</v>
      </c>
      <c r="CG79" t="str">
        <v>62182 - Utilities Assistance - Emergency</v>
      </c>
      <c r="CH79" t="str">
        <v>62183 - Utilities Assistance - Co Payment</v>
      </c>
      <c r="CI79" t="str">
        <v>62184 - Utilities Assistance - Mortgage</v>
      </c>
      <c r="CJ79" t="str">
        <v>62185 - Utitlities Assitance - ERAP Client</v>
      </c>
      <c r="CK79" t="str">
        <v>62186 - Utilities Assistance</v>
      </c>
      <c r="CL79" t="str">
        <v>62187 - Utilities</v>
      </c>
      <c r="CM79" t="str">
        <v>62188 - Print Shop Expenses</v>
      </c>
      <c r="CN79" t="str">
        <v>62189 - Publications</v>
      </c>
      <c r="CO79" t="str">
        <v>62190 - Testing Expense</v>
      </c>
      <c r="CP79" t="str">
        <v>62191 - Mortgage Assistance</v>
      </c>
      <c r="CQ79" t="str">
        <v>62192 - Transportation Assistance</v>
      </c>
      <c r="CR79" t="str">
        <v>62195 - Other Miscellaneous</v>
      </c>
      <c r="CS79" t="str">
        <v>62200 - Engineering</v>
      </c>
      <c r="CT79" t="str">
        <v>62210 - Shipping &amp; Handing (Freight)</v>
      </c>
      <c r="CU79" t="str">
        <v>62211 - Telephones</v>
      </c>
      <c r="CV79" t="str">
        <v>62212 - Cellular Phones</v>
      </c>
      <c r="CW79" t="str">
        <v>62213 - Pagers</v>
      </c>
      <c r="CX79" t="str">
        <v>62214 - Internet Access</v>
      </c>
      <c r="CY79" t="str">
        <v>62215 - Telecom maintenance and repair</v>
      </c>
      <c r="CZ79" t="str">
        <v>62216 - Telecom contracts</v>
      </c>
      <c r="DA79" t="str">
        <v>62217 - Telecommunications</v>
      </c>
      <c r="DB79" t="str">
        <v>62218 - Telephone Reimbursement</v>
      </c>
      <c r="DC79" t="str">
        <v>62219 - Long Distance</v>
      </c>
      <c r="DD79" t="str">
        <v>62221 - Financial &amp; Audit</v>
      </c>
      <c r="DE79" t="str">
        <v>62222 - Sign Painting &amp; Lettering</v>
      </c>
      <c r="DF79" t="str">
        <v>62223 - Medical Services</v>
      </c>
      <c r="DG79" t="str">
        <v>62225 - Other Professional Fees</v>
      </c>
      <c r="DH79" t="str">
        <v>62226 - Professional Fees - Sub-Recipients</v>
      </c>
      <c r="DI79" t="str">
        <v>62227 - Collection Fees - Linebarger</v>
      </c>
      <c r="DJ79" t="str">
        <v>62228 - Judical Region - Local Issue</v>
      </c>
      <c r="DK79" t="str">
        <v>62229 - Contra - Reimbursement from Ci</v>
      </c>
      <c r="DL79" t="str">
        <v>62235 - DDA - Spendable Balance</v>
      </c>
      <c r="DM79" t="str">
        <v>62240 - Incentives- Participants</v>
      </c>
      <c r="DN79" t="str">
        <v>62250 - Incentives- Grants</v>
      </c>
      <c r="DO79" t="str">
        <v>62254 - Lumber</v>
      </c>
      <c r="DP79" t="str">
        <v>62255 - Steel &amp; Iron</v>
      </c>
      <c r="DQ79" t="str">
        <v>62256 - Concrete Pipes</v>
      </c>
      <c r="DR79" t="str">
        <v>62257 - Sand</v>
      </c>
      <c r="DS79" t="str">
        <v>62258 - Chat</v>
      </c>
      <c r="DT79" t="str">
        <v>62259 - Liquid Asphalt</v>
      </c>
      <c r="DU79" t="str">
        <v>62260 - Asphalt Plant Mix</v>
      </c>
      <c r="DV79" t="str">
        <v>62261 - Cement Slurry</v>
      </c>
      <c r="DW79" t="str">
        <v>62262 - Road Gravel</v>
      </c>
      <c r="DX79" t="str">
        <v>62263 - Hazardous Waste Disposal</v>
      </c>
      <c r="DY79" t="str">
        <v>62264 - Waste Disposal</v>
      </c>
      <c r="DZ79" t="str">
        <v>62265 - Trash / Litter Removal</v>
      </c>
      <c r="EA79" t="str">
        <v>62266 - Cement Sacrete</v>
      </c>
      <c r="EB79" t="str">
        <v>62267 - Signage</v>
      </c>
      <c r="EC79" t="str">
        <v>62268 - Surety Bonds</v>
      </c>
      <c r="ED79" t="str">
        <v>62269 - Death/Burial Expense</v>
      </c>
      <c r="EE79" t="str">
        <v>62270 - Line Stabilizer</v>
      </c>
      <c r="EF79" t="str">
        <v>62271 - Delivery Service</v>
      </c>
      <c r="EG79" t="str">
        <v>62275 - Usage Equipment</v>
      </c>
      <c r="EH79" t="str">
        <v>62280 - Usage Materials/Burdened</v>
      </c>
      <c r="EI79" t="str">
        <v>62285 - Fuel</v>
      </c>
      <c r="EJ79" t="str">
        <v>62310 - Petit Jury</v>
      </c>
      <c r="EK79" t="str">
        <v>62320 - Grand Jury</v>
      </c>
      <c r="EL79" t="str">
        <v>62330 - Visiting Judges</v>
      </c>
      <c r="EM79" t="str">
        <v>62340 - Visiting Court Reporters</v>
      </c>
      <c r="EN79" t="str">
        <v>62350 - Election Workers</v>
      </c>
      <c r="EO79" t="str">
        <v>62351 - DCCCD  Fitness Center</v>
      </c>
      <c r="EP79" t="str">
        <v>62352 - Room &amp; Board</v>
      </c>
      <c r="EQ79" t="str">
        <v>62353 - Cable Television</v>
      </c>
      <c r="ER79" t="str">
        <v>62354 - Relocation Expense</v>
      </c>
      <c r="ES79" t="str">
        <v>62355 - Miscellaneous Reimbursables</v>
      </c>
      <c r="ET79" t="str">
        <v>62356 - Maintenance Contracts</v>
      </c>
      <c r="EU79" t="str">
        <v>62357 - CPS Contracts</v>
      </c>
      <c r="EV79" t="str">
        <v>62358 - General Liability</v>
      </c>
      <c r="EW79" t="str">
        <v>62359 - Property Insurance</v>
      </c>
      <c r="EX79" t="str">
        <v>62360 - Insurance</v>
      </c>
      <c r="EY79" t="str">
        <v>62361 - Data Processing Contract</v>
      </c>
      <c r="EZ79" t="str">
        <v>62362 - Workers Comp (Courtesy Patrol)</v>
      </c>
      <c r="FA79" t="str">
        <v>62363 - Fire Fighting</v>
      </c>
      <c r="FB79" t="str">
        <v>62364 - Claims Against County</v>
      </c>
      <c r="FC79" t="str">
        <v>62365 - Janitorial Service -Contractual</v>
      </c>
      <c r="FD79" t="str">
        <v>62366 - Records Management Contracts</v>
      </c>
      <c r="FE79" t="str">
        <v>62367 - Other Contractual Services</v>
      </c>
      <c r="FF79" t="str">
        <v>62368 - Water Improvements - CDBG</v>
      </c>
      <c r="FG79" t="str">
        <v>62369 - Streets/Sidewalks - CDBG</v>
      </c>
      <c r="FH79" t="str">
        <v>62370 - Housing Reconstruction - CDBG</v>
      </c>
      <c r="FI79" t="str">
        <v>62371 - Transfer to State</v>
      </c>
      <c r="FJ79" t="str">
        <v>62372 - Indirect Costs</v>
      </c>
      <c r="FK79" t="str">
        <v>62373 - EMS Service</v>
      </c>
      <c r="FL79" t="str">
        <v>62374 - Mental Health State Contracts</v>
      </c>
      <c r="FM79" t="str">
        <v>62375 - Blight Removal/Demolition - CDBG</v>
      </c>
      <c r="FN79" t="str">
        <v>62376 - Housing Construction - CDBG</v>
      </c>
      <c r="FO79" t="str">
        <v>62377 - Building Improvements - CDBG</v>
      </c>
      <c r="FP79" t="str">
        <v>62378 - Sewer Improvements - CDBG</v>
      </c>
      <c r="FQ79" t="str">
        <v>62379 - Code Adminisstrator - CDBF</v>
      </c>
      <c r="FR79" t="str">
        <v>62405 - Tuition Reimbursement</v>
      </c>
      <c r="FS79" t="str">
        <v>62410 - Substitute Court Reporters</v>
      </c>
      <c r="FT79" t="str">
        <v>62430 - Consulting Fees</v>
      </c>
      <c r="FU79" t="str">
        <v>62440 - Classroom Training</v>
      </c>
      <c r="FV79" t="str">
        <v>62460 - Training Fees</v>
      </c>
      <c r="FW79" t="str">
        <v>62462 - Registration Fees - Training</v>
      </c>
      <c r="FX79" t="str">
        <v>62465 - Court Appointed Masters/Refere</v>
      </c>
      <c r="FY79" t="str">
        <v>62470 - Court Appted Atty - Other allowable Exp District Court</v>
      </c>
      <c r="FZ79" t="str">
        <v>62471 - Court Appted Atty - Other allowable Exp County Court</v>
      </c>
      <c r="GA79" t="str">
        <v>62472 - Court Appted Atty - Other allowable Exp Appeals</v>
      </c>
      <c r="GB79" t="str">
        <v>62473 - Court Appted Atty - Misdemeanor</v>
      </c>
      <c r="GC79" t="str">
        <v>62474 - Court Appted Atty - County Court Appeal</v>
      </c>
      <c r="GD79" t="str">
        <v>62475 - Court Appted Atty - Felony</v>
      </c>
      <c r="GE79" t="str">
        <v>62476 - Court Appted Atty - Captial Murder</v>
      </c>
      <c r="GF79" t="str">
        <v>62477 - Court Appted Atty - Writs</v>
      </c>
      <c r="GG79" t="str">
        <v>62478 - Court Appted Atty - Investigator</v>
      </c>
      <c r="GH79" t="str">
        <v>62479 - Court Appted Atty -Child Welfare</v>
      </c>
      <c r="GI79" t="str">
        <v>62480 - Court Appted Atty - Delinquency</v>
      </c>
      <c r="GJ79" t="str">
        <v>62481 - Court Appointed Atty. -   Death Penalty</v>
      </c>
      <c r="GK79" t="str">
        <v>62482 - Court Appted Atty - No Charges</v>
      </c>
      <c r="GL79" t="str">
        <v>62483 - Court Appted Atty - District Court Appeal</v>
      </c>
      <c r="GM79" t="str">
        <v>62484 - Courty Appted Atty - Other allowable Exp Capital</v>
      </c>
      <c r="GN79" t="str">
        <v>62485 - Ct. Appt. Ad-Iitem Full Guardianship</v>
      </c>
      <c r="GO79" t="str">
        <v>62486 - Court Appointed Advocates</v>
      </c>
      <c r="GP79" t="str">
        <v>62488 - Trial Expense Other Court Costs</v>
      </c>
      <c r="GQ79" t="str">
        <v>62491 - Transcripts of Proceedings</v>
      </c>
      <c r="GR79" t="str">
        <v>62492 - Mediators</v>
      </c>
      <c r="GS79" t="str">
        <v>62493 - Witness Fees</v>
      </c>
      <c r="GT79" t="str">
        <v>62494 - Expenses -Visiting Judges &amp; CT Reporters</v>
      </c>
      <c r="GU79" t="str">
        <v>62495 - Attorney Pro Tem</v>
      </c>
      <c r="GV79" t="str">
        <v>62496 - Appraisal District Share</v>
      </c>
      <c r="GW79" t="str">
        <v>62497 - Expert Testimony - Non PSYCH</v>
      </c>
      <c r="GX79" t="str">
        <v>62498 - Expert Testimony - Psych</v>
      </c>
      <c r="GY79" t="str">
        <v>62499 - Expert Testimony - Non Psych Capital</v>
      </c>
      <c r="GZ79" t="str">
        <v>62500 - Expert Testimony - PD</v>
      </c>
      <c r="HA79" t="str">
        <v>62501 - Expert Testimony - Psych Capital</v>
      </c>
      <c r="HB79" t="str">
        <v>62502 - Capital Public Defender Expert Witness</v>
      </c>
      <c r="HC79" t="str">
        <v>62505 - Investigator - Capital</v>
      </c>
      <c r="HD79" t="str">
        <v>62510 - Ammunition/Explosives</v>
      </c>
      <c r="HE79" t="str">
        <v>62520 - Crime Scene Supplies</v>
      </c>
      <c r="HF79" t="str">
        <v>62530 - Law Enforcement Badges</v>
      </c>
      <c r="HG79" t="str">
        <v>62535 - Bulletproof Vests</v>
      </c>
      <c r="HH79" t="str">
        <v>62540 - Groceries</v>
      </c>
      <c r="HI79" t="str">
        <v>62543 - Vehicles Insurance</v>
      </c>
      <c r="HJ79" t="str">
        <v>62544 - Other</v>
      </c>
      <c r="HK79" t="str">
        <v>62545 - Household Utensils</v>
      </c>
      <c r="HL79" t="str">
        <v>62550 - Kitchen Supplies</v>
      </c>
      <c r="HM79" t="str">
        <v>62555 - Detention Supplies</v>
      </c>
      <c r="HN79" t="str">
        <v>62556 - Personal Care Toiletries</v>
      </c>
      <c r="HO79" t="str">
        <v>62560 - Land-Open Spaces and PW</v>
      </c>
      <c r="HP79" t="str">
        <v>62565 - Citi Lead Projects - Public Wks</v>
      </c>
      <c r="HQ79" t="str">
        <v>62567 - Professional Services</v>
      </c>
      <c r="HR79" t="str">
        <v>62568 - R O W</v>
      </c>
      <c r="HS79" t="str">
        <v>62569 - Land Improvment- Highways and Streets</v>
      </c>
      <c r="HT79" t="str">
        <v>62570 - Construction</v>
      </c>
      <c r="HU79" t="str">
        <v>62571 - Special Commissioners</v>
      </c>
      <c r="HV79" t="str">
        <v>62575 - Clothing  &amp;  Bedding</v>
      </c>
      <c r="HW79" t="str">
        <v>62580 - Reserve Deputy Bond</v>
      </c>
      <c r="HX79" t="str">
        <v>62585 - Informant Fees</v>
      </c>
      <c r="HY79" t="str">
        <v>62590 - County Auto Maintenance</v>
      </c>
      <c r="HZ79" t="str">
        <v>62595 - Vehicle Emissions Repairs</v>
      </c>
      <c r="IA79" t="str">
        <v>62610 - Auto Parts &amp; Supplies</v>
      </c>
      <c r="IB79" t="str">
        <v>62620 - Towing / Road Service</v>
      </c>
      <c r="IC79" t="str">
        <v>62630 - Radio Parts &amp; Supplies</v>
      </c>
      <c r="ID79" t="str">
        <v>62635 - Materials and Supplies</v>
      </c>
      <c r="IE79" t="str">
        <v>62640 - Maintenance/Labor on Building/Office Equipment</v>
      </c>
      <c r="IF79" t="str">
        <v>62650 - Special Equipment Maintenance</v>
      </c>
      <c r="IG79" t="str">
        <v>62660 - Computer Maintenance (Non Contractual)</v>
      </c>
      <c r="IH79" t="str">
        <v>62670 - Maintenance</v>
      </c>
      <c r="II79" t="str">
        <v>62680 - Building Material</v>
      </c>
      <c r="IJ79" t="str">
        <v>62690 - Hardware &amp; Electrical Supplies</v>
      </c>
      <c r="IK79" t="str">
        <v>62710 - Plumbing Supplies</v>
      </c>
      <c r="IL79" t="str">
        <v>62720 - Janitorial Supplies</v>
      </c>
      <c r="IM79" t="str">
        <v>62730 - Small Tools</v>
      </c>
      <c r="IN79" t="str">
        <v>62740 - Painting Supplies</v>
      </c>
      <c r="IO79" t="str">
        <v>62750 - Welding Supplies</v>
      </c>
      <c r="IP79" t="str">
        <v>62760 - Ground Maintenance</v>
      </c>
      <c r="IQ79" t="str">
        <v>62770 - Extermination/Fumigation</v>
      </c>
      <c r="IR79" t="str">
        <v>62810 - Groceries-Other</v>
      </c>
      <c r="IS79" t="str">
        <v>62815 - Jury Room Supplies</v>
      </c>
      <c r="IT79" t="str">
        <v>62818 - FM-Minor Building Alterations</v>
      </c>
      <c r="IU79" t="str">
        <v>62820 - Agricultural Supplies</v>
      </c>
      <c r="IV79" t="str">
        <v>62825 - Animal &amp; Livestock Feed &amp; Supplies</v>
      </c>
      <c r="IW79" t="str">
        <v>62830 - Animal Disposal</v>
      </c>
      <c r="IX79" t="str">
        <v>62835 - Autopsy Supplies</v>
      </c>
      <c r="IY79" t="str">
        <v>62840 - Laboratory Supplies</v>
      </c>
      <c r="IZ79" t="str">
        <v>62845 - Chemicals</v>
      </c>
      <c r="JA79" t="str">
        <v>62846 - Cylinder Gases</v>
      </c>
      <c r="JB79" t="str">
        <v>62847 - Drafting /Survey Supplies</v>
      </c>
      <c r="JC79" t="str">
        <v>62860 - FM-ADA Improvements</v>
      </c>
      <c r="JD79" t="str">
        <v>62861 - FM-Flooring updates</v>
      </c>
      <c r="JE79" t="str">
        <v>62862 - FM-Environmental Remediation</v>
      </c>
      <c r="JF79" t="str">
        <v>62863 - FM-HVAC Repair</v>
      </c>
      <c r="JG79" t="str">
        <v>62864 - FM-Minor Building Alterations</v>
      </c>
      <c r="JH79" t="str">
        <v>62865 - FM-Landscaping</v>
      </c>
      <c r="JI79" t="str">
        <v>62866 - FM-ADA Improvements</v>
      </c>
      <c r="JJ79" t="str">
        <v>62867 - FM-Lighting</v>
      </c>
      <c r="JK79" t="str">
        <v>62868 - FM-Other Facility Expense</v>
      </c>
      <c r="JL79" t="str">
        <v>62869 - FM-Fire Alarm&amp; Smoke Detectors</v>
      </c>
      <c r="JM79" t="str">
        <v>62871 - FM-Other Facility Expense</v>
      </c>
      <c r="JN79" t="str">
        <v>62872 - FM-Parking Program</v>
      </c>
      <c r="JO79" t="str">
        <v>62873 - FM-Emergency Management System</v>
      </c>
      <c r="JP79" t="str">
        <v>62874 - FM-Electrical</v>
      </c>
      <c r="JQ79" t="str">
        <v>62875 - FM-Plumbing</v>
      </c>
      <c r="JR79" t="str">
        <v>62876 - FM-Elevators</v>
      </c>
      <c r="JS79" t="str">
        <v>62880 - Election Supplies</v>
      </c>
      <c r="JT79" t="str">
        <v>62890 - Voting Machine Supplies</v>
      </c>
      <c r="JU79" t="str">
        <v>62910 - Voting Machine Transportation</v>
      </c>
      <c r="JV79" t="str">
        <v>62920 - Drug &amp; Medical Supplies</v>
      </c>
      <c r="JW79" t="str">
        <v>62930 - Photo Supplies</v>
      </c>
      <c r="JX79" t="str">
        <v>62935 - Two-Way Radios</v>
      </c>
      <c r="JY79" t="str">
        <v>62940 - Laundry &amp; Cleaning Supplies</v>
      </c>
      <c r="JZ79" t="str">
        <v>62950 - Books &amp; Supplements</v>
      </c>
      <c r="KA79" t="str">
        <v>62960 - Training Supplies</v>
      </c>
      <c r="KB79" t="str">
        <v>62970 - Uniforms</v>
      </c>
      <c r="KC79" t="str">
        <v>62975 - Payment Old Cancelled Warrants</v>
      </c>
      <c r="KD79" t="str">
        <v>62980 - Auto Expense - Incidental</v>
      </c>
      <c r="KE79" t="str">
        <v>62990 - Special Allocation - Welfare Dept.</v>
      </c>
      <c r="KF79" t="str">
        <v>62995 - Lease Expenses</v>
      </c>
      <c r="KG79" t="str">
        <v>63101 - GT6112-Substitute Teacher Salaries</v>
      </c>
      <c r="KH79" t="str">
        <v>63102 - GT6119-Teachers and Other Prof</v>
      </c>
      <c r="KI79" t="str">
        <v>63103 - GT6121-Extra Duty Pay /Overtime</v>
      </c>
      <c r="KJ79" t="str">
        <v>63104 - GT6129-Support Salaries</v>
      </c>
      <c r="KK79" t="str">
        <v>63105 - GT6141-Social Security / Medic</v>
      </c>
      <c r="KL79" t="str">
        <v>63106 - GT6142-Group Health and Life I</v>
      </c>
      <c r="KM79" t="str">
        <v>63107 - GT6143-Workers Compensation</v>
      </c>
      <c r="KN79" t="str">
        <v>63108 - GT6145-Unemployment Compensation</v>
      </c>
      <c r="KO79" t="str">
        <v>63109 - GT6146-Teacher Retirement / TR</v>
      </c>
      <c r="KP79" t="str">
        <v>63110 - GT6200-No Description</v>
      </c>
      <c r="KQ79" t="str">
        <v>63111 - GT6211-Legal Services</v>
      </c>
      <c r="KR79" t="str">
        <v>63112 - GT6212-Audit Services</v>
      </c>
      <c r="KS79" t="str">
        <v>63113 - GT6239-Education Service Center</v>
      </c>
      <c r="KT79" t="str">
        <v>63114 - GT6249-Maintenance and Repair</v>
      </c>
      <c r="KU79" t="str">
        <v>63115 - GT6259-Utilities</v>
      </c>
      <c r="KV79" t="str">
        <v>63116 - GT6269-Rentals - Operating Lea</v>
      </c>
      <c r="KW79" t="str">
        <v>63117 - GT6299-No Description</v>
      </c>
      <c r="KX79" t="str">
        <v>63118 - GT6319-Supplies for Maintenanc</v>
      </c>
      <c r="KY79" t="str">
        <v>63119 - GT6321-Textbooks</v>
      </c>
      <c r="KZ79" t="str">
        <v>63120 - GT6329-No Description</v>
      </c>
      <c r="LA79" t="str">
        <v>63121 - GT6339-Testing Materials</v>
      </c>
      <c r="LB79" t="str">
        <v>63122 - GT6399-Supplies and Materials</v>
      </c>
      <c r="LC79" t="str">
        <v>63123 - GT6411-Employee Travel</v>
      </c>
      <c r="LD79" t="str">
        <v>63124 - GT6429-Insurance Cost</v>
      </c>
      <c r="LE79" t="str">
        <v>63125 - GT6494-No Description</v>
      </c>
      <c r="LF79" t="str">
        <v>63126 - GT6499-Fees, Dues and Other Ex</v>
      </c>
      <c r="LG79" t="str">
        <v>67520 - Interest Payment</v>
      </c>
      <c r="LH79" t="str">
        <v>67525 - Premium &amp; Discount Amortization - Debt</v>
      </c>
      <c r="LI79" t="str">
        <v>67530 - Principal Payment</v>
      </c>
      <c r="LJ79" t="str">
        <v>67532 - Debt Issuance Costs</v>
      </c>
      <c r="LK79" t="str">
        <v>67535 - Deferred Debt Issuance Amortization</v>
      </c>
      <c r="LL79" t="str">
        <v>68001 - Property - Budget Only</v>
      </c>
      <c r="LM79" t="str">
        <v>68010 - Engineering &amp; Design ( Other than CMAQ)</v>
      </c>
      <c r="LN79" t="str">
        <v>68011 - Capital Outlay Other</v>
      </c>
      <c r="LO79" t="str">
        <v>68020 - Professional/Consultant Fees</v>
      </c>
      <c r="LP79" t="str">
        <v>68050 - Administrative Costs- Property</v>
      </c>
      <c r="LQ79" t="str">
        <v>68110 - Land - DO NOT USE</v>
      </c>
      <c r="LR79" t="str">
        <v>68111 - Land-NEW</v>
      </c>
      <c r="LS79" t="str">
        <v>68115 - Land Improvements</v>
      </c>
      <c r="LT79" t="str">
        <v>68116 - Land Improvements-NEW</v>
      </c>
      <c r="LU79" t="str">
        <v>68120 - Buildings</v>
      </c>
      <c r="LV79" t="str">
        <v>68121 - Building Reno - 20 year</v>
      </c>
      <c r="LW79" t="str">
        <v>68130 - Building Improvements</v>
      </c>
      <c r="LX79" t="str">
        <v>68131 - Tenant Build Out - Leasehold</v>
      </c>
      <c r="LY79" t="str">
        <v>68132 - Major Elevator Improvements</v>
      </c>
      <c r="LZ79" t="str">
        <v>68136 - Capx Temp Buildings</v>
      </c>
      <c r="MA79" t="str">
        <v>68141 - R-O-W - Land</v>
      </c>
      <c r="MB79" t="str">
        <v>68144 - R-O-W - Appraisers Fees</v>
      </c>
      <c r="MC79" t="str">
        <v>68147 - R-O-W - Title Expense</v>
      </c>
      <c r="MD79" t="str">
        <v>68149 - R-O-W - Sole Expense of State</v>
      </c>
      <c r="ME79" t="str">
        <v>68180 - Property Inspection</v>
      </c>
      <c r="MF79" t="str">
        <v>68185 - Archeological Survey</v>
      </c>
      <c r="MG79" t="str">
        <v>68190 - Architects Fees</v>
      </c>
      <c r="MH79" t="str">
        <v>68210 - Construction in Progress_A08210</v>
      </c>
      <c r="MI79" t="str">
        <v>68293 - Computer Hardware - Non capital outlay</v>
      </c>
      <c r="MJ79" t="str">
        <v>68294 - Computer Software As A Service - Not capitallized</v>
      </c>
      <c r="MK79" t="str">
        <v>68295 - Software Purchase - Non CAP</v>
      </c>
      <c r="ML79" t="str">
        <v>68311 - Roads</v>
      </c>
      <c r="MM79" t="str">
        <v>68312 - Bridges</v>
      </c>
      <c r="MN79" t="str">
        <v>68314 - Quality Control - Roads &amp; Bridge</v>
      </c>
      <c r="MO79" t="str">
        <v>68318 - Capital exp-cities</v>
      </c>
      <c r="MP79" t="str">
        <v>68319 - Capital - Contra (Reimbursement from Cities</v>
      </c>
      <c r="MQ79" t="str">
        <v>68330 - Curb, Gutter, &amp; Drainage</v>
      </c>
      <c r="MR79" t="str">
        <v>68399 - Capital-contra-cities</v>
      </c>
      <c r="MS79" t="str">
        <v>68410 - Furniture &amp; Equipment</v>
      </c>
      <c r="MT79" t="str">
        <v>68414 - Office Equipment</v>
      </c>
      <c r="MU79" t="str">
        <v>68415 - Equipment, Fixed Assets</v>
      </c>
      <c r="MV79" t="str">
        <v>68416 - Medical Equipment</v>
      </c>
      <c r="MW79" t="str">
        <v>68417 - Telephone Equipment</v>
      </c>
      <c r="MX79" t="str">
        <v>68418 - General Equipment</v>
      </c>
      <c r="MY79" t="str">
        <v>68419 - Laundry Equipment</v>
      </c>
      <c r="MZ79" t="str">
        <v>68520 - Telecommunication Equipment</v>
      </c>
      <c r="NA79" t="str">
        <v>68530 - Law Library Books (Complete Se</v>
      </c>
      <c r="NB79" t="str">
        <v>68610 - Special Equipment Maintenance</v>
      </c>
      <c r="NC79" t="str">
        <v>68615 - Road Construction Equipment</v>
      </c>
      <c r="ND79" t="str">
        <v>68616 - Laboratory Equipment</v>
      </c>
      <c r="NE79" t="str">
        <v>68620 - Vehicles</v>
      </c>
      <c r="NF79" t="str">
        <v>68621 - Electric Vehicles</v>
      </c>
      <c r="NG79" t="str">
        <v>68625 - Trucks</v>
      </c>
      <c r="NH79" t="str">
        <v>68630 - Computer Hardware</v>
      </c>
      <c r="NI79" t="str">
        <v>68639 - Software - Other Exp</v>
      </c>
      <c r="NJ79" t="str">
        <v>68640 - Computer Software over $10000</v>
      </c>
      <c r="NK79" t="str">
        <v>68641 - Software Dev, Imp, Cons Fees</v>
      </c>
      <c r="NL79" t="str">
        <v>68642 - Leases NonCapitalized F196 only</v>
      </c>
      <c r="NM79" t="str">
        <v>68643 - Capital Leases</v>
      </c>
      <c r="NN79" t="str">
        <v>68708 - Property - Traffic Signs</v>
      </c>
      <c r="NO79" t="str">
        <v>68713 - Property - Kitchen Equipment</v>
      </c>
      <c r="NP79" t="str">
        <v>68801 - Flooring Updates</v>
      </c>
      <c r="NQ79" t="str">
        <v>68803 - FM-Electrical</v>
      </c>
      <c r="NR79" t="str">
        <v>68806 - FM-Energy Management system</v>
      </c>
      <c r="NS79" t="str">
        <v>68809 - FM-Environmental Remediation</v>
      </c>
      <c r="NT79" t="str">
        <v>68812 - FM-Fire Alarm&amp; Smoke Detectors</v>
      </c>
      <c r="NU79" t="str">
        <v>68815 - FM-HVAC Repair</v>
      </c>
      <c r="NV79" t="str">
        <v>68818 - FM-Minor building alterations</v>
      </c>
      <c r="NW79" t="str">
        <v>68821 - FM-Painting</v>
      </c>
      <c r="NX79" t="str">
        <v>68824 - FM-Parking Program</v>
      </c>
      <c r="NY79" t="str">
        <v>68827 - FM_Plumbing</v>
      </c>
      <c r="NZ79" t="str">
        <v>68830 - FM-Roofing</v>
      </c>
      <c r="OA79" t="str">
        <v>68833 - Telcom</v>
      </c>
      <c r="OB79" t="str">
        <v>68836 - FM-Waterproofing</v>
      </c>
      <c r="OC79" t="str">
        <v>68839 - FM-Windows</v>
      </c>
      <c r="OD79" t="str">
        <v>68842 - FM-Landscaping</v>
      </c>
      <c r="OE79" t="str">
        <v>68845 - FM-ADA Improvements</v>
      </c>
      <c r="OF79" t="str">
        <v>68851 - FM-Lighting</v>
      </c>
      <c r="OG79" t="str">
        <v>68871 - FM-Other Facility Expense</v>
      </c>
      <c r="OH79" t="str">
        <v>68950 - Depreciation</v>
      </c>
      <c r="OI79" t="str">
        <v xml:space="preserve">68951 - Amortization </v>
      </c>
      <c r="OJ79" t="str">
        <v>68955 - Depreciation Adjustment - FA</v>
      </c>
      <c r="OK79" t="str">
        <v>68960 - Gain/Loss - NBV - FA</v>
      </c>
      <c r="OL79" t="str">
        <v>68961 - Cost of Removal Gain/Loss</v>
      </c>
      <c r="OM79" t="str">
        <v>69305 - Retiree-Health</v>
      </c>
      <c r="ON79" t="str">
        <v>69310 - W. Comp. Admin. Fee Expenses</v>
      </c>
      <c r="OO79" t="str">
        <v>69315 - Prescriptions</v>
      </c>
      <c r="OP79" t="str">
        <v>69320 - Administrative Fees-INS TRUST</v>
      </c>
      <c r="OQ79" t="str">
        <v>69325 - Trust - Section 125 Flex Claims</v>
      </c>
      <c r="OR79" t="str">
        <v>69330 - Trust - Optumhealth Bank</v>
      </c>
      <c r="OS79" t="str">
        <v>69335 - Trust - Miscellaneous Expenses</v>
      </c>
      <c r="OT79" t="str">
        <v>69340 - North Texas Alliance</v>
      </c>
      <c r="OU79" t="str">
        <v>69345 - Trust - Texas Health Choice</v>
      </c>
      <c r="OV79" t="str">
        <v>69350 - Trust - Safeguard Dental</v>
      </c>
      <c r="OW79" t="str">
        <v>69355 - Trust-Mental Health Network services</v>
      </c>
      <c r="OX79" t="str">
        <v>69360 - Trust - Refunds Medical Payments</v>
      </c>
      <c r="OY79" t="str">
        <v>69365 - Affordalbe Care ACT</v>
      </c>
      <c r="OZ79" t="str">
        <v>69370 - Special &amp; Trust Disbursements</v>
      </c>
      <c r="PA79" t="str">
        <v>69375 - ISF-Workers Comp Expenses</v>
      </c>
    </row>
    <row r="80" spans="1:417" x14ac:dyDescent="0.25">
      <c r="A80" t="str" cm="1">
        <f t="array" ref="A80:PA80">TRANSPOSE(_xlfn._xlws.SORT(_xlfn._xlws.FILTER(TableAccount[Account List],ISNUMBER(SEARCH(Travel!AA81,TableAccount[Account List])))))</f>
        <v>61010 - Salaries - Official</v>
      </c>
      <c r="B80" t="str">
        <v>61011 - District Court Judges(Tex. Govt. Code Sec. 659.012(a)(1))</v>
      </c>
      <c r="C80" t="str">
        <v>61012 - Court of Appeals Justices(Tex. Govt. Code Sec. 659.012(a)(2))</v>
      </c>
      <c r="D80" t="str">
        <v>61013 - Supreme Court Justices &amp; Court of Criminal Appeals Judges(Tex. Govt. Code Sec. 659.012(a)(3))</v>
      </c>
      <c r="E80" t="str">
        <v>61014 - County Court at Law Judges (Tex. Govt. Code Sec. 25.0005)</v>
      </c>
      <c r="F80" t="str">
        <v>61015 - Probate Court Judges(Tex. Govt. Code Sec. 25.0023)</v>
      </c>
      <c r="G80" t="str">
        <v>61016 - Appointed Directors</v>
      </c>
      <c r="H80" t="str">
        <v>61020 - Salaries - Assistant</v>
      </c>
      <c r="I80" t="str">
        <v>61025 - Supplemental Pay</v>
      </c>
      <c r="J80" t="str">
        <v>61030 - Salaries - Court Coordinators</v>
      </c>
      <c r="K80" t="str">
        <v>61040 - Salaries - Court Reporters</v>
      </c>
      <c r="L80" t="str">
        <v>61050 - Salaries - Overtime</v>
      </c>
      <c r="M80" t="str">
        <v>61060 - Salaries - Extra Help</v>
      </c>
      <c r="N80" t="str">
        <v>61061 - Salaries - Part-time Regular</v>
      </c>
      <c r="O80" t="str">
        <v>61062 - Salaries - Part-time Temporary</v>
      </c>
      <c r="P80" t="str">
        <v>61070 - Automobile Allowance</v>
      </c>
      <c r="Q80" t="str">
        <v>61080 - Mileage Reimbursement</v>
      </c>
      <c r="R80" t="str">
        <v>61090 - Salary Lag Account</v>
      </c>
      <c r="S80" t="str">
        <v>61110 - Social Security</v>
      </c>
      <c r="T80" t="str">
        <v>61111 - FICA_A01111</v>
      </c>
      <c r="U80" t="str">
        <v>61112 - Medicare_A01112</v>
      </c>
      <c r="V80" t="str">
        <v>61113 - PARS</v>
      </c>
      <c r="W80" t="str">
        <v>61120 - Sick Leave Payoff</v>
      </c>
      <c r="X80" t="str">
        <v>61140 - Insurance -Employer</v>
      </c>
      <c r="Y80" t="str">
        <v>61150 - Fringe Benefits Retirement-Employer</v>
      </c>
      <c r="Z80" t="str">
        <v>61160 - Unemployment Insurance</v>
      </c>
      <c r="AA80" t="str">
        <v>61190 - Workers Compensation- County</v>
      </c>
      <c r="AB80" t="str">
        <v>62001 - Operating - Budget Only</v>
      </c>
      <c r="AC80" t="str">
        <v>62010 - Advertising</v>
      </c>
      <c r="AD80" t="str">
        <v>62011 - Classified Advertising</v>
      </c>
      <c r="AE80" t="str">
        <v>62012 - Advertisement for Bids</v>
      </c>
      <c r="AF80" t="str">
        <v>62013 - Legal Notices</v>
      </c>
      <c r="AG80" t="str">
        <v>62014 - Other</v>
      </c>
      <c r="AH80" t="str">
        <v>62015 - Forfeiture Disbursements</v>
      </c>
      <c r="AI80" t="str">
        <v>62021 - Truck  Rental</v>
      </c>
      <c r="AJ80" t="str">
        <v>62022 - Equipment Rental</v>
      </c>
      <c r="AK80" t="str">
        <v>62023 - Building Rental</v>
      </c>
      <c r="AL80" t="str">
        <v>62024 - Other  Rental</v>
      </c>
      <c r="AM80" t="str">
        <v>62025 - Voting Machine Rental</v>
      </c>
      <c r="AN80" t="str">
        <v>62026 - Business Travel</v>
      </c>
      <c r="AO80" t="str">
        <v>62027 - Conference Travel</v>
      </c>
      <c r="AP80" t="str">
        <v>62028 - Legislative Travel</v>
      </c>
      <c r="AQ80" t="str">
        <v>62029 - Recruiting Travel</v>
      </c>
      <c r="AR80" t="str">
        <v>62030 - Administrative Expense</v>
      </c>
      <c r="AS80" t="str">
        <v>62031 - Administrative Expense Contra</v>
      </c>
      <c r="AT80" t="str">
        <v>62035 - Late Fees/Finance Charges</v>
      </c>
      <c r="AU80" t="str">
        <v>62036 - Day Treatment Program</v>
      </c>
      <c r="AV80" t="str">
        <v>62037 - Electronic Monitoring</v>
      </c>
      <c r="AW80" t="str">
        <v>62038 - Juvenile Groceries</v>
      </c>
      <c r="AX80" t="str">
        <v>62039 - Emergency Foster Care</v>
      </c>
      <c r="AY80" t="str">
        <v>62040 - Emergency Food Assistance</v>
      </c>
      <c r="AZ80" t="str">
        <v>62041 - Emergency Medical Assistance</v>
      </c>
      <c r="BA80" t="str">
        <v>62042 - School/Recreation Expense</v>
      </c>
      <c r="BB80" t="str">
        <v>62043 - Residential Placement</v>
      </c>
      <c r="BC80" t="str">
        <v>62044 - Medical Expenses</v>
      </c>
      <c r="BD80" t="str">
        <v>62050 - Conference/Staff Development Expense</v>
      </c>
      <c r="BE80" t="str">
        <v>62080 - Dues &amp; Subscriptions</v>
      </c>
      <c r="BF80" t="str">
        <v>62081 - Organizational Dues</v>
      </c>
      <c r="BG80" t="str">
        <v>62082 - Subscriptions</v>
      </c>
      <c r="BH80" t="str">
        <v>62083 - Refunds</v>
      </c>
      <c r="BI80" t="str">
        <v>62084 - Reporting Vital Statistics</v>
      </c>
      <c r="BJ80" t="str">
        <v>62090 - Property Less than $5000</v>
      </c>
      <c r="BK80" t="str">
        <v>62093 - Computer Hardware less than $5000</v>
      </c>
      <c r="BL80" t="str">
        <v>62094 - Software as a service</v>
      </c>
      <c r="BM80" t="str">
        <v>62095 - Computer Software</v>
      </c>
      <c r="BN80" t="str">
        <v>62097 - Radios less than $5000 (8/30/01)</v>
      </c>
      <c r="BO80" t="str">
        <v>62098 - Weapons - Guns, Rifles</v>
      </c>
      <c r="BP80" t="str">
        <v>62125 - Questioned Cost Reimbursement</v>
      </c>
      <c r="BQ80" t="str">
        <v>62136 - Court Appointed Interpreter</v>
      </c>
      <c r="BR80" t="str">
        <v>62140 - Transportation Assistance</v>
      </c>
      <c r="BS80" t="str">
        <v>62150 - License &amp; Permit Fees</v>
      </c>
      <c r="BT80" t="str">
        <v>62151 - Rental Assistance- Emergency</v>
      </c>
      <c r="BU80" t="str">
        <v>62152 - Rental Assistance - Long Term</v>
      </c>
      <c r="BV80" t="str">
        <v>62153 - Rental Assistance - Client ERAP</v>
      </c>
      <c r="BW80" t="str">
        <v>62154 - Furnishings Assistance</v>
      </c>
      <c r="BX80" t="str">
        <v>62155 - Juror Housing &amp; Meals</v>
      </c>
      <c r="BY80" t="str">
        <v>62156 - Notary /Bonds Fees</v>
      </c>
      <c r="BZ80" t="str">
        <v>62157 - Rental Assistance - Portability Vouchers</v>
      </c>
      <c r="CA80" t="str">
        <v>62160 - Office Supplies</v>
      </c>
      <c r="CB80" t="str">
        <v>62170 - Postage</v>
      </c>
      <c r="CC80" t="str">
        <v>62175 - Printing / Imaging Expense</v>
      </c>
      <c r="CD80" t="str">
        <v>62179 - Water/Sewer/Garbage</v>
      </c>
      <c r="CE80" t="str">
        <v>62180 - Emergency Assistance</v>
      </c>
      <c r="CF80" t="str">
        <v>62181 - Utilities Assistance - Elderly</v>
      </c>
      <c r="CG80" t="str">
        <v>62182 - Utilities Assistance - Emergency</v>
      </c>
      <c r="CH80" t="str">
        <v>62183 - Utilities Assistance - Co Payment</v>
      </c>
      <c r="CI80" t="str">
        <v>62184 - Utilities Assistance - Mortgage</v>
      </c>
      <c r="CJ80" t="str">
        <v>62185 - Utitlities Assitance - ERAP Client</v>
      </c>
      <c r="CK80" t="str">
        <v>62186 - Utilities Assistance</v>
      </c>
      <c r="CL80" t="str">
        <v>62187 - Utilities</v>
      </c>
      <c r="CM80" t="str">
        <v>62188 - Print Shop Expenses</v>
      </c>
      <c r="CN80" t="str">
        <v>62189 - Publications</v>
      </c>
      <c r="CO80" t="str">
        <v>62190 - Testing Expense</v>
      </c>
      <c r="CP80" t="str">
        <v>62191 - Mortgage Assistance</v>
      </c>
      <c r="CQ80" t="str">
        <v>62192 - Transportation Assistance</v>
      </c>
      <c r="CR80" t="str">
        <v>62195 - Other Miscellaneous</v>
      </c>
      <c r="CS80" t="str">
        <v>62200 - Engineering</v>
      </c>
      <c r="CT80" t="str">
        <v>62210 - Shipping &amp; Handing (Freight)</v>
      </c>
      <c r="CU80" t="str">
        <v>62211 - Telephones</v>
      </c>
      <c r="CV80" t="str">
        <v>62212 - Cellular Phones</v>
      </c>
      <c r="CW80" t="str">
        <v>62213 - Pagers</v>
      </c>
      <c r="CX80" t="str">
        <v>62214 - Internet Access</v>
      </c>
      <c r="CY80" t="str">
        <v>62215 - Telecom maintenance and repair</v>
      </c>
      <c r="CZ80" t="str">
        <v>62216 - Telecom contracts</v>
      </c>
      <c r="DA80" t="str">
        <v>62217 - Telecommunications</v>
      </c>
      <c r="DB80" t="str">
        <v>62218 - Telephone Reimbursement</v>
      </c>
      <c r="DC80" t="str">
        <v>62219 - Long Distance</v>
      </c>
      <c r="DD80" t="str">
        <v>62221 - Financial &amp; Audit</v>
      </c>
      <c r="DE80" t="str">
        <v>62222 - Sign Painting &amp; Lettering</v>
      </c>
      <c r="DF80" t="str">
        <v>62223 - Medical Services</v>
      </c>
      <c r="DG80" t="str">
        <v>62225 - Other Professional Fees</v>
      </c>
      <c r="DH80" t="str">
        <v>62226 - Professional Fees - Sub-Recipients</v>
      </c>
      <c r="DI80" t="str">
        <v>62227 - Collection Fees - Linebarger</v>
      </c>
      <c r="DJ80" t="str">
        <v>62228 - Judical Region - Local Issue</v>
      </c>
      <c r="DK80" t="str">
        <v>62229 - Contra - Reimbursement from Ci</v>
      </c>
      <c r="DL80" t="str">
        <v>62235 - DDA - Spendable Balance</v>
      </c>
      <c r="DM80" t="str">
        <v>62240 - Incentives- Participants</v>
      </c>
      <c r="DN80" t="str">
        <v>62250 - Incentives- Grants</v>
      </c>
      <c r="DO80" t="str">
        <v>62254 - Lumber</v>
      </c>
      <c r="DP80" t="str">
        <v>62255 - Steel &amp; Iron</v>
      </c>
      <c r="DQ80" t="str">
        <v>62256 - Concrete Pipes</v>
      </c>
      <c r="DR80" t="str">
        <v>62257 - Sand</v>
      </c>
      <c r="DS80" t="str">
        <v>62258 - Chat</v>
      </c>
      <c r="DT80" t="str">
        <v>62259 - Liquid Asphalt</v>
      </c>
      <c r="DU80" t="str">
        <v>62260 - Asphalt Plant Mix</v>
      </c>
      <c r="DV80" t="str">
        <v>62261 - Cement Slurry</v>
      </c>
      <c r="DW80" t="str">
        <v>62262 - Road Gravel</v>
      </c>
      <c r="DX80" t="str">
        <v>62263 - Hazardous Waste Disposal</v>
      </c>
      <c r="DY80" t="str">
        <v>62264 - Waste Disposal</v>
      </c>
      <c r="DZ80" t="str">
        <v>62265 - Trash / Litter Removal</v>
      </c>
      <c r="EA80" t="str">
        <v>62266 - Cement Sacrete</v>
      </c>
      <c r="EB80" t="str">
        <v>62267 - Signage</v>
      </c>
      <c r="EC80" t="str">
        <v>62268 - Surety Bonds</v>
      </c>
      <c r="ED80" t="str">
        <v>62269 - Death/Burial Expense</v>
      </c>
      <c r="EE80" t="str">
        <v>62270 - Line Stabilizer</v>
      </c>
      <c r="EF80" t="str">
        <v>62271 - Delivery Service</v>
      </c>
      <c r="EG80" t="str">
        <v>62275 - Usage Equipment</v>
      </c>
      <c r="EH80" t="str">
        <v>62280 - Usage Materials/Burdened</v>
      </c>
      <c r="EI80" t="str">
        <v>62285 - Fuel</v>
      </c>
      <c r="EJ80" t="str">
        <v>62310 - Petit Jury</v>
      </c>
      <c r="EK80" t="str">
        <v>62320 - Grand Jury</v>
      </c>
      <c r="EL80" t="str">
        <v>62330 - Visiting Judges</v>
      </c>
      <c r="EM80" t="str">
        <v>62340 - Visiting Court Reporters</v>
      </c>
      <c r="EN80" t="str">
        <v>62350 - Election Workers</v>
      </c>
      <c r="EO80" t="str">
        <v>62351 - DCCCD  Fitness Center</v>
      </c>
      <c r="EP80" t="str">
        <v>62352 - Room &amp; Board</v>
      </c>
      <c r="EQ80" t="str">
        <v>62353 - Cable Television</v>
      </c>
      <c r="ER80" t="str">
        <v>62354 - Relocation Expense</v>
      </c>
      <c r="ES80" t="str">
        <v>62355 - Miscellaneous Reimbursables</v>
      </c>
      <c r="ET80" t="str">
        <v>62356 - Maintenance Contracts</v>
      </c>
      <c r="EU80" t="str">
        <v>62357 - CPS Contracts</v>
      </c>
      <c r="EV80" t="str">
        <v>62358 - General Liability</v>
      </c>
      <c r="EW80" t="str">
        <v>62359 - Property Insurance</v>
      </c>
      <c r="EX80" t="str">
        <v>62360 - Insurance</v>
      </c>
      <c r="EY80" t="str">
        <v>62361 - Data Processing Contract</v>
      </c>
      <c r="EZ80" t="str">
        <v>62362 - Workers Comp (Courtesy Patrol)</v>
      </c>
      <c r="FA80" t="str">
        <v>62363 - Fire Fighting</v>
      </c>
      <c r="FB80" t="str">
        <v>62364 - Claims Against County</v>
      </c>
      <c r="FC80" t="str">
        <v>62365 - Janitorial Service -Contractual</v>
      </c>
      <c r="FD80" t="str">
        <v>62366 - Records Management Contracts</v>
      </c>
      <c r="FE80" t="str">
        <v>62367 - Other Contractual Services</v>
      </c>
      <c r="FF80" t="str">
        <v>62368 - Water Improvements - CDBG</v>
      </c>
      <c r="FG80" t="str">
        <v>62369 - Streets/Sidewalks - CDBG</v>
      </c>
      <c r="FH80" t="str">
        <v>62370 - Housing Reconstruction - CDBG</v>
      </c>
      <c r="FI80" t="str">
        <v>62371 - Transfer to State</v>
      </c>
      <c r="FJ80" t="str">
        <v>62372 - Indirect Costs</v>
      </c>
      <c r="FK80" t="str">
        <v>62373 - EMS Service</v>
      </c>
      <c r="FL80" t="str">
        <v>62374 - Mental Health State Contracts</v>
      </c>
      <c r="FM80" t="str">
        <v>62375 - Blight Removal/Demolition - CDBG</v>
      </c>
      <c r="FN80" t="str">
        <v>62376 - Housing Construction - CDBG</v>
      </c>
      <c r="FO80" t="str">
        <v>62377 - Building Improvements - CDBG</v>
      </c>
      <c r="FP80" t="str">
        <v>62378 - Sewer Improvements - CDBG</v>
      </c>
      <c r="FQ80" t="str">
        <v>62379 - Code Adminisstrator - CDBF</v>
      </c>
      <c r="FR80" t="str">
        <v>62405 - Tuition Reimbursement</v>
      </c>
      <c r="FS80" t="str">
        <v>62410 - Substitute Court Reporters</v>
      </c>
      <c r="FT80" t="str">
        <v>62430 - Consulting Fees</v>
      </c>
      <c r="FU80" t="str">
        <v>62440 - Classroom Training</v>
      </c>
      <c r="FV80" t="str">
        <v>62460 - Training Fees</v>
      </c>
      <c r="FW80" t="str">
        <v>62462 - Registration Fees - Training</v>
      </c>
      <c r="FX80" t="str">
        <v>62465 - Court Appointed Masters/Refere</v>
      </c>
      <c r="FY80" t="str">
        <v>62470 - Court Appted Atty - Other allowable Exp District Court</v>
      </c>
      <c r="FZ80" t="str">
        <v>62471 - Court Appted Atty - Other allowable Exp County Court</v>
      </c>
      <c r="GA80" t="str">
        <v>62472 - Court Appted Atty - Other allowable Exp Appeals</v>
      </c>
      <c r="GB80" t="str">
        <v>62473 - Court Appted Atty - Misdemeanor</v>
      </c>
      <c r="GC80" t="str">
        <v>62474 - Court Appted Atty - County Court Appeal</v>
      </c>
      <c r="GD80" t="str">
        <v>62475 - Court Appted Atty - Felony</v>
      </c>
      <c r="GE80" t="str">
        <v>62476 - Court Appted Atty - Captial Murder</v>
      </c>
      <c r="GF80" t="str">
        <v>62477 - Court Appted Atty - Writs</v>
      </c>
      <c r="GG80" t="str">
        <v>62478 - Court Appted Atty - Investigator</v>
      </c>
      <c r="GH80" t="str">
        <v>62479 - Court Appted Atty -Child Welfare</v>
      </c>
      <c r="GI80" t="str">
        <v>62480 - Court Appted Atty - Delinquency</v>
      </c>
      <c r="GJ80" t="str">
        <v>62481 - Court Appointed Atty. -   Death Penalty</v>
      </c>
      <c r="GK80" t="str">
        <v>62482 - Court Appted Atty - No Charges</v>
      </c>
      <c r="GL80" t="str">
        <v>62483 - Court Appted Atty - District Court Appeal</v>
      </c>
      <c r="GM80" t="str">
        <v>62484 - Courty Appted Atty - Other allowable Exp Capital</v>
      </c>
      <c r="GN80" t="str">
        <v>62485 - Ct. Appt. Ad-Iitem Full Guardianship</v>
      </c>
      <c r="GO80" t="str">
        <v>62486 - Court Appointed Advocates</v>
      </c>
      <c r="GP80" t="str">
        <v>62488 - Trial Expense Other Court Costs</v>
      </c>
      <c r="GQ80" t="str">
        <v>62491 - Transcripts of Proceedings</v>
      </c>
      <c r="GR80" t="str">
        <v>62492 - Mediators</v>
      </c>
      <c r="GS80" t="str">
        <v>62493 - Witness Fees</v>
      </c>
      <c r="GT80" t="str">
        <v>62494 - Expenses -Visiting Judges &amp; CT Reporters</v>
      </c>
      <c r="GU80" t="str">
        <v>62495 - Attorney Pro Tem</v>
      </c>
      <c r="GV80" t="str">
        <v>62496 - Appraisal District Share</v>
      </c>
      <c r="GW80" t="str">
        <v>62497 - Expert Testimony - Non PSYCH</v>
      </c>
      <c r="GX80" t="str">
        <v>62498 - Expert Testimony - Psych</v>
      </c>
      <c r="GY80" t="str">
        <v>62499 - Expert Testimony - Non Psych Capital</v>
      </c>
      <c r="GZ80" t="str">
        <v>62500 - Expert Testimony - PD</v>
      </c>
      <c r="HA80" t="str">
        <v>62501 - Expert Testimony - Psych Capital</v>
      </c>
      <c r="HB80" t="str">
        <v>62502 - Capital Public Defender Expert Witness</v>
      </c>
      <c r="HC80" t="str">
        <v>62505 - Investigator - Capital</v>
      </c>
      <c r="HD80" t="str">
        <v>62510 - Ammunition/Explosives</v>
      </c>
      <c r="HE80" t="str">
        <v>62520 - Crime Scene Supplies</v>
      </c>
      <c r="HF80" t="str">
        <v>62530 - Law Enforcement Badges</v>
      </c>
      <c r="HG80" t="str">
        <v>62535 - Bulletproof Vests</v>
      </c>
      <c r="HH80" t="str">
        <v>62540 - Groceries</v>
      </c>
      <c r="HI80" t="str">
        <v>62543 - Vehicles Insurance</v>
      </c>
      <c r="HJ80" t="str">
        <v>62544 - Other</v>
      </c>
      <c r="HK80" t="str">
        <v>62545 - Household Utensils</v>
      </c>
      <c r="HL80" t="str">
        <v>62550 - Kitchen Supplies</v>
      </c>
      <c r="HM80" t="str">
        <v>62555 - Detention Supplies</v>
      </c>
      <c r="HN80" t="str">
        <v>62556 - Personal Care Toiletries</v>
      </c>
      <c r="HO80" t="str">
        <v>62560 - Land-Open Spaces and PW</v>
      </c>
      <c r="HP80" t="str">
        <v>62565 - Citi Lead Projects - Public Wks</v>
      </c>
      <c r="HQ80" t="str">
        <v>62567 - Professional Services</v>
      </c>
      <c r="HR80" t="str">
        <v>62568 - R O W</v>
      </c>
      <c r="HS80" t="str">
        <v>62569 - Land Improvment- Highways and Streets</v>
      </c>
      <c r="HT80" t="str">
        <v>62570 - Construction</v>
      </c>
      <c r="HU80" t="str">
        <v>62571 - Special Commissioners</v>
      </c>
      <c r="HV80" t="str">
        <v>62575 - Clothing  &amp;  Bedding</v>
      </c>
      <c r="HW80" t="str">
        <v>62580 - Reserve Deputy Bond</v>
      </c>
      <c r="HX80" t="str">
        <v>62585 - Informant Fees</v>
      </c>
      <c r="HY80" t="str">
        <v>62590 - County Auto Maintenance</v>
      </c>
      <c r="HZ80" t="str">
        <v>62595 - Vehicle Emissions Repairs</v>
      </c>
      <c r="IA80" t="str">
        <v>62610 - Auto Parts &amp; Supplies</v>
      </c>
      <c r="IB80" t="str">
        <v>62620 - Towing / Road Service</v>
      </c>
      <c r="IC80" t="str">
        <v>62630 - Radio Parts &amp; Supplies</v>
      </c>
      <c r="ID80" t="str">
        <v>62635 - Materials and Supplies</v>
      </c>
      <c r="IE80" t="str">
        <v>62640 - Maintenance/Labor on Building/Office Equipment</v>
      </c>
      <c r="IF80" t="str">
        <v>62650 - Special Equipment Maintenance</v>
      </c>
      <c r="IG80" t="str">
        <v>62660 - Computer Maintenance (Non Contractual)</v>
      </c>
      <c r="IH80" t="str">
        <v>62670 - Maintenance</v>
      </c>
      <c r="II80" t="str">
        <v>62680 - Building Material</v>
      </c>
      <c r="IJ80" t="str">
        <v>62690 - Hardware &amp; Electrical Supplies</v>
      </c>
      <c r="IK80" t="str">
        <v>62710 - Plumbing Supplies</v>
      </c>
      <c r="IL80" t="str">
        <v>62720 - Janitorial Supplies</v>
      </c>
      <c r="IM80" t="str">
        <v>62730 - Small Tools</v>
      </c>
      <c r="IN80" t="str">
        <v>62740 - Painting Supplies</v>
      </c>
      <c r="IO80" t="str">
        <v>62750 - Welding Supplies</v>
      </c>
      <c r="IP80" t="str">
        <v>62760 - Ground Maintenance</v>
      </c>
      <c r="IQ80" t="str">
        <v>62770 - Extermination/Fumigation</v>
      </c>
      <c r="IR80" t="str">
        <v>62810 - Groceries-Other</v>
      </c>
      <c r="IS80" t="str">
        <v>62815 - Jury Room Supplies</v>
      </c>
      <c r="IT80" t="str">
        <v>62818 - FM-Minor Building Alterations</v>
      </c>
      <c r="IU80" t="str">
        <v>62820 - Agricultural Supplies</v>
      </c>
      <c r="IV80" t="str">
        <v>62825 - Animal &amp; Livestock Feed &amp; Supplies</v>
      </c>
      <c r="IW80" t="str">
        <v>62830 - Animal Disposal</v>
      </c>
      <c r="IX80" t="str">
        <v>62835 - Autopsy Supplies</v>
      </c>
      <c r="IY80" t="str">
        <v>62840 - Laboratory Supplies</v>
      </c>
      <c r="IZ80" t="str">
        <v>62845 - Chemicals</v>
      </c>
      <c r="JA80" t="str">
        <v>62846 - Cylinder Gases</v>
      </c>
      <c r="JB80" t="str">
        <v>62847 - Drafting /Survey Supplies</v>
      </c>
      <c r="JC80" t="str">
        <v>62860 - FM-ADA Improvements</v>
      </c>
      <c r="JD80" t="str">
        <v>62861 - FM-Flooring updates</v>
      </c>
      <c r="JE80" t="str">
        <v>62862 - FM-Environmental Remediation</v>
      </c>
      <c r="JF80" t="str">
        <v>62863 - FM-HVAC Repair</v>
      </c>
      <c r="JG80" t="str">
        <v>62864 - FM-Minor Building Alterations</v>
      </c>
      <c r="JH80" t="str">
        <v>62865 - FM-Landscaping</v>
      </c>
      <c r="JI80" t="str">
        <v>62866 - FM-ADA Improvements</v>
      </c>
      <c r="JJ80" t="str">
        <v>62867 - FM-Lighting</v>
      </c>
      <c r="JK80" t="str">
        <v>62868 - FM-Other Facility Expense</v>
      </c>
      <c r="JL80" t="str">
        <v>62869 - FM-Fire Alarm&amp; Smoke Detectors</v>
      </c>
      <c r="JM80" t="str">
        <v>62871 - FM-Other Facility Expense</v>
      </c>
      <c r="JN80" t="str">
        <v>62872 - FM-Parking Program</v>
      </c>
      <c r="JO80" t="str">
        <v>62873 - FM-Emergency Management System</v>
      </c>
      <c r="JP80" t="str">
        <v>62874 - FM-Electrical</v>
      </c>
      <c r="JQ80" t="str">
        <v>62875 - FM-Plumbing</v>
      </c>
      <c r="JR80" t="str">
        <v>62876 - FM-Elevators</v>
      </c>
      <c r="JS80" t="str">
        <v>62880 - Election Supplies</v>
      </c>
      <c r="JT80" t="str">
        <v>62890 - Voting Machine Supplies</v>
      </c>
      <c r="JU80" t="str">
        <v>62910 - Voting Machine Transportation</v>
      </c>
      <c r="JV80" t="str">
        <v>62920 - Drug &amp; Medical Supplies</v>
      </c>
      <c r="JW80" t="str">
        <v>62930 - Photo Supplies</v>
      </c>
      <c r="JX80" t="str">
        <v>62935 - Two-Way Radios</v>
      </c>
      <c r="JY80" t="str">
        <v>62940 - Laundry &amp; Cleaning Supplies</v>
      </c>
      <c r="JZ80" t="str">
        <v>62950 - Books &amp; Supplements</v>
      </c>
      <c r="KA80" t="str">
        <v>62960 - Training Supplies</v>
      </c>
      <c r="KB80" t="str">
        <v>62970 - Uniforms</v>
      </c>
      <c r="KC80" t="str">
        <v>62975 - Payment Old Cancelled Warrants</v>
      </c>
      <c r="KD80" t="str">
        <v>62980 - Auto Expense - Incidental</v>
      </c>
      <c r="KE80" t="str">
        <v>62990 - Special Allocation - Welfare Dept.</v>
      </c>
      <c r="KF80" t="str">
        <v>62995 - Lease Expenses</v>
      </c>
      <c r="KG80" t="str">
        <v>63101 - GT6112-Substitute Teacher Salaries</v>
      </c>
      <c r="KH80" t="str">
        <v>63102 - GT6119-Teachers and Other Prof</v>
      </c>
      <c r="KI80" t="str">
        <v>63103 - GT6121-Extra Duty Pay /Overtime</v>
      </c>
      <c r="KJ80" t="str">
        <v>63104 - GT6129-Support Salaries</v>
      </c>
      <c r="KK80" t="str">
        <v>63105 - GT6141-Social Security / Medic</v>
      </c>
      <c r="KL80" t="str">
        <v>63106 - GT6142-Group Health and Life I</v>
      </c>
      <c r="KM80" t="str">
        <v>63107 - GT6143-Workers Compensation</v>
      </c>
      <c r="KN80" t="str">
        <v>63108 - GT6145-Unemployment Compensation</v>
      </c>
      <c r="KO80" t="str">
        <v>63109 - GT6146-Teacher Retirement / TR</v>
      </c>
      <c r="KP80" t="str">
        <v>63110 - GT6200-No Description</v>
      </c>
      <c r="KQ80" t="str">
        <v>63111 - GT6211-Legal Services</v>
      </c>
      <c r="KR80" t="str">
        <v>63112 - GT6212-Audit Services</v>
      </c>
      <c r="KS80" t="str">
        <v>63113 - GT6239-Education Service Center</v>
      </c>
      <c r="KT80" t="str">
        <v>63114 - GT6249-Maintenance and Repair</v>
      </c>
      <c r="KU80" t="str">
        <v>63115 - GT6259-Utilities</v>
      </c>
      <c r="KV80" t="str">
        <v>63116 - GT6269-Rentals - Operating Lea</v>
      </c>
      <c r="KW80" t="str">
        <v>63117 - GT6299-No Description</v>
      </c>
      <c r="KX80" t="str">
        <v>63118 - GT6319-Supplies for Maintenanc</v>
      </c>
      <c r="KY80" t="str">
        <v>63119 - GT6321-Textbooks</v>
      </c>
      <c r="KZ80" t="str">
        <v>63120 - GT6329-No Description</v>
      </c>
      <c r="LA80" t="str">
        <v>63121 - GT6339-Testing Materials</v>
      </c>
      <c r="LB80" t="str">
        <v>63122 - GT6399-Supplies and Materials</v>
      </c>
      <c r="LC80" t="str">
        <v>63123 - GT6411-Employee Travel</v>
      </c>
      <c r="LD80" t="str">
        <v>63124 - GT6429-Insurance Cost</v>
      </c>
      <c r="LE80" t="str">
        <v>63125 - GT6494-No Description</v>
      </c>
      <c r="LF80" t="str">
        <v>63126 - GT6499-Fees, Dues and Other Ex</v>
      </c>
      <c r="LG80" t="str">
        <v>67520 - Interest Payment</v>
      </c>
      <c r="LH80" t="str">
        <v>67525 - Premium &amp; Discount Amortization - Debt</v>
      </c>
      <c r="LI80" t="str">
        <v>67530 - Principal Payment</v>
      </c>
      <c r="LJ80" t="str">
        <v>67532 - Debt Issuance Costs</v>
      </c>
      <c r="LK80" t="str">
        <v>67535 - Deferred Debt Issuance Amortization</v>
      </c>
      <c r="LL80" t="str">
        <v>68001 - Property - Budget Only</v>
      </c>
      <c r="LM80" t="str">
        <v>68010 - Engineering &amp; Design ( Other than CMAQ)</v>
      </c>
      <c r="LN80" t="str">
        <v>68011 - Capital Outlay Other</v>
      </c>
      <c r="LO80" t="str">
        <v>68020 - Professional/Consultant Fees</v>
      </c>
      <c r="LP80" t="str">
        <v>68050 - Administrative Costs- Property</v>
      </c>
      <c r="LQ80" t="str">
        <v>68110 - Land - DO NOT USE</v>
      </c>
      <c r="LR80" t="str">
        <v>68111 - Land-NEW</v>
      </c>
      <c r="LS80" t="str">
        <v>68115 - Land Improvements</v>
      </c>
      <c r="LT80" t="str">
        <v>68116 - Land Improvements-NEW</v>
      </c>
      <c r="LU80" t="str">
        <v>68120 - Buildings</v>
      </c>
      <c r="LV80" t="str">
        <v>68121 - Building Reno - 20 year</v>
      </c>
      <c r="LW80" t="str">
        <v>68130 - Building Improvements</v>
      </c>
      <c r="LX80" t="str">
        <v>68131 - Tenant Build Out - Leasehold</v>
      </c>
      <c r="LY80" t="str">
        <v>68132 - Major Elevator Improvements</v>
      </c>
      <c r="LZ80" t="str">
        <v>68136 - Capx Temp Buildings</v>
      </c>
      <c r="MA80" t="str">
        <v>68141 - R-O-W - Land</v>
      </c>
      <c r="MB80" t="str">
        <v>68144 - R-O-W - Appraisers Fees</v>
      </c>
      <c r="MC80" t="str">
        <v>68147 - R-O-W - Title Expense</v>
      </c>
      <c r="MD80" t="str">
        <v>68149 - R-O-W - Sole Expense of State</v>
      </c>
      <c r="ME80" t="str">
        <v>68180 - Property Inspection</v>
      </c>
      <c r="MF80" t="str">
        <v>68185 - Archeological Survey</v>
      </c>
      <c r="MG80" t="str">
        <v>68190 - Architects Fees</v>
      </c>
      <c r="MH80" t="str">
        <v>68210 - Construction in Progress_A08210</v>
      </c>
      <c r="MI80" t="str">
        <v>68293 - Computer Hardware - Non capital outlay</v>
      </c>
      <c r="MJ80" t="str">
        <v>68294 - Computer Software As A Service - Not capitallized</v>
      </c>
      <c r="MK80" t="str">
        <v>68295 - Software Purchase - Non CAP</v>
      </c>
      <c r="ML80" t="str">
        <v>68311 - Roads</v>
      </c>
      <c r="MM80" t="str">
        <v>68312 - Bridges</v>
      </c>
      <c r="MN80" t="str">
        <v>68314 - Quality Control - Roads &amp; Bridge</v>
      </c>
      <c r="MO80" t="str">
        <v>68318 - Capital exp-cities</v>
      </c>
      <c r="MP80" t="str">
        <v>68319 - Capital - Contra (Reimbursement from Cities</v>
      </c>
      <c r="MQ80" t="str">
        <v>68330 - Curb, Gutter, &amp; Drainage</v>
      </c>
      <c r="MR80" t="str">
        <v>68399 - Capital-contra-cities</v>
      </c>
      <c r="MS80" t="str">
        <v>68410 - Furniture &amp; Equipment</v>
      </c>
      <c r="MT80" t="str">
        <v>68414 - Office Equipment</v>
      </c>
      <c r="MU80" t="str">
        <v>68415 - Equipment, Fixed Assets</v>
      </c>
      <c r="MV80" t="str">
        <v>68416 - Medical Equipment</v>
      </c>
      <c r="MW80" t="str">
        <v>68417 - Telephone Equipment</v>
      </c>
      <c r="MX80" t="str">
        <v>68418 - General Equipment</v>
      </c>
      <c r="MY80" t="str">
        <v>68419 - Laundry Equipment</v>
      </c>
      <c r="MZ80" t="str">
        <v>68520 - Telecommunication Equipment</v>
      </c>
      <c r="NA80" t="str">
        <v>68530 - Law Library Books (Complete Se</v>
      </c>
      <c r="NB80" t="str">
        <v>68610 - Special Equipment Maintenance</v>
      </c>
      <c r="NC80" t="str">
        <v>68615 - Road Construction Equipment</v>
      </c>
      <c r="ND80" t="str">
        <v>68616 - Laboratory Equipment</v>
      </c>
      <c r="NE80" t="str">
        <v>68620 - Vehicles</v>
      </c>
      <c r="NF80" t="str">
        <v>68621 - Electric Vehicles</v>
      </c>
      <c r="NG80" t="str">
        <v>68625 - Trucks</v>
      </c>
      <c r="NH80" t="str">
        <v>68630 - Computer Hardware</v>
      </c>
      <c r="NI80" t="str">
        <v>68639 - Software - Other Exp</v>
      </c>
      <c r="NJ80" t="str">
        <v>68640 - Computer Software over $10000</v>
      </c>
      <c r="NK80" t="str">
        <v>68641 - Software Dev, Imp, Cons Fees</v>
      </c>
      <c r="NL80" t="str">
        <v>68642 - Leases NonCapitalized F196 only</v>
      </c>
      <c r="NM80" t="str">
        <v>68643 - Capital Leases</v>
      </c>
      <c r="NN80" t="str">
        <v>68708 - Property - Traffic Signs</v>
      </c>
      <c r="NO80" t="str">
        <v>68713 - Property - Kitchen Equipment</v>
      </c>
      <c r="NP80" t="str">
        <v>68801 - Flooring Updates</v>
      </c>
      <c r="NQ80" t="str">
        <v>68803 - FM-Electrical</v>
      </c>
      <c r="NR80" t="str">
        <v>68806 - FM-Energy Management system</v>
      </c>
      <c r="NS80" t="str">
        <v>68809 - FM-Environmental Remediation</v>
      </c>
      <c r="NT80" t="str">
        <v>68812 - FM-Fire Alarm&amp; Smoke Detectors</v>
      </c>
      <c r="NU80" t="str">
        <v>68815 - FM-HVAC Repair</v>
      </c>
      <c r="NV80" t="str">
        <v>68818 - FM-Minor building alterations</v>
      </c>
      <c r="NW80" t="str">
        <v>68821 - FM-Painting</v>
      </c>
      <c r="NX80" t="str">
        <v>68824 - FM-Parking Program</v>
      </c>
      <c r="NY80" t="str">
        <v>68827 - FM_Plumbing</v>
      </c>
      <c r="NZ80" t="str">
        <v>68830 - FM-Roofing</v>
      </c>
      <c r="OA80" t="str">
        <v>68833 - Telcom</v>
      </c>
      <c r="OB80" t="str">
        <v>68836 - FM-Waterproofing</v>
      </c>
      <c r="OC80" t="str">
        <v>68839 - FM-Windows</v>
      </c>
      <c r="OD80" t="str">
        <v>68842 - FM-Landscaping</v>
      </c>
      <c r="OE80" t="str">
        <v>68845 - FM-ADA Improvements</v>
      </c>
      <c r="OF80" t="str">
        <v>68851 - FM-Lighting</v>
      </c>
      <c r="OG80" t="str">
        <v>68871 - FM-Other Facility Expense</v>
      </c>
      <c r="OH80" t="str">
        <v>68950 - Depreciation</v>
      </c>
      <c r="OI80" t="str">
        <v xml:space="preserve">68951 - Amortization </v>
      </c>
      <c r="OJ80" t="str">
        <v>68955 - Depreciation Adjustment - FA</v>
      </c>
      <c r="OK80" t="str">
        <v>68960 - Gain/Loss - NBV - FA</v>
      </c>
      <c r="OL80" t="str">
        <v>68961 - Cost of Removal Gain/Loss</v>
      </c>
      <c r="OM80" t="str">
        <v>69305 - Retiree-Health</v>
      </c>
      <c r="ON80" t="str">
        <v>69310 - W. Comp. Admin. Fee Expenses</v>
      </c>
      <c r="OO80" t="str">
        <v>69315 - Prescriptions</v>
      </c>
      <c r="OP80" t="str">
        <v>69320 - Administrative Fees-INS TRUST</v>
      </c>
      <c r="OQ80" t="str">
        <v>69325 - Trust - Section 125 Flex Claims</v>
      </c>
      <c r="OR80" t="str">
        <v>69330 - Trust - Optumhealth Bank</v>
      </c>
      <c r="OS80" t="str">
        <v>69335 - Trust - Miscellaneous Expenses</v>
      </c>
      <c r="OT80" t="str">
        <v>69340 - North Texas Alliance</v>
      </c>
      <c r="OU80" t="str">
        <v>69345 - Trust - Texas Health Choice</v>
      </c>
      <c r="OV80" t="str">
        <v>69350 - Trust - Safeguard Dental</v>
      </c>
      <c r="OW80" t="str">
        <v>69355 - Trust-Mental Health Network services</v>
      </c>
      <c r="OX80" t="str">
        <v>69360 - Trust - Refunds Medical Payments</v>
      </c>
      <c r="OY80" t="str">
        <v>69365 - Affordalbe Care ACT</v>
      </c>
      <c r="OZ80" t="str">
        <v>69370 - Special &amp; Trust Disbursements</v>
      </c>
      <c r="PA80" t="str">
        <v>69375 - ISF-Workers Comp Expenses</v>
      </c>
    </row>
    <row r="81" spans="1:417" x14ac:dyDescent="0.25">
      <c r="A81" t="str" cm="1">
        <f t="array" ref="A81:PA81">TRANSPOSE(_xlfn._xlws.SORT(_xlfn._xlws.FILTER(TableAccount[Account List],ISNUMBER(SEARCH(Travel!AA82,TableAccount[Account List])))))</f>
        <v>61010 - Salaries - Official</v>
      </c>
      <c r="B81" t="str">
        <v>61011 - District Court Judges(Tex. Govt. Code Sec. 659.012(a)(1))</v>
      </c>
      <c r="C81" t="str">
        <v>61012 - Court of Appeals Justices(Tex. Govt. Code Sec. 659.012(a)(2))</v>
      </c>
      <c r="D81" t="str">
        <v>61013 - Supreme Court Justices &amp; Court of Criminal Appeals Judges(Tex. Govt. Code Sec. 659.012(a)(3))</v>
      </c>
      <c r="E81" t="str">
        <v>61014 - County Court at Law Judges (Tex. Govt. Code Sec. 25.0005)</v>
      </c>
      <c r="F81" t="str">
        <v>61015 - Probate Court Judges(Tex. Govt. Code Sec. 25.0023)</v>
      </c>
      <c r="G81" t="str">
        <v>61016 - Appointed Directors</v>
      </c>
      <c r="H81" t="str">
        <v>61020 - Salaries - Assistant</v>
      </c>
      <c r="I81" t="str">
        <v>61025 - Supplemental Pay</v>
      </c>
      <c r="J81" t="str">
        <v>61030 - Salaries - Court Coordinators</v>
      </c>
      <c r="K81" t="str">
        <v>61040 - Salaries - Court Reporters</v>
      </c>
      <c r="L81" t="str">
        <v>61050 - Salaries - Overtime</v>
      </c>
      <c r="M81" t="str">
        <v>61060 - Salaries - Extra Help</v>
      </c>
      <c r="N81" t="str">
        <v>61061 - Salaries - Part-time Regular</v>
      </c>
      <c r="O81" t="str">
        <v>61062 - Salaries - Part-time Temporary</v>
      </c>
      <c r="P81" t="str">
        <v>61070 - Automobile Allowance</v>
      </c>
      <c r="Q81" t="str">
        <v>61080 - Mileage Reimbursement</v>
      </c>
      <c r="R81" t="str">
        <v>61090 - Salary Lag Account</v>
      </c>
      <c r="S81" t="str">
        <v>61110 - Social Security</v>
      </c>
      <c r="T81" t="str">
        <v>61111 - FICA_A01111</v>
      </c>
      <c r="U81" t="str">
        <v>61112 - Medicare_A01112</v>
      </c>
      <c r="V81" t="str">
        <v>61113 - PARS</v>
      </c>
      <c r="W81" t="str">
        <v>61120 - Sick Leave Payoff</v>
      </c>
      <c r="X81" t="str">
        <v>61140 - Insurance -Employer</v>
      </c>
      <c r="Y81" t="str">
        <v>61150 - Fringe Benefits Retirement-Employer</v>
      </c>
      <c r="Z81" t="str">
        <v>61160 - Unemployment Insurance</v>
      </c>
      <c r="AA81" t="str">
        <v>61190 - Workers Compensation- County</v>
      </c>
      <c r="AB81" t="str">
        <v>62001 - Operating - Budget Only</v>
      </c>
      <c r="AC81" t="str">
        <v>62010 - Advertising</v>
      </c>
      <c r="AD81" t="str">
        <v>62011 - Classified Advertising</v>
      </c>
      <c r="AE81" t="str">
        <v>62012 - Advertisement for Bids</v>
      </c>
      <c r="AF81" t="str">
        <v>62013 - Legal Notices</v>
      </c>
      <c r="AG81" t="str">
        <v>62014 - Other</v>
      </c>
      <c r="AH81" t="str">
        <v>62015 - Forfeiture Disbursements</v>
      </c>
      <c r="AI81" t="str">
        <v>62021 - Truck  Rental</v>
      </c>
      <c r="AJ81" t="str">
        <v>62022 - Equipment Rental</v>
      </c>
      <c r="AK81" t="str">
        <v>62023 - Building Rental</v>
      </c>
      <c r="AL81" t="str">
        <v>62024 - Other  Rental</v>
      </c>
      <c r="AM81" t="str">
        <v>62025 - Voting Machine Rental</v>
      </c>
      <c r="AN81" t="str">
        <v>62026 - Business Travel</v>
      </c>
      <c r="AO81" t="str">
        <v>62027 - Conference Travel</v>
      </c>
      <c r="AP81" t="str">
        <v>62028 - Legislative Travel</v>
      </c>
      <c r="AQ81" t="str">
        <v>62029 - Recruiting Travel</v>
      </c>
      <c r="AR81" t="str">
        <v>62030 - Administrative Expense</v>
      </c>
      <c r="AS81" t="str">
        <v>62031 - Administrative Expense Contra</v>
      </c>
      <c r="AT81" t="str">
        <v>62035 - Late Fees/Finance Charges</v>
      </c>
      <c r="AU81" t="str">
        <v>62036 - Day Treatment Program</v>
      </c>
      <c r="AV81" t="str">
        <v>62037 - Electronic Monitoring</v>
      </c>
      <c r="AW81" t="str">
        <v>62038 - Juvenile Groceries</v>
      </c>
      <c r="AX81" t="str">
        <v>62039 - Emergency Foster Care</v>
      </c>
      <c r="AY81" t="str">
        <v>62040 - Emergency Food Assistance</v>
      </c>
      <c r="AZ81" t="str">
        <v>62041 - Emergency Medical Assistance</v>
      </c>
      <c r="BA81" t="str">
        <v>62042 - School/Recreation Expense</v>
      </c>
      <c r="BB81" t="str">
        <v>62043 - Residential Placement</v>
      </c>
      <c r="BC81" t="str">
        <v>62044 - Medical Expenses</v>
      </c>
      <c r="BD81" t="str">
        <v>62050 - Conference/Staff Development Expense</v>
      </c>
      <c r="BE81" t="str">
        <v>62080 - Dues &amp; Subscriptions</v>
      </c>
      <c r="BF81" t="str">
        <v>62081 - Organizational Dues</v>
      </c>
      <c r="BG81" t="str">
        <v>62082 - Subscriptions</v>
      </c>
      <c r="BH81" t="str">
        <v>62083 - Refunds</v>
      </c>
      <c r="BI81" t="str">
        <v>62084 - Reporting Vital Statistics</v>
      </c>
      <c r="BJ81" t="str">
        <v>62090 - Property Less than $5000</v>
      </c>
      <c r="BK81" t="str">
        <v>62093 - Computer Hardware less than $5000</v>
      </c>
      <c r="BL81" t="str">
        <v>62094 - Software as a service</v>
      </c>
      <c r="BM81" t="str">
        <v>62095 - Computer Software</v>
      </c>
      <c r="BN81" t="str">
        <v>62097 - Radios less than $5000 (8/30/01)</v>
      </c>
      <c r="BO81" t="str">
        <v>62098 - Weapons - Guns, Rifles</v>
      </c>
      <c r="BP81" t="str">
        <v>62125 - Questioned Cost Reimbursement</v>
      </c>
      <c r="BQ81" t="str">
        <v>62136 - Court Appointed Interpreter</v>
      </c>
      <c r="BR81" t="str">
        <v>62140 - Transportation Assistance</v>
      </c>
      <c r="BS81" t="str">
        <v>62150 - License &amp; Permit Fees</v>
      </c>
      <c r="BT81" t="str">
        <v>62151 - Rental Assistance- Emergency</v>
      </c>
      <c r="BU81" t="str">
        <v>62152 - Rental Assistance - Long Term</v>
      </c>
      <c r="BV81" t="str">
        <v>62153 - Rental Assistance - Client ERAP</v>
      </c>
      <c r="BW81" t="str">
        <v>62154 - Furnishings Assistance</v>
      </c>
      <c r="BX81" t="str">
        <v>62155 - Juror Housing &amp; Meals</v>
      </c>
      <c r="BY81" t="str">
        <v>62156 - Notary /Bonds Fees</v>
      </c>
      <c r="BZ81" t="str">
        <v>62157 - Rental Assistance - Portability Vouchers</v>
      </c>
      <c r="CA81" t="str">
        <v>62160 - Office Supplies</v>
      </c>
      <c r="CB81" t="str">
        <v>62170 - Postage</v>
      </c>
      <c r="CC81" t="str">
        <v>62175 - Printing / Imaging Expense</v>
      </c>
      <c r="CD81" t="str">
        <v>62179 - Water/Sewer/Garbage</v>
      </c>
      <c r="CE81" t="str">
        <v>62180 - Emergency Assistance</v>
      </c>
      <c r="CF81" t="str">
        <v>62181 - Utilities Assistance - Elderly</v>
      </c>
      <c r="CG81" t="str">
        <v>62182 - Utilities Assistance - Emergency</v>
      </c>
      <c r="CH81" t="str">
        <v>62183 - Utilities Assistance - Co Payment</v>
      </c>
      <c r="CI81" t="str">
        <v>62184 - Utilities Assistance - Mortgage</v>
      </c>
      <c r="CJ81" t="str">
        <v>62185 - Utitlities Assitance - ERAP Client</v>
      </c>
      <c r="CK81" t="str">
        <v>62186 - Utilities Assistance</v>
      </c>
      <c r="CL81" t="str">
        <v>62187 - Utilities</v>
      </c>
      <c r="CM81" t="str">
        <v>62188 - Print Shop Expenses</v>
      </c>
      <c r="CN81" t="str">
        <v>62189 - Publications</v>
      </c>
      <c r="CO81" t="str">
        <v>62190 - Testing Expense</v>
      </c>
      <c r="CP81" t="str">
        <v>62191 - Mortgage Assistance</v>
      </c>
      <c r="CQ81" t="str">
        <v>62192 - Transportation Assistance</v>
      </c>
      <c r="CR81" t="str">
        <v>62195 - Other Miscellaneous</v>
      </c>
      <c r="CS81" t="str">
        <v>62200 - Engineering</v>
      </c>
      <c r="CT81" t="str">
        <v>62210 - Shipping &amp; Handing (Freight)</v>
      </c>
      <c r="CU81" t="str">
        <v>62211 - Telephones</v>
      </c>
      <c r="CV81" t="str">
        <v>62212 - Cellular Phones</v>
      </c>
      <c r="CW81" t="str">
        <v>62213 - Pagers</v>
      </c>
      <c r="CX81" t="str">
        <v>62214 - Internet Access</v>
      </c>
      <c r="CY81" t="str">
        <v>62215 - Telecom maintenance and repair</v>
      </c>
      <c r="CZ81" t="str">
        <v>62216 - Telecom contracts</v>
      </c>
      <c r="DA81" t="str">
        <v>62217 - Telecommunications</v>
      </c>
      <c r="DB81" t="str">
        <v>62218 - Telephone Reimbursement</v>
      </c>
      <c r="DC81" t="str">
        <v>62219 - Long Distance</v>
      </c>
      <c r="DD81" t="str">
        <v>62221 - Financial &amp; Audit</v>
      </c>
      <c r="DE81" t="str">
        <v>62222 - Sign Painting &amp; Lettering</v>
      </c>
      <c r="DF81" t="str">
        <v>62223 - Medical Services</v>
      </c>
      <c r="DG81" t="str">
        <v>62225 - Other Professional Fees</v>
      </c>
      <c r="DH81" t="str">
        <v>62226 - Professional Fees - Sub-Recipients</v>
      </c>
      <c r="DI81" t="str">
        <v>62227 - Collection Fees - Linebarger</v>
      </c>
      <c r="DJ81" t="str">
        <v>62228 - Judical Region - Local Issue</v>
      </c>
      <c r="DK81" t="str">
        <v>62229 - Contra - Reimbursement from Ci</v>
      </c>
      <c r="DL81" t="str">
        <v>62235 - DDA - Spendable Balance</v>
      </c>
      <c r="DM81" t="str">
        <v>62240 - Incentives- Participants</v>
      </c>
      <c r="DN81" t="str">
        <v>62250 - Incentives- Grants</v>
      </c>
      <c r="DO81" t="str">
        <v>62254 - Lumber</v>
      </c>
      <c r="DP81" t="str">
        <v>62255 - Steel &amp; Iron</v>
      </c>
      <c r="DQ81" t="str">
        <v>62256 - Concrete Pipes</v>
      </c>
      <c r="DR81" t="str">
        <v>62257 - Sand</v>
      </c>
      <c r="DS81" t="str">
        <v>62258 - Chat</v>
      </c>
      <c r="DT81" t="str">
        <v>62259 - Liquid Asphalt</v>
      </c>
      <c r="DU81" t="str">
        <v>62260 - Asphalt Plant Mix</v>
      </c>
      <c r="DV81" t="str">
        <v>62261 - Cement Slurry</v>
      </c>
      <c r="DW81" t="str">
        <v>62262 - Road Gravel</v>
      </c>
      <c r="DX81" t="str">
        <v>62263 - Hazardous Waste Disposal</v>
      </c>
      <c r="DY81" t="str">
        <v>62264 - Waste Disposal</v>
      </c>
      <c r="DZ81" t="str">
        <v>62265 - Trash / Litter Removal</v>
      </c>
      <c r="EA81" t="str">
        <v>62266 - Cement Sacrete</v>
      </c>
      <c r="EB81" t="str">
        <v>62267 - Signage</v>
      </c>
      <c r="EC81" t="str">
        <v>62268 - Surety Bonds</v>
      </c>
      <c r="ED81" t="str">
        <v>62269 - Death/Burial Expense</v>
      </c>
      <c r="EE81" t="str">
        <v>62270 - Line Stabilizer</v>
      </c>
      <c r="EF81" t="str">
        <v>62271 - Delivery Service</v>
      </c>
      <c r="EG81" t="str">
        <v>62275 - Usage Equipment</v>
      </c>
      <c r="EH81" t="str">
        <v>62280 - Usage Materials/Burdened</v>
      </c>
      <c r="EI81" t="str">
        <v>62285 - Fuel</v>
      </c>
      <c r="EJ81" t="str">
        <v>62310 - Petit Jury</v>
      </c>
      <c r="EK81" t="str">
        <v>62320 - Grand Jury</v>
      </c>
      <c r="EL81" t="str">
        <v>62330 - Visiting Judges</v>
      </c>
      <c r="EM81" t="str">
        <v>62340 - Visiting Court Reporters</v>
      </c>
      <c r="EN81" t="str">
        <v>62350 - Election Workers</v>
      </c>
      <c r="EO81" t="str">
        <v>62351 - DCCCD  Fitness Center</v>
      </c>
      <c r="EP81" t="str">
        <v>62352 - Room &amp; Board</v>
      </c>
      <c r="EQ81" t="str">
        <v>62353 - Cable Television</v>
      </c>
      <c r="ER81" t="str">
        <v>62354 - Relocation Expense</v>
      </c>
      <c r="ES81" t="str">
        <v>62355 - Miscellaneous Reimbursables</v>
      </c>
      <c r="ET81" t="str">
        <v>62356 - Maintenance Contracts</v>
      </c>
      <c r="EU81" t="str">
        <v>62357 - CPS Contracts</v>
      </c>
      <c r="EV81" t="str">
        <v>62358 - General Liability</v>
      </c>
      <c r="EW81" t="str">
        <v>62359 - Property Insurance</v>
      </c>
      <c r="EX81" t="str">
        <v>62360 - Insurance</v>
      </c>
      <c r="EY81" t="str">
        <v>62361 - Data Processing Contract</v>
      </c>
      <c r="EZ81" t="str">
        <v>62362 - Workers Comp (Courtesy Patrol)</v>
      </c>
      <c r="FA81" t="str">
        <v>62363 - Fire Fighting</v>
      </c>
      <c r="FB81" t="str">
        <v>62364 - Claims Against County</v>
      </c>
      <c r="FC81" t="str">
        <v>62365 - Janitorial Service -Contractual</v>
      </c>
      <c r="FD81" t="str">
        <v>62366 - Records Management Contracts</v>
      </c>
      <c r="FE81" t="str">
        <v>62367 - Other Contractual Services</v>
      </c>
      <c r="FF81" t="str">
        <v>62368 - Water Improvements - CDBG</v>
      </c>
      <c r="FG81" t="str">
        <v>62369 - Streets/Sidewalks - CDBG</v>
      </c>
      <c r="FH81" t="str">
        <v>62370 - Housing Reconstruction - CDBG</v>
      </c>
      <c r="FI81" t="str">
        <v>62371 - Transfer to State</v>
      </c>
      <c r="FJ81" t="str">
        <v>62372 - Indirect Costs</v>
      </c>
      <c r="FK81" t="str">
        <v>62373 - EMS Service</v>
      </c>
      <c r="FL81" t="str">
        <v>62374 - Mental Health State Contracts</v>
      </c>
      <c r="FM81" t="str">
        <v>62375 - Blight Removal/Demolition - CDBG</v>
      </c>
      <c r="FN81" t="str">
        <v>62376 - Housing Construction - CDBG</v>
      </c>
      <c r="FO81" t="str">
        <v>62377 - Building Improvements - CDBG</v>
      </c>
      <c r="FP81" t="str">
        <v>62378 - Sewer Improvements - CDBG</v>
      </c>
      <c r="FQ81" t="str">
        <v>62379 - Code Adminisstrator - CDBF</v>
      </c>
      <c r="FR81" t="str">
        <v>62405 - Tuition Reimbursement</v>
      </c>
      <c r="FS81" t="str">
        <v>62410 - Substitute Court Reporters</v>
      </c>
      <c r="FT81" t="str">
        <v>62430 - Consulting Fees</v>
      </c>
      <c r="FU81" t="str">
        <v>62440 - Classroom Training</v>
      </c>
      <c r="FV81" t="str">
        <v>62460 - Training Fees</v>
      </c>
      <c r="FW81" t="str">
        <v>62462 - Registration Fees - Training</v>
      </c>
      <c r="FX81" t="str">
        <v>62465 - Court Appointed Masters/Refere</v>
      </c>
      <c r="FY81" t="str">
        <v>62470 - Court Appted Atty - Other allowable Exp District Court</v>
      </c>
      <c r="FZ81" t="str">
        <v>62471 - Court Appted Atty - Other allowable Exp County Court</v>
      </c>
      <c r="GA81" t="str">
        <v>62472 - Court Appted Atty - Other allowable Exp Appeals</v>
      </c>
      <c r="GB81" t="str">
        <v>62473 - Court Appted Atty - Misdemeanor</v>
      </c>
      <c r="GC81" t="str">
        <v>62474 - Court Appted Atty - County Court Appeal</v>
      </c>
      <c r="GD81" t="str">
        <v>62475 - Court Appted Atty - Felony</v>
      </c>
      <c r="GE81" t="str">
        <v>62476 - Court Appted Atty - Captial Murder</v>
      </c>
      <c r="GF81" t="str">
        <v>62477 - Court Appted Atty - Writs</v>
      </c>
      <c r="GG81" t="str">
        <v>62478 - Court Appted Atty - Investigator</v>
      </c>
      <c r="GH81" t="str">
        <v>62479 - Court Appted Atty -Child Welfare</v>
      </c>
      <c r="GI81" t="str">
        <v>62480 - Court Appted Atty - Delinquency</v>
      </c>
      <c r="GJ81" t="str">
        <v>62481 - Court Appointed Atty. -   Death Penalty</v>
      </c>
      <c r="GK81" t="str">
        <v>62482 - Court Appted Atty - No Charges</v>
      </c>
      <c r="GL81" t="str">
        <v>62483 - Court Appted Atty - District Court Appeal</v>
      </c>
      <c r="GM81" t="str">
        <v>62484 - Courty Appted Atty - Other allowable Exp Capital</v>
      </c>
      <c r="GN81" t="str">
        <v>62485 - Ct. Appt. Ad-Iitem Full Guardianship</v>
      </c>
      <c r="GO81" t="str">
        <v>62486 - Court Appointed Advocates</v>
      </c>
      <c r="GP81" t="str">
        <v>62488 - Trial Expense Other Court Costs</v>
      </c>
      <c r="GQ81" t="str">
        <v>62491 - Transcripts of Proceedings</v>
      </c>
      <c r="GR81" t="str">
        <v>62492 - Mediators</v>
      </c>
      <c r="GS81" t="str">
        <v>62493 - Witness Fees</v>
      </c>
      <c r="GT81" t="str">
        <v>62494 - Expenses -Visiting Judges &amp; CT Reporters</v>
      </c>
      <c r="GU81" t="str">
        <v>62495 - Attorney Pro Tem</v>
      </c>
      <c r="GV81" t="str">
        <v>62496 - Appraisal District Share</v>
      </c>
      <c r="GW81" t="str">
        <v>62497 - Expert Testimony - Non PSYCH</v>
      </c>
      <c r="GX81" t="str">
        <v>62498 - Expert Testimony - Psych</v>
      </c>
      <c r="GY81" t="str">
        <v>62499 - Expert Testimony - Non Psych Capital</v>
      </c>
      <c r="GZ81" t="str">
        <v>62500 - Expert Testimony - PD</v>
      </c>
      <c r="HA81" t="str">
        <v>62501 - Expert Testimony - Psych Capital</v>
      </c>
      <c r="HB81" t="str">
        <v>62502 - Capital Public Defender Expert Witness</v>
      </c>
      <c r="HC81" t="str">
        <v>62505 - Investigator - Capital</v>
      </c>
      <c r="HD81" t="str">
        <v>62510 - Ammunition/Explosives</v>
      </c>
      <c r="HE81" t="str">
        <v>62520 - Crime Scene Supplies</v>
      </c>
      <c r="HF81" t="str">
        <v>62530 - Law Enforcement Badges</v>
      </c>
      <c r="HG81" t="str">
        <v>62535 - Bulletproof Vests</v>
      </c>
      <c r="HH81" t="str">
        <v>62540 - Groceries</v>
      </c>
      <c r="HI81" t="str">
        <v>62543 - Vehicles Insurance</v>
      </c>
      <c r="HJ81" t="str">
        <v>62544 - Other</v>
      </c>
      <c r="HK81" t="str">
        <v>62545 - Household Utensils</v>
      </c>
      <c r="HL81" t="str">
        <v>62550 - Kitchen Supplies</v>
      </c>
      <c r="HM81" t="str">
        <v>62555 - Detention Supplies</v>
      </c>
      <c r="HN81" t="str">
        <v>62556 - Personal Care Toiletries</v>
      </c>
      <c r="HO81" t="str">
        <v>62560 - Land-Open Spaces and PW</v>
      </c>
      <c r="HP81" t="str">
        <v>62565 - Citi Lead Projects - Public Wks</v>
      </c>
      <c r="HQ81" t="str">
        <v>62567 - Professional Services</v>
      </c>
      <c r="HR81" t="str">
        <v>62568 - R O W</v>
      </c>
      <c r="HS81" t="str">
        <v>62569 - Land Improvment- Highways and Streets</v>
      </c>
      <c r="HT81" t="str">
        <v>62570 - Construction</v>
      </c>
      <c r="HU81" t="str">
        <v>62571 - Special Commissioners</v>
      </c>
      <c r="HV81" t="str">
        <v>62575 - Clothing  &amp;  Bedding</v>
      </c>
      <c r="HW81" t="str">
        <v>62580 - Reserve Deputy Bond</v>
      </c>
      <c r="HX81" t="str">
        <v>62585 - Informant Fees</v>
      </c>
      <c r="HY81" t="str">
        <v>62590 - County Auto Maintenance</v>
      </c>
      <c r="HZ81" t="str">
        <v>62595 - Vehicle Emissions Repairs</v>
      </c>
      <c r="IA81" t="str">
        <v>62610 - Auto Parts &amp; Supplies</v>
      </c>
      <c r="IB81" t="str">
        <v>62620 - Towing / Road Service</v>
      </c>
      <c r="IC81" t="str">
        <v>62630 - Radio Parts &amp; Supplies</v>
      </c>
      <c r="ID81" t="str">
        <v>62635 - Materials and Supplies</v>
      </c>
      <c r="IE81" t="str">
        <v>62640 - Maintenance/Labor on Building/Office Equipment</v>
      </c>
      <c r="IF81" t="str">
        <v>62650 - Special Equipment Maintenance</v>
      </c>
      <c r="IG81" t="str">
        <v>62660 - Computer Maintenance (Non Contractual)</v>
      </c>
      <c r="IH81" t="str">
        <v>62670 - Maintenance</v>
      </c>
      <c r="II81" t="str">
        <v>62680 - Building Material</v>
      </c>
      <c r="IJ81" t="str">
        <v>62690 - Hardware &amp; Electrical Supplies</v>
      </c>
      <c r="IK81" t="str">
        <v>62710 - Plumbing Supplies</v>
      </c>
      <c r="IL81" t="str">
        <v>62720 - Janitorial Supplies</v>
      </c>
      <c r="IM81" t="str">
        <v>62730 - Small Tools</v>
      </c>
      <c r="IN81" t="str">
        <v>62740 - Painting Supplies</v>
      </c>
      <c r="IO81" t="str">
        <v>62750 - Welding Supplies</v>
      </c>
      <c r="IP81" t="str">
        <v>62760 - Ground Maintenance</v>
      </c>
      <c r="IQ81" t="str">
        <v>62770 - Extermination/Fumigation</v>
      </c>
      <c r="IR81" t="str">
        <v>62810 - Groceries-Other</v>
      </c>
      <c r="IS81" t="str">
        <v>62815 - Jury Room Supplies</v>
      </c>
      <c r="IT81" t="str">
        <v>62818 - FM-Minor Building Alterations</v>
      </c>
      <c r="IU81" t="str">
        <v>62820 - Agricultural Supplies</v>
      </c>
      <c r="IV81" t="str">
        <v>62825 - Animal &amp; Livestock Feed &amp; Supplies</v>
      </c>
      <c r="IW81" t="str">
        <v>62830 - Animal Disposal</v>
      </c>
      <c r="IX81" t="str">
        <v>62835 - Autopsy Supplies</v>
      </c>
      <c r="IY81" t="str">
        <v>62840 - Laboratory Supplies</v>
      </c>
      <c r="IZ81" t="str">
        <v>62845 - Chemicals</v>
      </c>
      <c r="JA81" t="str">
        <v>62846 - Cylinder Gases</v>
      </c>
      <c r="JB81" t="str">
        <v>62847 - Drafting /Survey Supplies</v>
      </c>
      <c r="JC81" t="str">
        <v>62860 - FM-ADA Improvements</v>
      </c>
      <c r="JD81" t="str">
        <v>62861 - FM-Flooring updates</v>
      </c>
      <c r="JE81" t="str">
        <v>62862 - FM-Environmental Remediation</v>
      </c>
      <c r="JF81" t="str">
        <v>62863 - FM-HVAC Repair</v>
      </c>
      <c r="JG81" t="str">
        <v>62864 - FM-Minor Building Alterations</v>
      </c>
      <c r="JH81" t="str">
        <v>62865 - FM-Landscaping</v>
      </c>
      <c r="JI81" t="str">
        <v>62866 - FM-ADA Improvements</v>
      </c>
      <c r="JJ81" t="str">
        <v>62867 - FM-Lighting</v>
      </c>
      <c r="JK81" t="str">
        <v>62868 - FM-Other Facility Expense</v>
      </c>
      <c r="JL81" t="str">
        <v>62869 - FM-Fire Alarm&amp; Smoke Detectors</v>
      </c>
      <c r="JM81" t="str">
        <v>62871 - FM-Other Facility Expense</v>
      </c>
      <c r="JN81" t="str">
        <v>62872 - FM-Parking Program</v>
      </c>
      <c r="JO81" t="str">
        <v>62873 - FM-Emergency Management System</v>
      </c>
      <c r="JP81" t="str">
        <v>62874 - FM-Electrical</v>
      </c>
      <c r="JQ81" t="str">
        <v>62875 - FM-Plumbing</v>
      </c>
      <c r="JR81" t="str">
        <v>62876 - FM-Elevators</v>
      </c>
      <c r="JS81" t="str">
        <v>62880 - Election Supplies</v>
      </c>
      <c r="JT81" t="str">
        <v>62890 - Voting Machine Supplies</v>
      </c>
      <c r="JU81" t="str">
        <v>62910 - Voting Machine Transportation</v>
      </c>
      <c r="JV81" t="str">
        <v>62920 - Drug &amp; Medical Supplies</v>
      </c>
      <c r="JW81" t="str">
        <v>62930 - Photo Supplies</v>
      </c>
      <c r="JX81" t="str">
        <v>62935 - Two-Way Radios</v>
      </c>
      <c r="JY81" t="str">
        <v>62940 - Laundry &amp; Cleaning Supplies</v>
      </c>
      <c r="JZ81" t="str">
        <v>62950 - Books &amp; Supplements</v>
      </c>
      <c r="KA81" t="str">
        <v>62960 - Training Supplies</v>
      </c>
      <c r="KB81" t="str">
        <v>62970 - Uniforms</v>
      </c>
      <c r="KC81" t="str">
        <v>62975 - Payment Old Cancelled Warrants</v>
      </c>
      <c r="KD81" t="str">
        <v>62980 - Auto Expense - Incidental</v>
      </c>
      <c r="KE81" t="str">
        <v>62990 - Special Allocation - Welfare Dept.</v>
      </c>
      <c r="KF81" t="str">
        <v>62995 - Lease Expenses</v>
      </c>
      <c r="KG81" t="str">
        <v>63101 - GT6112-Substitute Teacher Salaries</v>
      </c>
      <c r="KH81" t="str">
        <v>63102 - GT6119-Teachers and Other Prof</v>
      </c>
      <c r="KI81" t="str">
        <v>63103 - GT6121-Extra Duty Pay /Overtime</v>
      </c>
      <c r="KJ81" t="str">
        <v>63104 - GT6129-Support Salaries</v>
      </c>
      <c r="KK81" t="str">
        <v>63105 - GT6141-Social Security / Medic</v>
      </c>
      <c r="KL81" t="str">
        <v>63106 - GT6142-Group Health and Life I</v>
      </c>
      <c r="KM81" t="str">
        <v>63107 - GT6143-Workers Compensation</v>
      </c>
      <c r="KN81" t="str">
        <v>63108 - GT6145-Unemployment Compensation</v>
      </c>
      <c r="KO81" t="str">
        <v>63109 - GT6146-Teacher Retirement / TR</v>
      </c>
      <c r="KP81" t="str">
        <v>63110 - GT6200-No Description</v>
      </c>
      <c r="KQ81" t="str">
        <v>63111 - GT6211-Legal Services</v>
      </c>
      <c r="KR81" t="str">
        <v>63112 - GT6212-Audit Services</v>
      </c>
      <c r="KS81" t="str">
        <v>63113 - GT6239-Education Service Center</v>
      </c>
      <c r="KT81" t="str">
        <v>63114 - GT6249-Maintenance and Repair</v>
      </c>
      <c r="KU81" t="str">
        <v>63115 - GT6259-Utilities</v>
      </c>
      <c r="KV81" t="str">
        <v>63116 - GT6269-Rentals - Operating Lea</v>
      </c>
      <c r="KW81" t="str">
        <v>63117 - GT6299-No Description</v>
      </c>
      <c r="KX81" t="str">
        <v>63118 - GT6319-Supplies for Maintenanc</v>
      </c>
      <c r="KY81" t="str">
        <v>63119 - GT6321-Textbooks</v>
      </c>
      <c r="KZ81" t="str">
        <v>63120 - GT6329-No Description</v>
      </c>
      <c r="LA81" t="str">
        <v>63121 - GT6339-Testing Materials</v>
      </c>
      <c r="LB81" t="str">
        <v>63122 - GT6399-Supplies and Materials</v>
      </c>
      <c r="LC81" t="str">
        <v>63123 - GT6411-Employee Travel</v>
      </c>
      <c r="LD81" t="str">
        <v>63124 - GT6429-Insurance Cost</v>
      </c>
      <c r="LE81" t="str">
        <v>63125 - GT6494-No Description</v>
      </c>
      <c r="LF81" t="str">
        <v>63126 - GT6499-Fees, Dues and Other Ex</v>
      </c>
      <c r="LG81" t="str">
        <v>67520 - Interest Payment</v>
      </c>
      <c r="LH81" t="str">
        <v>67525 - Premium &amp; Discount Amortization - Debt</v>
      </c>
      <c r="LI81" t="str">
        <v>67530 - Principal Payment</v>
      </c>
      <c r="LJ81" t="str">
        <v>67532 - Debt Issuance Costs</v>
      </c>
      <c r="LK81" t="str">
        <v>67535 - Deferred Debt Issuance Amortization</v>
      </c>
      <c r="LL81" t="str">
        <v>68001 - Property - Budget Only</v>
      </c>
      <c r="LM81" t="str">
        <v>68010 - Engineering &amp; Design ( Other than CMAQ)</v>
      </c>
      <c r="LN81" t="str">
        <v>68011 - Capital Outlay Other</v>
      </c>
      <c r="LO81" t="str">
        <v>68020 - Professional/Consultant Fees</v>
      </c>
      <c r="LP81" t="str">
        <v>68050 - Administrative Costs- Property</v>
      </c>
      <c r="LQ81" t="str">
        <v>68110 - Land - DO NOT USE</v>
      </c>
      <c r="LR81" t="str">
        <v>68111 - Land-NEW</v>
      </c>
      <c r="LS81" t="str">
        <v>68115 - Land Improvements</v>
      </c>
      <c r="LT81" t="str">
        <v>68116 - Land Improvements-NEW</v>
      </c>
      <c r="LU81" t="str">
        <v>68120 - Buildings</v>
      </c>
      <c r="LV81" t="str">
        <v>68121 - Building Reno - 20 year</v>
      </c>
      <c r="LW81" t="str">
        <v>68130 - Building Improvements</v>
      </c>
      <c r="LX81" t="str">
        <v>68131 - Tenant Build Out - Leasehold</v>
      </c>
      <c r="LY81" t="str">
        <v>68132 - Major Elevator Improvements</v>
      </c>
      <c r="LZ81" t="str">
        <v>68136 - Capx Temp Buildings</v>
      </c>
      <c r="MA81" t="str">
        <v>68141 - R-O-W - Land</v>
      </c>
      <c r="MB81" t="str">
        <v>68144 - R-O-W - Appraisers Fees</v>
      </c>
      <c r="MC81" t="str">
        <v>68147 - R-O-W - Title Expense</v>
      </c>
      <c r="MD81" t="str">
        <v>68149 - R-O-W - Sole Expense of State</v>
      </c>
      <c r="ME81" t="str">
        <v>68180 - Property Inspection</v>
      </c>
      <c r="MF81" t="str">
        <v>68185 - Archeological Survey</v>
      </c>
      <c r="MG81" t="str">
        <v>68190 - Architects Fees</v>
      </c>
      <c r="MH81" t="str">
        <v>68210 - Construction in Progress_A08210</v>
      </c>
      <c r="MI81" t="str">
        <v>68293 - Computer Hardware - Non capital outlay</v>
      </c>
      <c r="MJ81" t="str">
        <v>68294 - Computer Software As A Service - Not capitallized</v>
      </c>
      <c r="MK81" t="str">
        <v>68295 - Software Purchase - Non CAP</v>
      </c>
      <c r="ML81" t="str">
        <v>68311 - Roads</v>
      </c>
      <c r="MM81" t="str">
        <v>68312 - Bridges</v>
      </c>
      <c r="MN81" t="str">
        <v>68314 - Quality Control - Roads &amp; Bridge</v>
      </c>
      <c r="MO81" t="str">
        <v>68318 - Capital exp-cities</v>
      </c>
      <c r="MP81" t="str">
        <v>68319 - Capital - Contra (Reimbursement from Cities</v>
      </c>
      <c r="MQ81" t="str">
        <v>68330 - Curb, Gutter, &amp; Drainage</v>
      </c>
      <c r="MR81" t="str">
        <v>68399 - Capital-contra-cities</v>
      </c>
      <c r="MS81" t="str">
        <v>68410 - Furniture &amp; Equipment</v>
      </c>
      <c r="MT81" t="str">
        <v>68414 - Office Equipment</v>
      </c>
      <c r="MU81" t="str">
        <v>68415 - Equipment, Fixed Assets</v>
      </c>
      <c r="MV81" t="str">
        <v>68416 - Medical Equipment</v>
      </c>
      <c r="MW81" t="str">
        <v>68417 - Telephone Equipment</v>
      </c>
      <c r="MX81" t="str">
        <v>68418 - General Equipment</v>
      </c>
      <c r="MY81" t="str">
        <v>68419 - Laundry Equipment</v>
      </c>
      <c r="MZ81" t="str">
        <v>68520 - Telecommunication Equipment</v>
      </c>
      <c r="NA81" t="str">
        <v>68530 - Law Library Books (Complete Se</v>
      </c>
      <c r="NB81" t="str">
        <v>68610 - Special Equipment Maintenance</v>
      </c>
      <c r="NC81" t="str">
        <v>68615 - Road Construction Equipment</v>
      </c>
      <c r="ND81" t="str">
        <v>68616 - Laboratory Equipment</v>
      </c>
      <c r="NE81" t="str">
        <v>68620 - Vehicles</v>
      </c>
      <c r="NF81" t="str">
        <v>68621 - Electric Vehicles</v>
      </c>
      <c r="NG81" t="str">
        <v>68625 - Trucks</v>
      </c>
      <c r="NH81" t="str">
        <v>68630 - Computer Hardware</v>
      </c>
      <c r="NI81" t="str">
        <v>68639 - Software - Other Exp</v>
      </c>
      <c r="NJ81" t="str">
        <v>68640 - Computer Software over $10000</v>
      </c>
      <c r="NK81" t="str">
        <v>68641 - Software Dev, Imp, Cons Fees</v>
      </c>
      <c r="NL81" t="str">
        <v>68642 - Leases NonCapitalized F196 only</v>
      </c>
      <c r="NM81" t="str">
        <v>68643 - Capital Leases</v>
      </c>
      <c r="NN81" t="str">
        <v>68708 - Property - Traffic Signs</v>
      </c>
      <c r="NO81" t="str">
        <v>68713 - Property - Kitchen Equipment</v>
      </c>
      <c r="NP81" t="str">
        <v>68801 - Flooring Updates</v>
      </c>
      <c r="NQ81" t="str">
        <v>68803 - FM-Electrical</v>
      </c>
      <c r="NR81" t="str">
        <v>68806 - FM-Energy Management system</v>
      </c>
      <c r="NS81" t="str">
        <v>68809 - FM-Environmental Remediation</v>
      </c>
      <c r="NT81" t="str">
        <v>68812 - FM-Fire Alarm&amp; Smoke Detectors</v>
      </c>
      <c r="NU81" t="str">
        <v>68815 - FM-HVAC Repair</v>
      </c>
      <c r="NV81" t="str">
        <v>68818 - FM-Minor building alterations</v>
      </c>
      <c r="NW81" t="str">
        <v>68821 - FM-Painting</v>
      </c>
      <c r="NX81" t="str">
        <v>68824 - FM-Parking Program</v>
      </c>
      <c r="NY81" t="str">
        <v>68827 - FM_Plumbing</v>
      </c>
      <c r="NZ81" t="str">
        <v>68830 - FM-Roofing</v>
      </c>
      <c r="OA81" t="str">
        <v>68833 - Telcom</v>
      </c>
      <c r="OB81" t="str">
        <v>68836 - FM-Waterproofing</v>
      </c>
      <c r="OC81" t="str">
        <v>68839 - FM-Windows</v>
      </c>
      <c r="OD81" t="str">
        <v>68842 - FM-Landscaping</v>
      </c>
      <c r="OE81" t="str">
        <v>68845 - FM-ADA Improvements</v>
      </c>
      <c r="OF81" t="str">
        <v>68851 - FM-Lighting</v>
      </c>
      <c r="OG81" t="str">
        <v>68871 - FM-Other Facility Expense</v>
      </c>
      <c r="OH81" t="str">
        <v>68950 - Depreciation</v>
      </c>
      <c r="OI81" t="str">
        <v xml:space="preserve">68951 - Amortization </v>
      </c>
      <c r="OJ81" t="str">
        <v>68955 - Depreciation Adjustment - FA</v>
      </c>
      <c r="OK81" t="str">
        <v>68960 - Gain/Loss - NBV - FA</v>
      </c>
      <c r="OL81" t="str">
        <v>68961 - Cost of Removal Gain/Loss</v>
      </c>
      <c r="OM81" t="str">
        <v>69305 - Retiree-Health</v>
      </c>
      <c r="ON81" t="str">
        <v>69310 - W. Comp. Admin. Fee Expenses</v>
      </c>
      <c r="OO81" t="str">
        <v>69315 - Prescriptions</v>
      </c>
      <c r="OP81" t="str">
        <v>69320 - Administrative Fees-INS TRUST</v>
      </c>
      <c r="OQ81" t="str">
        <v>69325 - Trust - Section 125 Flex Claims</v>
      </c>
      <c r="OR81" t="str">
        <v>69330 - Trust - Optumhealth Bank</v>
      </c>
      <c r="OS81" t="str">
        <v>69335 - Trust - Miscellaneous Expenses</v>
      </c>
      <c r="OT81" t="str">
        <v>69340 - North Texas Alliance</v>
      </c>
      <c r="OU81" t="str">
        <v>69345 - Trust - Texas Health Choice</v>
      </c>
      <c r="OV81" t="str">
        <v>69350 - Trust - Safeguard Dental</v>
      </c>
      <c r="OW81" t="str">
        <v>69355 - Trust-Mental Health Network services</v>
      </c>
      <c r="OX81" t="str">
        <v>69360 - Trust - Refunds Medical Payments</v>
      </c>
      <c r="OY81" t="str">
        <v>69365 - Affordalbe Care ACT</v>
      </c>
      <c r="OZ81" t="str">
        <v>69370 - Special &amp; Trust Disbursements</v>
      </c>
      <c r="PA81" t="str">
        <v>69375 - ISF-Workers Comp Expenses</v>
      </c>
    </row>
    <row r="82" spans="1:417" x14ac:dyDescent="0.25">
      <c r="A82" t="str" cm="1">
        <f t="array" ref="A82:PA82">TRANSPOSE(_xlfn._xlws.SORT(_xlfn._xlws.FILTER(TableAccount[Account List],ISNUMBER(SEARCH(Travel!AA83,TableAccount[Account List])))))</f>
        <v>61010 - Salaries - Official</v>
      </c>
      <c r="B82" t="str">
        <v>61011 - District Court Judges(Tex. Govt. Code Sec. 659.012(a)(1))</v>
      </c>
      <c r="C82" t="str">
        <v>61012 - Court of Appeals Justices(Tex. Govt. Code Sec. 659.012(a)(2))</v>
      </c>
      <c r="D82" t="str">
        <v>61013 - Supreme Court Justices &amp; Court of Criminal Appeals Judges(Tex. Govt. Code Sec. 659.012(a)(3))</v>
      </c>
      <c r="E82" t="str">
        <v>61014 - County Court at Law Judges (Tex. Govt. Code Sec. 25.0005)</v>
      </c>
      <c r="F82" t="str">
        <v>61015 - Probate Court Judges(Tex. Govt. Code Sec. 25.0023)</v>
      </c>
      <c r="G82" t="str">
        <v>61016 - Appointed Directors</v>
      </c>
      <c r="H82" t="str">
        <v>61020 - Salaries - Assistant</v>
      </c>
      <c r="I82" t="str">
        <v>61025 - Supplemental Pay</v>
      </c>
      <c r="J82" t="str">
        <v>61030 - Salaries - Court Coordinators</v>
      </c>
      <c r="K82" t="str">
        <v>61040 - Salaries - Court Reporters</v>
      </c>
      <c r="L82" t="str">
        <v>61050 - Salaries - Overtime</v>
      </c>
      <c r="M82" t="str">
        <v>61060 - Salaries - Extra Help</v>
      </c>
      <c r="N82" t="str">
        <v>61061 - Salaries - Part-time Regular</v>
      </c>
      <c r="O82" t="str">
        <v>61062 - Salaries - Part-time Temporary</v>
      </c>
      <c r="P82" t="str">
        <v>61070 - Automobile Allowance</v>
      </c>
      <c r="Q82" t="str">
        <v>61080 - Mileage Reimbursement</v>
      </c>
      <c r="R82" t="str">
        <v>61090 - Salary Lag Account</v>
      </c>
      <c r="S82" t="str">
        <v>61110 - Social Security</v>
      </c>
      <c r="T82" t="str">
        <v>61111 - FICA_A01111</v>
      </c>
      <c r="U82" t="str">
        <v>61112 - Medicare_A01112</v>
      </c>
      <c r="V82" t="str">
        <v>61113 - PARS</v>
      </c>
      <c r="W82" t="str">
        <v>61120 - Sick Leave Payoff</v>
      </c>
      <c r="X82" t="str">
        <v>61140 - Insurance -Employer</v>
      </c>
      <c r="Y82" t="str">
        <v>61150 - Fringe Benefits Retirement-Employer</v>
      </c>
      <c r="Z82" t="str">
        <v>61160 - Unemployment Insurance</v>
      </c>
      <c r="AA82" t="str">
        <v>61190 - Workers Compensation- County</v>
      </c>
      <c r="AB82" t="str">
        <v>62001 - Operating - Budget Only</v>
      </c>
      <c r="AC82" t="str">
        <v>62010 - Advertising</v>
      </c>
      <c r="AD82" t="str">
        <v>62011 - Classified Advertising</v>
      </c>
      <c r="AE82" t="str">
        <v>62012 - Advertisement for Bids</v>
      </c>
      <c r="AF82" t="str">
        <v>62013 - Legal Notices</v>
      </c>
      <c r="AG82" t="str">
        <v>62014 - Other</v>
      </c>
      <c r="AH82" t="str">
        <v>62015 - Forfeiture Disbursements</v>
      </c>
      <c r="AI82" t="str">
        <v>62021 - Truck  Rental</v>
      </c>
      <c r="AJ82" t="str">
        <v>62022 - Equipment Rental</v>
      </c>
      <c r="AK82" t="str">
        <v>62023 - Building Rental</v>
      </c>
      <c r="AL82" t="str">
        <v>62024 - Other  Rental</v>
      </c>
      <c r="AM82" t="str">
        <v>62025 - Voting Machine Rental</v>
      </c>
      <c r="AN82" t="str">
        <v>62026 - Business Travel</v>
      </c>
      <c r="AO82" t="str">
        <v>62027 - Conference Travel</v>
      </c>
      <c r="AP82" t="str">
        <v>62028 - Legislative Travel</v>
      </c>
      <c r="AQ82" t="str">
        <v>62029 - Recruiting Travel</v>
      </c>
      <c r="AR82" t="str">
        <v>62030 - Administrative Expense</v>
      </c>
      <c r="AS82" t="str">
        <v>62031 - Administrative Expense Contra</v>
      </c>
      <c r="AT82" t="str">
        <v>62035 - Late Fees/Finance Charges</v>
      </c>
      <c r="AU82" t="str">
        <v>62036 - Day Treatment Program</v>
      </c>
      <c r="AV82" t="str">
        <v>62037 - Electronic Monitoring</v>
      </c>
      <c r="AW82" t="str">
        <v>62038 - Juvenile Groceries</v>
      </c>
      <c r="AX82" t="str">
        <v>62039 - Emergency Foster Care</v>
      </c>
      <c r="AY82" t="str">
        <v>62040 - Emergency Food Assistance</v>
      </c>
      <c r="AZ82" t="str">
        <v>62041 - Emergency Medical Assistance</v>
      </c>
      <c r="BA82" t="str">
        <v>62042 - School/Recreation Expense</v>
      </c>
      <c r="BB82" t="str">
        <v>62043 - Residential Placement</v>
      </c>
      <c r="BC82" t="str">
        <v>62044 - Medical Expenses</v>
      </c>
      <c r="BD82" t="str">
        <v>62050 - Conference/Staff Development Expense</v>
      </c>
      <c r="BE82" t="str">
        <v>62080 - Dues &amp; Subscriptions</v>
      </c>
      <c r="BF82" t="str">
        <v>62081 - Organizational Dues</v>
      </c>
      <c r="BG82" t="str">
        <v>62082 - Subscriptions</v>
      </c>
      <c r="BH82" t="str">
        <v>62083 - Refunds</v>
      </c>
      <c r="BI82" t="str">
        <v>62084 - Reporting Vital Statistics</v>
      </c>
      <c r="BJ82" t="str">
        <v>62090 - Property Less than $5000</v>
      </c>
      <c r="BK82" t="str">
        <v>62093 - Computer Hardware less than $5000</v>
      </c>
      <c r="BL82" t="str">
        <v>62094 - Software as a service</v>
      </c>
      <c r="BM82" t="str">
        <v>62095 - Computer Software</v>
      </c>
      <c r="BN82" t="str">
        <v>62097 - Radios less than $5000 (8/30/01)</v>
      </c>
      <c r="BO82" t="str">
        <v>62098 - Weapons - Guns, Rifles</v>
      </c>
      <c r="BP82" t="str">
        <v>62125 - Questioned Cost Reimbursement</v>
      </c>
      <c r="BQ82" t="str">
        <v>62136 - Court Appointed Interpreter</v>
      </c>
      <c r="BR82" t="str">
        <v>62140 - Transportation Assistance</v>
      </c>
      <c r="BS82" t="str">
        <v>62150 - License &amp; Permit Fees</v>
      </c>
      <c r="BT82" t="str">
        <v>62151 - Rental Assistance- Emergency</v>
      </c>
      <c r="BU82" t="str">
        <v>62152 - Rental Assistance - Long Term</v>
      </c>
      <c r="BV82" t="str">
        <v>62153 - Rental Assistance - Client ERAP</v>
      </c>
      <c r="BW82" t="str">
        <v>62154 - Furnishings Assistance</v>
      </c>
      <c r="BX82" t="str">
        <v>62155 - Juror Housing &amp; Meals</v>
      </c>
      <c r="BY82" t="str">
        <v>62156 - Notary /Bonds Fees</v>
      </c>
      <c r="BZ82" t="str">
        <v>62157 - Rental Assistance - Portability Vouchers</v>
      </c>
      <c r="CA82" t="str">
        <v>62160 - Office Supplies</v>
      </c>
      <c r="CB82" t="str">
        <v>62170 - Postage</v>
      </c>
      <c r="CC82" t="str">
        <v>62175 - Printing / Imaging Expense</v>
      </c>
      <c r="CD82" t="str">
        <v>62179 - Water/Sewer/Garbage</v>
      </c>
      <c r="CE82" t="str">
        <v>62180 - Emergency Assistance</v>
      </c>
      <c r="CF82" t="str">
        <v>62181 - Utilities Assistance - Elderly</v>
      </c>
      <c r="CG82" t="str">
        <v>62182 - Utilities Assistance - Emergency</v>
      </c>
      <c r="CH82" t="str">
        <v>62183 - Utilities Assistance - Co Payment</v>
      </c>
      <c r="CI82" t="str">
        <v>62184 - Utilities Assistance - Mortgage</v>
      </c>
      <c r="CJ82" t="str">
        <v>62185 - Utitlities Assitance - ERAP Client</v>
      </c>
      <c r="CK82" t="str">
        <v>62186 - Utilities Assistance</v>
      </c>
      <c r="CL82" t="str">
        <v>62187 - Utilities</v>
      </c>
      <c r="CM82" t="str">
        <v>62188 - Print Shop Expenses</v>
      </c>
      <c r="CN82" t="str">
        <v>62189 - Publications</v>
      </c>
      <c r="CO82" t="str">
        <v>62190 - Testing Expense</v>
      </c>
      <c r="CP82" t="str">
        <v>62191 - Mortgage Assistance</v>
      </c>
      <c r="CQ82" t="str">
        <v>62192 - Transportation Assistance</v>
      </c>
      <c r="CR82" t="str">
        <v>62195 - Other Miscellaneous</v>
      </c>
      <c r="CS82" t="str">
        <v>62200 - Engineering</v>
      </c>
      <c r="CT82" t="str">
        <v>62210 - Shipping &amp; Handing (Freight)</v>
      </c>
      <c r="CU82" t="str">
        <v>62211 - Telephones</v>
      </c>
      <c r="CV82" t="str">
        <v>62212 - Cellular Phones</v>
      </c>
      <c r="CW82" t="str">
        <v>62213 - Pagers</v>
      </c>
      <c r="CX82" t="str">
        <v>62214 - Internet Access</v>
      </c>
      <c r="CY82" t="str">
        <v>62215 - Telecom maintenance and repair</v>
      </c>
      <c r="CZ82" t="str">
        <v>62216 - Telecom contracts</v>
      </c>
      <c r="DA82" t="str">
        <v>62217 - Telecommunications</v>
      </c>
      <c r="DB82" t="str">
        <v>62218 - Telephone Reimbursement</v>
      </c>
      <c r="DC82" t="str">
        <v>62219 - Long Distance</v>
      </c>
      <c r="DD82" t="str">
        <v>62221 - Financial &amp; Audit</v>
      </c>
      <c r="DE82" t="str">
        <v>62222 - Sign Painting &amp; Lettering</v>
      </c>
      <c r="DF82" t="str">
        <v>62223 - Medical Services</v>
      </c>
      <c r="DG82" t="str">
        <v>62225 - Other Professional Fees</v>
      </c>
      <c r="DH82" t="str">
        <v>62226 - Professional Fees - Sub-Recipients</v>
      </c>
      <c r="DI82" t="str">
        <v>62227 - Collection Fees - Linebarger</v>
      </c>
      <c r="DJ82" t="str">
        <v>62228 - Judical Region - Local Issue</v>
      </c>
      <c r="DK82" t="str">
        <v>62229 - Contra - Reimbursement from Ci</v>
      </c>
      <c r="DL82" t="str">
        <v>62235 - DDA - Spendable Balance</v>
      </c>
      <c r="DM82" t="str">
        <v>62240 - Incentives- Participants</v>
      </c>
      <c r="DN82" t="str">
        <v>62250 - Incentives- Grants</v>
      </c>
      <c r="DO82" t="str">
        <v>62254 - Lumber</v>
      </c>
      <c r="DP82" t="str">
        <v>62255 - Steel &amp; Iron</v>
      </c>
      <c r="DQ82" t="str">
        <v>62256 - Concrete Pipes</v>
      </c>
      <c r="DR82" t="str">
        <v>62257 - Sand</v>
      </c>
      <c r="DS82" t="str">
        <v>62258 - Chat</v>
      </c>
      <c r="DT82" t="str">
        <v>62259 - Liquid Asphalt</v>
      </c>
      <c r="DU82" t="str">
        <v>62260 - Asphalt Plant Mix</v>
      </c>
      <c r="DV82" t="str">
        <v>62261 - Cement Slurry</v>
      </c>
      <c r="DW82" t="str">
        <v>62262 - Road Gravel</v>
      </c>
      <c r="DX82" t="str">
        <v>62263 - Hazardous Waste Disposal</v>
      </c>
      <c r="DY82" t="str">
        <v>62264 - Waste Disposal</v>
      </c>
      <c r="DZ82" t="str">
        <v>62265 - Trash / Litter Removal</v>
      </c>
      <c r="EA82" t="str">
        <v>62266 - Cement Sacrete</v>
      </c>
      <c r="EB82" t="str">
        <v>62267 - Signage</v>
      </c>
      <c r="EC82" t="str">
        <v>62268 - Surety Bonds</v>
      </c>
      <c r="ED82" t="str">
        <v>62269 - Death/Burial Expense</v>
      </c>
      <c r="EE82" t="str">
        <v>62270 - Line Stabilizer</v>
      </c>
      <c r="EF82" t="str">
        <v>62271 - Delivery Service</v>
      </c>
      <c r="EG82" t="str">
        <v>62275 - Usage Equipment</v>
      </c>
      <c r="EH82" t="str">
        <v>62280 - Usage Materials/Burdened</v>
      </c>
      <c r="EI82" t="str">
        <v>62285 - Fuel</v>
      </c>
      <c r="EJ82" t="str">
        <v>62310 - Petit Jury</v>
      </c>
      <c r="EK82" t="str">
        <v>62320 - Grand Jury</v>
      </c>
      <c r="EL82" t="str">
        <v>62330 - Visiting Judges</v>
      </c>
      <c r="EM82" t="str">
        <v>62340 - Visiting Court Reporters</v>
      </c>
      <c r="EN82" t="str">
        <v>62350 - Election Workers</v>
      </c>
      <c r="EO82" t="str">
        <v>62351 - DCCCD  Fitness Center</v>
      </c>
      <c r="EP82" t="str">
        <v>62352 - Room &amp; Board</v>
      </c>
      <c r="EQ82" t="str">
        <v>62353 - Cable Television</v>
      </c>
      <c r="ER82" t="str">
        <v>62354 - Relocation Expense</v>
      </c>
      <c r="ES82" t="str">
        <v>62355 - Miscellaneous Reimbursables</v>
      </c>
      <c r="ET82" t="str">
        <v>62356 - Maintenance Contracts</v>
      </c>
      <c r="EU82" t="str">
        <v>62357 - CPS Contracts</v>
      </c>
      <c r="EV82" t="str">
        <v>62358 - General Liability</v>
      </c>
      <c r="EW82" t="str">
        <v>62359 - Property Insurance</v>
      </c>
      <c r="EX82" t="str">
        <v>62360 - Insurance</v>
      </c>
      <c r="EY82" t="str">
        <v>62361 - Data Processing Contract</v>
      </c>
      <c r="EZ82" t="str">
        <v>62362 - Workers Comp (Courtesy Patrol)</v>
      </c>
      <c r="FA82" t="str">
        <v>62363 - Fire Fighting</v>
      </c>
      <c r="FB82" t="str">
        <v>62364 - Claims Against County</v>
      </c>
      <c r="FC82" t="str">
        <v>62365 - Janitorial Service -Contractual</v>
      </c>
      <c r="FD82" t="str">
        <v>62366 - Records Management Contracts</v>
      </c>
      <c r="FE82" t="str">
        <v>62367 - Other Contractual Services</v>
      </c>
      <c r="FF82" t="str">
        <v>62368 - Water Improvements - CDBG</v>
      </c>
      <c r="FG82" t="str">
        <v>62369 - Streets/Sidewalks - CDBG</v>
      </c>
      <c r="FH82" t="str">
        <v>62370 - Housing Reconstruction - CDBG</v>
      </c>
      <c r="FI82" t="str">
        <v>62371 - Transfer to State</v>
      </c>
      <c r="FJ82" t="str">
        <v>62372 - Indirect Costs</v>
      </c>
      <c r="FK82" t="str">
        <v>62373 - EMS Service</v>
      </c>
      <c r="FL82" t="str">
        <v>62374 - Mental Health State Contracts</v>
      </c>
      <c r="FM82" t="str">
        <v>62375 - Blight Removal/Demolition - CDBG</v>
      </c>
      <c r="FN82" t="str">
        <v>62376 - Housing Construction - CDBG</v>
      </c>
      <c r="FO82" t="str">
        <v>62377 - Building Improvements - CDBG</v>
      </c>
      <c r="FP82" t="str">
        <v>62378 - Sewer Improvements - CDBG</v>
      </c>
      <c r="FQ82" t="str">
        <v>62379 - Code Adminisstrator - CDBF</v>
      </c>
      <c r="FR82" t="str">
        <v>62405 - Tuition Reimbursement</v>
      </c>
      <c r="FS82" t="str">
        <v>62410 - Substitute Court Reporters</v>
      </c>
      <c r="FT82" t="str">
        <v>62430 - Consulting Fees</v>
      </c>
      <c r="FU82" t="str">
        <v>62440 - Classroom Training</v>
      </c>
      <c r="FV82" t="str">
        <v>62460 - Training Fees</v>
      </c>
      <c r="FW82" t="str">
        <v>62462 - Registration Fees - Training</v>
      </c>
      <c r="FX82" t="str">
        <v>62465 - Court Appointed Masters/Refere</v>
      </c>
      <c r="FY82" t="str">
        <v>62470 - Court Appted Atty - Other allowable Exp District Court</v>
      </c>
      <c r="FZ82" t="str">
        <v>62471 - Court Appted Atty - Other allowable Exp County Court</v>
      </c>
      <c r="GA82" t="str">
        <v>62472 - Court Appted Atty - Other allowable Exp Appeals</v>
      </c>
      <c r="GB82" t="str">
        <v>62473 - Court Appted Atty - Misdemeanor</v>
      </c>
      <c r="GC82" t="str">
        <v>62474 - Court Appted Atty - County Court Appeal</v>
      </c>
      <c r="GD82" t="str">
        <v>62475 - Court Appted Atty - Felony</v>
      </c>
      <c r="GE82" t="str">
        <v>62476 - Court Appted Atty - Captial Murder</v>
      </c>
      <c r="GF82" t="str">
        <v>62477 - Court Appted Atty - Writs</v>
      </c>
      <c r="GG82" t="str">
        <v>62478 - Court Appted Atty - Investigator</v>
      </c>
      <c r="GH82" t="str">
        <v>62479 - Court Appted Atty -Child Welfare</v>
      </c>
      <c r="GI82" t="str">
        <v>62480 - Court Appted Atty - Delinquency</v>
      </c>
      <c r="GJ82" t="str">
        <v>62481 - Court Appointed Atty. -   Death Penalty</v>
      </c>
      <c r="GK82" t="str">
        <v>62482 - Court Appted Atty - No Charges</v>
      </c>
      <c r="GL82" t="str">
        <v>62483 - Court Appted Atty - District Court Appeal</v>
      </c>
      <c r="GM82" t="str">
        <v>62484 - Courty Appted Atty - Other allowable Exp Capital</v>
      </c>
      <c r="GN82" t="str">
        <v>62485 - Ct. Appt. Ad-Iitem Full Guardianship</v>
      </c>
      <c r="GO82" t="str">
        <v>62486 - Court Appointed Advocates</v>
      </c>
      <c r="GP82" t="str">
        <v>62488 - Trial Expense Other Court Costs</v>
      </c>
      <c r="GQ82" t="str">
        <v>62491 - Transcripts of Proceedings</v>
      </c>
      <c r="GR82" t="str">
        <v>62492 - Mediators</v>
      </c>
      <c r="GS82" t="str">
        <v>62493 - Witness Fees</v>
      </c>
      <c r="GT82" t="str">
        <v>62494 - Expenses -Visiting Judges &amp; CT Reporters</v>
      </c>
      <c r="GU82" t="str">
        <v>62495 - Attorney Pro Tem</v>
      </c>
      <c r="GV82" t="str">
        <v>62496 - Appraisal District Share</v>
      </c>
      <c r="GW82" t="str">
        <v>62497 - Expert Testimony - Non PSYCH</v>
      </c>
      <c r="GX82" t="str">
        <v>62498 - Expert Testimony - Psych</v>
      </c>
      <c r="GY82" t="str">
        <v>62499 - Expert Testimony - Non Psych Capital</v>
      </c>
      <c r="GZ82" t="str">
        <v>62500 - Expert Testimony - PD</v>
      </c>
      <c r="HA82" t="str">
        <v>62501 - Expert Testimony - Psych Capital</v>
      </c>
      <c r="HB82" t="str">
        <v>62502 - Capital Public Defender Expert Witness</v>
      </c>
      <c r="HC82" t="str">
        <v>62505 - Investigator - Capital</v>
      </c>
      <c r="HD82" t="str">
        <v>62510 - Ammunition/Explosives</v>
      </c>
      <c r="HE82" t="str">
        <v>62520 - Crime Scene Supplies</v>
      </c>
      <c r="HF82" t="str">
        <v>62530 - Law Enforcement Badges</v>
      </c>
      <c r="HG82" t="str">
        <v>62535 - Bulletproof Vests</v>
      </c>
      <c r="HH82" t="str">
        <v>62540 - Groceries</v>
      </c>
      <c r="HI82" t="str">
        <v>62543 - Vehicles Insurance</v>
      </c>
      <c r="HJ82" t="str">
        <v>62544 - Other</v>
      </c>
      <c r="HK82" t="str">
        <v>62545 - Household Utensils</v>
      </c>
      <c r="HL82" t="str">
        <v>62550 - Kitchen Supplies</v>
      </c>
      <c r="HM82" t="str">
        <v>62555 - Detention Supplies</v>
      </c>
      <c r="HN82" t="str">
        <v>62556 - Personal Care Toiletries</v>
      </c>
      <c r="HO82" t="str">
        <v>62560 - Land-Open Spaces and PW</v>
      </c>
      <c r="HP82" t="str">
        <v>62565 - Citi Lead Projects - Public Wks</v>
      </c>
      <c r="HQ82" t="str">
        <v>62567 - Professional Services</v>
      </c>
      <c r="HR82" t="str">
        <v>62568 - R O W</v>
      </c>
      <c r="HS82" t="str">
        <v>62569 - Land Improvment- Highways and Streets</v>
      </c>
      <c r="HT82" t="str">
        <v>62570 - Construction</v>
      </c>
      <c r="HU82" t="str">
        <v>62571 - Special Commissioners</v>
      </c>
      <c r="HV82" t="str">
        <v>62575 - Clothing  &amp;  Bedding</v>
      </c>
      <c r="HW82" t="str">
        <v>62580 - Reserve Deputy Bond</v>
      </c>
      <c r="HX82" t="str">
        <v>62585 - Informant Fees</v>
      </c>
      <c r="HY82" t="str">
        <v>62590 - County Auto Maintenance</v>
      </c>
      <c r="HZ82" t="str">
        <v>62595 - Vehicle Emissions Repairs</v>
      </c>
      <c r="IA82" t="str">
        <v>62610 - Auto Parts &amp; Supplies</v>
      </c>
      <c r="IB82" t="str">
        <v>62620 - Towing / Road Service</v>
      </c>
      <c r="IC82" t="str">
        <v>62630 - Radio Parts &amp; Supplies</v>
      </c>
      <c r="ID82" t="str">
        <v>62635 - Materials and Supplies</v>
      </c>
      <c r="IE82" t="str">
        <v>62640 - Maintenance/Labor on Building/Office Equipment</v>
      </c>
      <c r="IF82" t="str">
        <v>62650 - Special Equipment Maintenance</v>
      </c>
      <c r="IG82" t="str">
        <v>62660 - Computer Maintenance (Non Contractual)</v>
      </c>
      <c r="IH82" t="str">
        <v>62670 - Maintenance</v>
      </c>
      <c r="II82" t="str">
        <v>62680 - Building Material</v>
      </c>
      <c r="IJ82" t="str">
        <v>62690 - Hardware &amp; Electrical Supplies</v>
      </c>
      <c r="IK82" t="str">
        <v>62710 - Plumbing Supplies</v>
      </c>
      <c r="IL82" t="str">
        <v>62720 - Janitorial Supplies</v>
      </c>
      <c r="IM82" t="str">
        <v>62730 - Small Tools</v>
      </c>
      <c r="IN82" t="str">
        <v>62740 - Painting Supplies</v>
      </c>
      <c r="IO82" t="str">
        <v>62750 - Welding Supplies</v>
      </c>
      <c r="IP82" t="str">
        <v>62760 - Ground Maintenance</v>
      </c>
      <c r="IQ82" t="str">
        <v>62770 - Extermination/Fumigation</v>
      </c>
      <c r="IR82" t="str">
        <v>62810 - Groceries-Other</v>
      </c>
      <c r="IS82" t="str">
        <v>62815 - Jury Room Supplies</v>
      </c>
      <c r="IT82" t="str">
        <v>62818 - FM-Minor Building Alterations</v>
      </c>
      <c r="IU82" t="str">
        <v>62820 - Agricultural Supplies</v>
      </c>
      <c r="IV82" t="str">
        <v>62825 - Animal &amp; Livestock Feed &amp; Supplies</v>
      </c>
      <c r="IW82" t="str">
        <v>62830 - Animal Disposal</v>
      </c>
      <c r="IX82" t="str">
        <v>62835 - Autopsy Supplies</v>
      </c>
      <c r="IY82" t="str">
        <v>62840 - Laboratory Supplies</v>
      </c>
      <c r="IZ82" t="str">
        <v>62845 - Chemicals</v>
      </c>
      <c r="JA82" t="str">
        <v>62846 - Cylinder Gases</v>
      </c>
      <c r="JB82" t="str">
        <v>62847 - Drafting /Survey Supplies</v>
      </c>
      <c r="JC82" t="str">
        <v>62860 - FM-ADA Improvements</v>
      </c>
      <c r="JD82" t="str">
        <v>62861 - FM-Flooring updates</v>
      </c>
      <c r="JE82" t="str">
        <v>62862 - FM-Environmental Remediation</v>
      </c>
      <c r="JF82" t="str">
        <v>62863 - FM-HVAC Repair</v>
      </c>
      <c r="JG82" t="str">
        <v>62864 - FM-Minor Building Alterations</v>
      </c>
      <c r="JH82" t="str">
        <v>62865 - FM-Landscaping</v>
      </c>
      <c r="JI82" t="str">
        <v>62866 - FM-ADA Improvements</v>
      </c>
      <c r="JJ82" t="str">
        <v>62867 - FM-Lighting</v>
      </c>
      <c r="JK82" t="str">
        <v>62868 - FM-Other Facility Expense</v>
      </c>
      <c r="JL82" t="str">
        <v>62869 - FM-Fire Alarm&amp; Smoke Detectors</v>
      </c>
      <c r="JM82" t="str">
        <v>62871 - FM-Other Facility Expense</v>
      </c>
      <c r="JN82" t="str">
        <v>62872 - FM-Parking Program</v>
      </c>
      <c r="JO82" t="str">
        <v>62873 - FM-Emergency Management System</v>
      </c>
      <c r="JP82" t="str">
        <v>62874 - FM-Electrical</v>
      </c>
      <c r="JQ82" t="str">
        <v>62875 - FM-Plumbing</v>
      </c>
      <c r="JR82" t="str">
        <v>62876 - FM-Elevators</v>
      </c>
      <c r="JS82" t="str">
        <v>62880 - Election Supplies</v>
      </c>
      <c r="JT82" t="str">
        <v>62890 - Voting Machine Supplies</v>
      </c>
      <c r="JU82" t="str">
        <v>62910 - Voting Machine Transportation</v>
      </c>
      <c r="JV82" t="str">
        <v>62920 - Drug &amp; Medical Supplies</v>
      </c>
      <c r="JW82" t="str">
        <v>62930 - Photo Supplies</v>
      </c>
      <c r="JX82" t="str">
        <v>62935 - Two-Way Radios</v>
      </c>
      <c r="JY82" t="str">
        <v>62940 - Laundry &amp; Cleaning Supplies</v>
      </c>
      <c r="JZ82" t="str">
        <v>62950 - Books &amp; Supplements</v>
      </c>
      <c r="KA82" t="str">
        <v>62960 - Training Supplies</v>
      </c>
      <c r="KB82" t="str">
        <v>62970 - Uniforms</v>
      </c>
      <c r="KC82" t="str">
        <v>62975 - Payment Old Cancelled Warrants</v>
      </c>
      <c r="KD82" t="str">
        <v>62980 - Auto Expense - Incidental</v>
      </c>
      <c r="KE82" t="str">
        <v>62990 - Special Allocation - Welfare Dept.</v>
      </c>
      <c r="KF82" t="str">
        <v>62995 - Lease Expenses</v>
      </c>
      <c r="KG82" t="str">
        <v>63101 - GT6112-Substitute Teacher Salaries</v>
      </c>
      <c r="KH82" t="str">
        <v>63102 - GT6119-Teachers and Other Prof</v>
      </c>
      <c r="KI82" t="str">
        <v>63103 - GT6121-Extra Duty Pay /Overtime</v>
      </c>
      <c r="KJ82" t="str">
        <v>63104 - GT6129-Support Salaries</v>
      </c>
      <c r="KK82" t="str">
        <v>63105 - GT6141-Social Security / Medic</v>
      </c>
      <c r="KL82" t="str">
        <v>63106 - GT6142-Group Health and Life I</v>
      </c>
      <c r="KM82" t="str">
        <v>63107 - GT6143-Workers Compensation</v>
      </c>
      <c r="KN82" t="str">
        <v>63108 - GT6145-Unemployment Compensation</v>
      </c>
      <c r="KO82" t="str">
        <v>63109 - GT6146-Teacher Retirement / TR</v>
      </c>
      <c r="KP82" t="str">
        <v>63110 - GT6200-No Description</v>
      </c>
      <c r="KQ82" t="str">
        <v>63111 - GT6211-Legal Services</v>
      </c>
      <c r="KR82" t="str">
        <v>63112 - GT6212-Audit Services</v>
      </c>
      <c r="KS82" t="str">
        <v>63113 - GT6239-Education Service Center</v>
      </c>
      <c r="KT82" t="str">
        <v>63114 - GT6249-Maintenance and Repair</v>
      </c>
      <c r="KU82" t="str">
        <v>63115 - GT6259-Utilities</v>
      </c>
      <c r="KV82" t="str">
        <v>63116 - GT6269-Rentals - Operating Lea</v>
      </c>
      <c r="KW82" t="str">
        <v>63117 - GT6299-No Description</v>
      </c>
      <c r="KX82" t="str">
        <v>63118 - GT6319-Supplies for Maintenanc</v>
      </c>
      <c r="KY82" t="str">
        <v>63119 - GT6321-Textbooks</v>
      </c>
      <c r="KZ82" t="str">
        <v>63120 - GT6329-No Description</v>
      </c>
      <c r="LA82" t="str">
        <v>63121 - GT6339-Testing Materials</v>
      </c>
      <c r="LB82" t="str">
        <v>63122 - GT6399-Supplies and Materials</v>
      </c>
      <c r="LC82" t="str">
        <v>63123 - GT6411-Employee Travel</v>
      </c>
      <c r="LD82" t="str">
        <v>63124 - GT6429-Insurance Cost</v>
      </c>
      <c r="LE82" t="str">
        <v>63125 - GT6494-No Description</v>
      </c>
      <c r="LF82" t="str">
        <v>63126 - GT6499-Fees, Dues and Other Ex</v>
      </c>
      <c r="LG82" t="str">
        <v>67520 - Interest Payment</v>
      </c>
      <c r="LH82" t="str">
        <v>67525 - Premium &amp; Discount Amortization - Debt</v>
      </c>
      <c r="LI82" t="str">
        <v>67530 - Principal Payment</v>
      </c>
      <c r="LJ82" t="str">
        <v>67532 - Debt Issuance Costs</v>
      </c>
      <c r="LK82" t="str">
        <v>67535 - Deferred Debt Issuance Amortization</v>
      </c>
      <c r="LL82" t="str">
        <v>68001 - Property - Budget Only</v>
      </c>
      <c r="LM82" t="str">
        <v>68010 - Engineering &amp; Design ( Other than CMAQ)</v>
      </c>
      <c r="LN82" t="str">
        <v>68011 - Capital Outlay Other</v>
      </c>
      <c r="LO82" t="str">
        <v>68020 - Professional/Consultant Fees</v>
      </c>
      <c r="LP82" t="str">
        <v>68050 - Administrative Costs- Property</v>
      </c>
      <c r="LQ82" t="str">
        <v>68110 - Land - DO NOT USE</v>
      </c>
      <c r="LR82" t="str">
        <v>68111 - Land-NEW</v>
      </c>
      <c r="LS82" t="str">
        <v>68115 - Land Improvements</v>
      </c>
      <c r="LT82" t="str">
        <v>68116 - Land Improvements-NEW</v>
      </c>
      <c r="LU82" t="str">
        <v>68120 - Buildings</v>
      </c>
      <c r="LV82" t="str">
        <v>68121 - Building Reno - 20 year</v>
      </c>
      <c r="LW82" t="str">
        <v>68130 - Building Improvements</v>
      </c>
      <c r="LX82" t="str">
        <v>68131 - Tenant Build Out - Leasehold</v>
      </c>
      <c r="LY82" t="str">
        <v>68132 - Major Elevator Improvements</v>
      </c>
      <c r="LZ82" t="str">
        <v>68136 - Capx Temp Buildings</v>
      </c>
      <c r="MA82" t="str">
        <v>68141 - R-O-W - Land</v>
      </c>
      <c r="MB82" t="str">
        <v>68144 - R-O-W - Appraisers Fees</v>
      </c>
      <c r="MC82" t="str">
        <v>68147 - R-O-W - Title Expense</v>
      </c>
      <c r="MD82" t="str">
        <v>68149 - R-O-W - Sole Expense of State</v>
      </c>
      <c r="ME82" t="str">
        <v>68180 - Property Inspection</v>
      </c>
      <c r="MF82" t="str">
        <v>68185 - Archeological Survey</v>
      </c>
      <c r="MG82" t="str">
        <v>68190 - Architects Fees</v>
      </c>
      <c r="MH82" t="str">
        <v>68210 - Construction in Progress_A08210</v>
      </c>
      <c r="MI82" t="str">
        <v>68293 - Computer Hardware - Non capital outlay</v>
      </c>
      <c r="MJ82" t="str">
        <v>68294 - Computer Software As A Service - Not capitallized</v>
      </c>
      <c r="MK82" t="str">
        <v>68295 - Software Purchase - Non CAP</v>
      </c>
      <c r="ML82" t="str">
        <v>68311 - Roads</v>
      </c>
      <c r="MM82" t="str">
        <v>68312 - Bridges</v>
      </c>
      <c r="MN82" t="str">
        <v>68314 - Quality Control - Roads &amp; Bridge</v>
      </c>
      <c r="MO82" t="str">
        <v>68318 - Capital exp-cities</v>
      </c>
      <c r="MP82" t="str">
        <v>68319 - Capital - Contra (Reimbursement from Cities</v>
      </c>
      <c r="MQ82" t="str">
        <v>68330 - Curb, Gutter, &amp; Drainage</v>
      </c>
      <c r="MR82" t="str">
        <v>68399 - Capital-contra-cities</v>
      </c>
      <c r="MS82" t="str">
        <v>68410 - Furniture &amp; Equipment</v>
      </c>
      <c r="MT82" t="str">
        <v>68414 - Office Equipment</v>
      </c>
      <c r="MU82" t="str">
        <v>68415 - Equipment, Fixed Assets</v>
      </c>
      <c r="MV82" t="str">
        <v>68416 - Medical Equipment</v>
      </c>
      <c r="MW82" t="str">
        <v>68417 - Telephone Equipment</v>
      </c>
      <c r="MX82" t="str">
        <v>68418 - General Equipment</v>
      </c>
      <c r="MY82" t="str">
        <v>68419 - Laundry Equipment</v>
      </c>
      <c r="MZ82" t="str">
        <v>68520 - Telecommunication Equipment</v>
      </c>
      <c r="NA82" t="str">
        <v>68530 - Law Library Books (Complete Se</v>
      </c>
      <c r="NB82" t="str">
        <v>68610 - Special Equipment Maintenance</v>
      </c>
      <c r="NC82" t="str">
        <v>68615 - Road Construction Equipment</v>
      </c>
      <c r="ND82" t="str">
        <v>68616 - Laboratory Equipment</v>
      </c>
      <c r="NE82" t="str">
        <v>68620 - Vehicles</v>
      </c>
      <c r="NF82" t="str">
        <v>68621 - Electric Vehicles</v>
      </c>
      <c r="NG82" t="str">
        <v>68625 - Trucks</v>
      </c>
      <c r="NH82" t="str">
        <v>68630 - Computer Hardware</v>
      </c>
      <c r="NI82" t="str">
        <v>68639 - Software - Other Exp</v>
      </c>
      <c r="NJ82" t="str">
        <v>68640 - Computer Software over $10000</v>
      </c>
      <c r="NK82" t="str">
        <v>68641 - Software Dev, Imp, Cons Fees</v>
      </c>
      <c r="NL82" t="str">
        <v>68642 - Leases NonCapitalized F196 only</v>
      </c>
      <c r="NM82" t="str">
        <v>68643 - Capital Leases</v>
      </c>
      <c r="NN82" t="str">
        <v>68708 - Property - Traffic Signs</v>
      </c>
      <c r="NO82" t="str">
        <v>68713 - Property - Kitchen Equipment</v>
      </c>
      <c r="NP82" t="str">
        <v>68801 - Flooring Updates</v>
      </c>
      <c r="NQ82" t="str">
        <v>68803 - FM-Electrical</v>
      </c>
      <c r="NR82" t="str">
        <v>68806 - FM-Energy Management system</v>
      </c>
      <c r="NS82" t="str">
        <v>68809 - FM-Environmental Remediation</v>
      </c>
      <c r="NT82" t="str">
        <v>68812 - FM-Fire Alarm&amp; Smoke Detectors</v>
      </c>
      <c r="NU82" t="str">
        <v>68815 - FM-HVAC Repair</v>
      </c>
      <c r="NV82" t="str">
        <v>68818 - FM-Minor building alterations</v>
      </c>
      <c r="NW82" t="str">
        <v>68821 - FM-Painting</v>
      </c>
      <c r="NX82" t="str">
        <v>68824 - FM-Parking Program</v>
      </c>
      <c r="NY82" t="str">
        <v>68827 - FM_Plumbing</v>
      </c>
      <c r="NZ82" t="str">
        <v>68830 - FM-Roofing</v>
      </c>
      <c r="OA82" t="str">
        <v>68833 - Telcom</v>
      </c>
      <c r="OB82" t="str">
        <v>68836 - FM-Waterproofing</v>
      </c>
      <c r="OC82" t="str">
        <v>68839 - FM-Windows</v>
      </c>
      <c r="OD82" t="str">
        <v>68842 - FM-Landscaping</v>
      </c>
      <c r="OE82" t="str">
        <v>68845 - FM-ADA Improvements</v>
      </c>
      <c r="OF82" t="str">
        <v>68851 - FM-Lighting</v>
      </c>
      <c r="OG82" t="str">
        <v>68871 - FM-Other Facility Expense</v>
      </c>
      <c r="OH82" t="str">
        <v>68950 - Depreciation</v>
      </c>
      <c r="OI82" t="str">
        <v xml:space="preserve">68951 - Amortization </v>
      </c>
      <c r="OJ82" t="str">
        <v>68955 - Depreciation Adjustment - FA</v>
      </c>
      <c r="OK82" t="str">
        <v>68960 - Gain/Loss - NBV - FA</v>
      </c>
      <c r="OL82" t="str">
        <v>68961 - Cost of Removal Gain/Loss</v>
      </c>
      <c r="OM82" t="str">
        <v>69305 - Retiree-Health</v>
      </c>
      <c r="ON82" t="str">
        <v>69310 - W. Comp. Admin. Fee Expenses</v>
      </c>
      <c r="OO82" t="str">
        <v>69315 - Prescriptions</v>
      </c>
      <c r="OP82" t="str">
        <v>69320 - Administrative Fees-INS TRUST</v>
      </c>
      <c r="OQ82" t="str">
        <v>69325 - Trust - Section 125 Flex Claims</v>
      </c>
      <c r="OR82" t="str">
        <v>69330 - Trust - Optumhealth Bank</v>
      </c>
      <c r="OS82" t="str">
        <v>69335 - Trust - Miscellaneous Expenses</v>
      </c>
      <c r="OT82" t="str">
        <v>69340 - North Texas Alliance</v>
      </c>
      <c r="OU82" t="str">
        <v>69345 - Trust - Texas Health Choice</v>
      </c>
      <c r="OV82" t="str">
        <v>69350 - Trust - Safeguard Dental</v>
      </c>
      <c r="OW82" t="str">
        <v>69355 - Trust-Mental Health Network services</v>
      </c>
      <c r="OX82" t="str">
        <v>69360 - Trust - Refunds Medical Payments</v>
      </c>
      <c r="OY82" t="str">
        <v>69365 - Affordalbe Care ACT</v>
      </c>
      <c r="OZ82" t="str">
        <v>69370 - Special &amp; Trust Disbursements</v>
      </c>
      <c r="PA82" t="str">
        <v>69375 - ISF-Workers Comp Expenses</v>
      </c>
    </row>
    <row r="83" spans="1:417" x14ac:dyDescent="0.25">
      <c r="A83" t="str" cm="1">
        <f t="array" ref="A83:PA83">TRANSPOSE(_xlfn._xlws.SORT(_xlfn._xlws.FILTER(TableAccount[Account List],ISNUMBER(SEARCH(Travel!AA84,TableAccount[Account List])))))</f>
        <v>61010 - Salaries - Official</v>
      </c>
      <c r="B83" t="str">
        <v>61011 - District Court Judges(Tex. Govt. Code Sec. 659.012(a)(1))</v>
      </c>
      <c r="C83" t="str">
        <v>61012 - Court of Appeals Justices(Tex. Govt. Code Sec. 659.012(a)(2))</v>
      </c>
      <c r="D83" t="str">
        <v>61013 - Supreme Court Justices &amp; Court of Criminal Appeals Judges(Tex. Govt. Code Sec. 659.012(a)(3))</v>
      </c>
      <c r="E83" t="str">
        <v>61014 - County Court at Law Judges (Tex. Govt. Code Sec. 25.0005)</v>
      </c>
      <c r="F83" t="str">
        <v>61015 - Probate Court Judges(Tex. Govt. Code Sec. 25.0023)</v>
      </c>
      <c r="G83" t="str">
        <v>61016 - Appointed Directors</v>
      </c>
      <c r="H83" t="str">
        <v>61020 - Salaries - Assistant</v>
      </c>
      <c r="I83" t="str">
        <v>61025 - Supplemental Pay</v>
      </c>
      <c r="J83" t="str">
        <v>61030 - Salaries - Court Coordinators</v>
      </c>
      <c r="K83" t="str">
        <v>61040 - Salaries - Court Reporters</v>
      </c>
      <c r="L83" t="str">
        <v>61050 - Salaries - Overtime</v>
      </c>
      <c r="M83" t="str">
        <v>61060 - Salaries - Extra Help</v>
      </c>
      <c r="N83" t="str">
        <v>61061 - Salaries - Part-time Regular</v>
      </c>
      <c r="O83" t="str">
        <v>61062 - Salaries - Part-time Temporary</v>
      </c>
      <c r="P83" t="str">
        <v>61070 - Automobile Allowance</v>
      </c>
      <c r="Q83" t="str">
        <v>61080 - Mileage Reimbursement</v>
      </c>
      <c r="R83" t="str">
        <v>61090 - Salary Lag Account</v>
      </c>
      <c r="S83" t="str">
        <v>61110 - Social Security</v>
      </c>
      <c r="T83" t="str">
        <v>61111 - FICA_A01111</v>
      </c>
      <c r="U83" t="str">
        <v>61112 - Medicare_A01112</v>
      </c>
      <c r="V83" t="str">
        <v>61113 - PARS</v>
      </c>
      <c r="W83" t="str">
        <v>61120 - Sick Leave Payoff</v>
      </c>
      <c r="X83" t="str">
        <v>61140 - Insurance -Employer</v>
      </c>
      <c r="Y83" t="str">
        <v>61150 - Fringe Benefits Retirement-Employer</v>
      </c>
      <c r="Z83" t="str">
        <v>61160 - Unemployment Insurance</v>
      </c>
      <c r="AA83" t="str">
        <v>61190 - Workers Compensation- County</v>
      </c>
      <c r="AB83" t="str">
        <v>62001 - Operating - Budget Only</v>
      </c>
      <c r="AC83" t="str">
        <v>62010 - Advertising</v>
      </c>
      <c r="AD83" t="str">
        <v>62011 - Classified Advertising</v>
      </c>
      <c r="AE83" t="str">
        <v>62012 - Advertisement for Bids</v>
      </c>
      <c r="AF83" t="str">
        <v>62013 - Legal Notices</v>
      </c>
      <c r="AG83" t="str">
        <v>62014 - Other</v>
      </c>
      <c r="AH83" t="str">
        <v>62015 - Forfeiture Disbursements</v>
      </c>
      <c r="AI83" t="str">
        <v>62021 - Truck  Rental</v>
      </c>
      <c r="AJ83" t="str">
        <v>62022 - Equipment Rental</v>
      </c>
      <c r="AK83" t="str">
        <v>62023 - Building Rental</v>
      </c>
      <c r="AL83" t="str">
        <v>62024 - Other  Rental</v>
      </c>
      <c r="AM83" t="str">
        <v>62025 - Voting Machine Rental</v>
      </c>
      <c r="AN83" t="str">
        <v>62026 - Business Travel</v>
      </c>
      <c r="AO83" t="str">
        <v>62027 - Conference Travel</v>
      </c>
      <c r="AP83" t="str">
        <v>62028 - Legislative Travel</v>
      </c>
      <c r="AQ83" t="str">
        <v>62029 - Recruiting Travel</v>
      </c>
      <c r="AR83" t="str">
        <v>62030 - Administrative Expense</v>
      </c>
      <c r="AS83" t="str">
        <v>62031 - Administrative Expense Contra</v>
      </c>
      <c r="AT83" t="str">
        <v>62035 - Late Fees/Finance Charges</v>
      </c>
      <c r="AU83" t="str">
        <v>62036 - Day Treatment Program</v>
      </c>
      <c r="AV83" t="str">
        <v>62037 - Electronic Monitoring</v>
      </c>
      <c r="AW83" t="str">
        <v>62038 - Juvenile Groceries</v>
      </c>
      <c r="AX83" t="str">
        <v>62039 - Emergency Foster Care</v>
      </c>
      <c r="AY83" t="str">
        <v>62040 - Emergency Food Assistance</v>
      </c>
      <c r="AZ83" t="str">
        <v>62041 - Emergency Medical Assistance</v>
      </c>
      <c r="BA83" t="str">
        <v>62042 - School/Recreation Expense</v>
      </c>
      <c r="BB83" t="str">
        <v>62043 - Residential Placement</v>
      </c>
      <c r="BC83" t="str">
        <v>62044 - Medical Expenses</v>
      </c>
      <c r="BD83" t="str">
        <v>62050 - Conference/Staff Development Expense</v>
      </c>
      <c r="BE83" t="str">
        <v>62080 - Dues &amp; Subscriptions</v>
      </c>
      <c r="BF83" t="str">
        <v>62081 - Organizational Dues</v>
      </c>
      <c r="BG83" t="str">
        <v>62082 - Subscriptions</v>
      </c>
      <c r="BH83" t="str">
        <v>62083 - Refunds</v>
      </c>
      <c r="BI83" t="str">
        <v>62084 - Reporting Vital Statistics</v>
      </c>
      <c r="BJ83" t="str">
        <v>62090 - Property Less than $5000</v>
      </c>
      <c r="BK83" t="str">
        <v>62093 - Computer Hardware less than $5000</v>
      </c>
      <c r="BL83" t="str">
        <v>62094 - Software as a service</v>
      </c>
      <c r="BM83" t="str">
        <v>62095 - Computer Software</v>
      </c>
      <c r="BN83" t="str">
        <v>62097 - Radios less than $5000 (8/30/01)</v>
      </c>
      <c r="BO83" t="str">
        <v>62098 - Weapons - Guns, Rifles</v>
      </c>
      <c r="BP83" t="str">
        <v>62125 - Questioned Cost Reimbursement</v>
      </c>
      <c r="BQ83" t="str">
        <v>62136 - Court Appointed Interpreter</v>
      </c>
      <c r="BR83" t="str">
        <v>62140 - Transportation Assistance</v>
      </c>
      <c r="BS83" t="str">
        <v>62150 - License &amp; Permit Fees</v>
      </c>
      <c r="BT83" t="str">
        <v>62151 - Rental Assistance- Emergency</v>
      </c>
      <c r="BU83" t="str">
        <v>62152 - Rental Assistance - Long Term</v>
      </c>
      <c r="BV83" t="str">
        <v>62153 - Rental Assistance - Client ERAP</v>
      </c>
      <c r="BW83" t="str">
        <v>62154 - Furnishings Assistance</v>
      </c>
      <c r="BX83" t="str">
        <v>62155 - Juror Housing &amp; Meals</v>
      </c>
      <c r="BY83" t="str">
        <v>62156 - Notary /Bonds Fees</v>
      </c>
      <c r="BZ83" t="str">
        <v>62157 - Rental Assistance - Portability Vouchers</v>
      </c>
      <c r="CA83" t="str">
        <v>62160 - Office Supplies</v>
      </c>
      <c r="CB83" t="str">
        <v>62170 - Postage</v>
      </c>
      <c r="CC83" t="str">
        <v>62175 - Printing / Imaging Expense</v>
      </c>
      <c r="CD83" t="str">
        <v>62179 - Water/Sewer/Garbage</v>
      </c>
      <c r="CE83" t="str">
        <v>62180 - Emergency Assistance</v>
      </c>
      <c r="CF83" t="str">
        <v>62181 - Utilities Assistance - Elderly</v>
      </c>
      <c r="CG83" t="str">
        <v>62182 - Utilities Assistance - Emergency</v>
      </c>
      <c r="CH83" t="str">
        <v>62183 - Utilities Assistance - Co Payment</v>
      </c>
      <c r="CI83" t="str">
        <v>62184 - Utilities Assistance - Mortgage</v>
      </c>
      <c r="CJ83" t="str">
        <v>62185 - Utitlities Assitance - ERAP Client</v>
      </c>
      <c r="CK83" t="str">
        <v>62186 - Utilities Assistance</v>
      </c>
      <c r="CL83" t="str">
        <v>62187 - Utilities</v>
      </c>
      <c r="CM83" t="str">
        <v>62188 - Print Shop Expenses</v>
      </c>
      <c r="CN83" t="str">
        <v>62189 - Publications</v>
      </c>
      <c r="CO83" t="str">
        <v>62190 - Testing Expense</v>
      </c>
      <c r="CP83" t="str">
        <v>62191 - Mortgage Assistance</v>
      </c>
      <c r="CQ83" t="str">
        <v>62192 - Transportation Assistance</v>
      </c>
      <c r="CR83" t="str">
        <v>62195 - Other Miscellaneous</v>
      </c>
      <c r="CS83" t="str">
        <v>62200 - Engineering</v>
      </c>
      <c r="CT83" t="str">
        <v>62210 - Shipping &amp; Handing (Freight)</v>
      </c>
      <c r="CU83" t="str">
        <v>62211 - Telephones</v>
      </c>
      <c r="CV83" t="str">
        <v>62212 - Cellular Phones</v>
      </c>
      <c r="CW83" t="str">
        <v>62213 - Pagers</v>
      </c>
      <c r="CX83" t="str">
        <v>62214 - Internet Access</v>
      </c>
      <c r="CY83" t="str">
        <v>62215 - Telecom maintenance and repair</v>
      </c>
      <c r="CZ83" t="str">
        <v>62216 - Telecom contracts</v>
      </c>
      <c r="DA83" t="str">
        <v>62217 - Telecommunications</v>
      </c>
      <c r="DB83" t="str">
        <v>62218 - Telephone Reimbursement</v>
      </c>
      <c r="DC83" t="str">
        <v>62219 - Long Distance</v>
      </c>
      <c r="DD83" t="str">
        <v>62221 - Financial &amp; Audit</v>
      </c>
      <c r="DE83" t="str">
        <v>62222 - Sign Painting &amp; Lettering</v>
      </c>
      <c r="DF83" t="str">
        <v>62223 - Medical Services</v>
      </c>
      <c r="DG83" t="str">
        <v>62225 - Other Professional Fees</v>
      </c>
      <c r="DH83" t="str">
        <v>62226 - Professional Fees - Sub-Recipients</v>
      </c>
      <c r="DI83" t="str">
        <v>62227 - Collection Fees - Linebarger</v>
      </c>
      <c r="DJ83" t="str">
        <v>62228 - Judical Region - Local Issue</v>
      </c>
      <c r="DK83" t="str">
        <v>62229 - Contra - Reimbursement from Ci</v>
      </c>
      <c r="DL83" t="str">
        <v>62235 - DDA - Spendable Balance</v>
      </c>
      <c r="DM83" t="str">
        <v>62240 - Incentives- Participants</v>
      </c>
      <c r="DN83" t="str">
        <v>62250 - Incentives- Grants</v>
      </c>
      <c r="DO83" t="str">
        <v>62254 - Lumber</v>
      </c>
      <c r="DP83" t="str">
        <v>62255 - Steel &amp; Iron</v>
      </c>
      <c r="DQ83" t="str">
        <v>62256 - Concrete Pipes</v>
      </c>
      <c r="DR83" t="str">
        <v>62257 - Sand</v>
      </c>
      <c r="DS83" t="str">
        <v>62258 - Chat</v>
      </c>
      <c r="DT83" t="str">
        <v>62259 - Liquid Asphalt</v>
      </c>
      <c r="DU83" t="str">
        <v>62260 - Asphalt Plant Mix</v>
      </c>
      <c r="DV83" t="str">
        <v>62261 - Cement Slurry</v>
      </c>
      <c r="DW83" t="str">
        <v>62262 - Road Gravel</v>
      </c>
      <c r="DX83" t="str">
        <v>62263 - Hazardous Waste Disposal</v>
      </c>
      <c r="DY83" t="str">
        <v>62264 - Waste Disposal</v>
      </c>
      <c r="DZ83" t="str">
        <v>62265 - Trash / Litter Removal</v>
      </c>
      <c r="EA83" t="str">
        <v>62266 - Cement Sacrete</v>
      </c>
      <c r="EB83" t="str">
        <v>62267 - Signage</v>
      </c>
      <c r="EC83" t="str">
        <v>62268 - Surety Bonds</v>
      </c>
      <c r="ED83" t="str">
        <v>62269 - Death/Burial Expense</v>
      </c>
      <c r="EE83" t="str">
        <v>62270 - Line Stabilizer</v>
      </c>
      <c r="EF83" t="str">
        <v>62271 - Delivery Service</v>
      </c>
      <c r="EG83" t="str">
        <v>62275 - Usage Equipment</v>
      </c>
      <c r="EH83" t="str">
        <v>62280 - Usage Materials/Burdened</v>
      </c>
      <c r="EI83" t="str">
        <v>62285 - Fuel</v>
      </c>
      <c r="EJ83" t="str">
        <v>62310 - Petit Jury</v>
      </c>
      <c r="EK83" t="str">
        <v>62320 - Grand Jury</v>
      </c>
      <c r="EL83" t="str">
        <v>62330 - Visiting Judges</v>
      </c>
      <c r="EM83" t="str">
        <v>62340 - Visiting Court Reporters</v>
      </c>
      <c r="EN83" t="str">
        <v>62350 - Election Workers</v>
      </c>
      <c r="EO83" t="str">
        <v>62351 - DCCCD  Fitness Center</v>
      </c>
      <c r="EP83" t="str">
        <v>62352 - Room &amp; Board</v>
      </c>
      <c r="EQ83" t="str">
        <v>62353 - Cable Television</v>
      </c>
      <c r="ER83" t="str">
        <v>62354 - Relocation Expense</v>
      </c>
      <c r="ES83" t="str">
        <v>62355 - Miscellaneous Reimbursables</v>
      </c>
      <c r="ET83" t="str">
        <v>62356 - Maintenance Contracts</v>
      </c>
      <c r="EU83" t="str">
        <v>62357 - CPS Contracts</v>
      </c>
      <c r="EV83" t="str">
        <v>62358 - General Liability</v>
      </c>
      <c r="EW83" t="str">
        <v>62359 - Property Insurance</v>
      </c>
      <c r="EX83" t="str">
        <v>62360 - Insurance</v>
      </c>
      <c r="EY83" t="str">
        <v>62361 - Data Processing Contract</v>
      </c>
      <c r="EZ83" t="str">
        <v>62362 - Workers Comp (Courtesy Patrol)</v>
      </c>
      <c r="FA83" t="str">
        <v>62363 - Fire Fighting</v>
      </c>
      <c r="FB83" t="str">
        <v>62364 - Claims Against County</v>
      </c>
      <c r="FC83" t="str">
        <v>62365 - Janitorial Service -Contractual</v>
      </c>
      <c r="FD83" t="str">
        <v>62366 - Records Management Contracts</v>
      </c>
      <c r="FE83" t="str">
        <v>62367 - Other Contractual Services</v>
      </c>
      <c r="FF83" t="str">
        <v>62368 - Water Improvements - CDBG</v>
      </c>
      <c r="FG83" t="str">
        <v>62369 - Streets/Sidewalks - CDBG</v>
      </c>
      <c r="FH83" t="str">
        <v>62370 - Housing Reconstruction - CDBG</v>
      </c>
      <c r="FI83" t="str">
        <v>62371 - Transfer to State</v>
      </c>
      <c r="FJ83" t="str">
        <v>62372 - Indirect Costs</v>
      </c>
      <c r="FK83" t="str">
        <v>62373 - EMS Service</v>
      </c>
      <c r="FL83" t="str">
        <v>62374 - Mental Health State Contracts</v>
      </c>
      <c r="FM83" t="str">
        <v>62375 - Blight Removal/Demolition - CDBG</v>
      </c>
      <c r="FN83" t="str">
        <v>62376 - Housing Construction - CDBG</v>
      </c>
      <c r="FO83" t="str">
        <v>62377 - Building Improvements - CDBG</v>
      </c>
      <c r="FP83" t="str">
        <v>62378 - Sewer Improvements - CDBG</v>
      </c>
      <c r="FQ83" t="str">
        <v>62379 - Code Adminisstrator - CDBF</v>
      </c>
      <c r="FR83" t="str">
        <v>62405 - Tuition Reimbursement</v>
      </c>
      <c r="FS83" t="str">
        <v>62410 - Substitute Court Reporters</v>
      </c>
      <c r="FT83" t="str">
        <v>62430 - Consulting Fees</v>
      </c>
      <c r="FU83" t="str">
        <v>62440 - Classroom Training</v>
      </c>
      <c r="FV83" t="str">
        <v>62460 - Training Fees</v>
      </c>
      <c r="FW83" t="str">
        <v>62462 - Registration Fees - Training</v>
      </c>
      <c r="FX83" t="str">
        <v>62465 - Court Appointed Masters/Refere</v>
      </c>
      <c r="FY83" t="str">
        <v>62470 - Court Appted Atty - Other allowable Exp District Court</v>
      </c>
      <c r="FZ83" t="str">
        <v>62471 - Court Appted Atty - Other allowable Exp County Court</v>
      </c>
      <c r="GA83" t="str">
        <v>62472 - Court Appted Atty - Other allowable Exp Appeals</v>
      </c>
      <c r="GB83" t="str">
        <v>62473 - Court Appted Atty - Misdemeanor</v>
      </c>
      <c r="GC83" t="str">
        <v>62474 - Court Appted Atty - County Court Appeal</v>
      </c>
      <c r="GD83" t="str">
        <v>62475 - Court Appted Atty - Felony</v>
      </c>
      <c r="GE83" t="str">
        <v>62476 - Court Appted Atty - Captial Murder</v>
      </c>
      <c r="GF83" t="str">
        <v>62477 - Court Appted Atty - Writs</v>
      </c>
      <c r="GG83" t="str">
        <v>62478 - Court Appted Atty - Investigator</v>
      </c>
      <c r="GH83" t="str">
        <v>62479 - Court Appted Atty -Child Welfare</v>
      </c>
      <c r="GI83" t="str">
        <v>62480 - Court Appted Atty - Delinquency</v>
      </c>
      <c r="GJ83" t="str">
        <v>62481 - Court Appointed Atty. -   Death Penalty</v>
      </c>
      <c r="GK83" t="str">
        <v>62482 - Court Appted Atty - No Charges</v>
      </c>
      <c r="GL83" t="str">
        <v>62483 - Court Appted Atty - District Court Appeal</v>
      </c>
      <c r="GM83" t="str">
        <v>62484 - Courty Appted Atty - Other allowable Exp Capital</v>
      </c>
      <c r="GN83" t="str">
        <v>62485 - Ct. Appt. Ad-Iitem Full Guardianship</v>
      </c>
      <c r="GO83" t="str">
        <v>62486 - Court Appointed Advocates</v>
      </c>
      <c r="GP83" t="str">
        <v>62488 - Trial Expense Other Court Costs</v>
      </c>
      <c r="GQ83" t="str">
        <v>62491 - Transcripts of Proceedings</v>
      </c>
      <c r="GR83" t="str">
        <v>62492 - Mediators</v>
      </c>
      <c r="GS83" t="str">
        <v>62493 - Witness Fees</v>
      </c>
      <c r="GT83" t="str">
        <v>62494 - Expenses -Visiting Judges &amp; CT Reporters</v>
      </c>
      <c r="GU83" t="str">
        <v>62495 - Attorney Pro Tem</v>
      </c>
      <c r="GV83" t="str">
        <v>62496 - Appraisal District Share</v>
      </c>
      <c r="GW83" t="str">
        <v>62497 - Expert Testimony - Non PSYCH</v>
      </c>
      <c r="GX83" t="str">
        <v>62498 - Expert Testimony - Psych</v>
      </c>
      <c r="GY83" t="str">
        <v>62499 - Expert Testimony - Non Psych Capital</v>
      </c>
      <c r="GZ83" t="str">
        <v>62500 - Expert Testimony - PD</v>
      </c>
      <c r="HA83" t="str">
        <v>62501 - Expert Testimony - Psych Capital</v>
      </c>
      <c r="HB83" t="str">
        <v>62502 - Capital Public Defender Expert Witness</v>
      </c>
      <c r="HC83" t="str">
        <v>62505 - Investigator - Capital</v>
      </c>
      <c r="HD83" t="str">
        <v>62510 - Ammunition/Explosives</v>
      </c>
      <c r="HE83" t="str">
        <v>62520 - Crime Scene Supplies</v>
      </c>
      <c r="HF83" t="str">
        <v>62530 - Law Enforcement Badges</v>
      </c>
      <c r="HG83" t="str">
        <v>62535 - Bulletproof Vests</v>
      </c>
      <c r="HH83" t="str">
        <v>62540 - Groceries</v>
      </c>
      <c r="HI83" t="str">
        <v>62543 - Vehicles Insurance</v>
      </c>
      <c r="HJ83" t="str">
        <v>62544 - Other</v>
      </c>
      <c r="HK83" t="str">
        <v>62545 - Household Utensils</v>
      </c>
      <c r="HL83" t="str">
        <v>62550 - Kitchen Supplies</v>
      </c>
      <c r="HM83" t="str">
        <v>62555 - Detention Supplies</v>
      </c>
      <c r="HN83" t="str">
        <v>62556 - Personal Care Toiletries</v>
      </c>
      <c r="HO83" t="str">
        <v>62560 - Land-Open Spaces and PW</v>
      </c>
      <c r="HP83" t="str">
        <v>62565 - Citi Lead Projects - Public Wks</v>
      </c>
      <c r="HQ83" t="str">
        <v>62567 - Professional Services</v>
      </c>
      <c r="HR83" t="str">
        <v>62568 - R O W</v>
      </c>
      <c r="HS83" t="str">
        <v>62569 - Land Improvment- Highways and Streets</v>
      </c>
      <c r="HT83" t="str">
        <v>62570 - Construction</v>
      </c>
      <c r="HU83" t="str">
        <v>62571 - Special Commissioners</v>
      </c>
      <c r="HV83" t="str">
        <v>62575 - Clothing  &amp;  Bedding</v>
      </c>
      <c r="HW83" t="str">
        <v>62580 - Reserve Deputy Bond</v>
      </c>
      <c r="HX83" t="str">
        <v>62585 - Informant Fees</v>
      </c>
      <c r="HY83" t="str">
        <v>62590 - County Auto Maintenance</v>
      </c>
      <c r="HZ83" t="str">
        <v>62595 - Vehicle Emissions Repairs</v>
      </c>
      <c r="IA83" t="str">
        <v>62610 - Auto Parts &amp; Supplies</v>
      </c>
      <c r="IB83" t="str">
        <v>62620 - Towing / Road Service</v>
      </c>
      <c r="IC83" t="str">
        <v>62630 - Radio Parts &amp; Supplies</v>
      </c>
      <c r="ID83" t="str">
        <v>62635 - Materials and Supplies</v>
      </c>
      <c r="IE83" t="str">
        <v>62640 - Maintenance/Labor on Building/Office Equipment</v>
      </c>
      <c r="IF83" t="str">
        <v>62650 - Special Equipment Maintenance</v>
      </c>
      <c r="IG83" t="str">
        <v>62660 - Computer Maintenance (Non Contractual)</v>
      </c>
      <c r="IH83" t="str">
        <v>62670 - Maintenance</v>
      </c>
      <c r="II83" t="str">
        <v>62680 - Building Material</v>
      </c>
      <c r="IJ83" t="str">
        <v>62690 - Hardware &amp; Electrical Supplies</v>
      </c>
      <c r="IK83" t="str">
        <v>62710 - Plumbing Supplies</v>
      </c>
      <c r="IL83" t="str">
        <v>62720 - Janitorial Supplies</v>
      </c>
      <c r="IM83" t="str">
        <v>62730 - Small Tools</v>
      </c>
      <c r="IN83" t="str">
        <v>62740 - Painting Supplies</v>
      </c>
      <c r="IO83" t="str">
        <v>62750 - Welding Supplies</v>
      </c>
      <c r="IP83" t="str">
        <v>62760 - Ground Maintenance</v>
      </c>
      <c r="IQ83" t="str">
        <v>62770 - Extermination/Fumigation</v>
      </c>
      <c r="IR83" t="str">
        <v>62810 - Groceries-Other</v>
      </c>
      <c r="IS83" t="str">
        <v>62815 - Jury Room Supplies</v>
      </c>
      <c r="IT83" t="str">
        <v>62818 - FM-Minor Building Alterations</v>
      </c>
      <c r="IU83" t="str">
        <v>62820 - Agricultural Supplies</v>
      </c>
      <c r="IV83" t="str">
        <v>62825 - Animal &amp; Livestock Feed &amp; Supplies</v>
      </c>
      <c r="IW83" t="str">
        <v>62830 - Animal Disposal</v>
      </c>
      <c r="IX83" t="str">
        <v>62835 - Autopsy Supplies</v>
      </c>
      <c r="IY83" t="str">
        <v>62840 - Laboratory Supplies</v>
      </c>
      <c r="IZ83" t="str">
        <v>62845 - Chemicals</v>
      </c>
      <c r="JA83" t="str">
        <v>62846 - Cylinder Gases</v>
      </c>
      <c r="JB83" t="str">
        <v>62847 - Drafting /Survey Supplies</v>
      </c>
      <c r="JC83" t="str">
        <v>62860 - FM-ADA Improvements</v>
      </c>
      <c r="JD83" t="str">
        <v>62861 - FM-Flooring updates</v>
      </c>
      <c r="JE83" t="str">
        <v>62862 - FM-Environmental Remediation</v>
      </c>
      <c r="JF83" t="str">
        <v>62863 - FM-HVAC Repair</v>
      </c>
      <c r="JG83" t="str">
        <v>62864 - FM-Minor Building Alterations</v>
      </c>
      <c r="JH83" t="str">
        <v>62865 - FM-Landscaping</v>
      </c>
      <c r="JI83" t="str">
        <v>62866 - FM-ADA Improvements</v>
      </c>
      <c r="JJ83" t="str">
        <v>62867 - FM-Lighting</v>
      </c>
      <c r="JK83" t="str">
        <v>62868 - FM-Other Facility Expense</v>
      </c>
      <c r="JL83" t="str">
        <v>62869 - FM-Fire Alarm&amp; Smoke Detectors</v>
      </c>
      <c r="JM83" t="str">
        <v>62871 - FM-Other Facility Expense</v>
      </c>
      <c r="JN83" t="str">
        <v>62872 - FM-Parking Program</v>
      </c>
      <c r="JO83" t="str">
        <v>62873 - FM-Emergency Management System</v>
      </c>
      <c r="JP83" t="str">
        <v>62874 - FM-Electrical</v>
      </c>
      <c r="JQ83" t="str">
        <v>62875 - FM-Plumbing</v>
      </c>
      <c r="JR83" t="str">
        <v>62876 - FM-Elevators</v>
      </c>
      <c r="JS83" t="str">
        <v>62880 - Election Supplies</v>
      </c>
      <c r="JT83" t="str">
        <v>62890 - Voting Machine Supplies</v>
      </c>
      <c r="JU83" t="str">
        <v>62910 - Voting Machine Transportation</v>
      </c>
      <c r="JV83" t="str">
        <v>62920 - Drug &amp; Medical Supplies</v>
      </c>
      <c r="JW83" t="str">
        <v>62930 - Photo Supplies</v>
      </c>
      <c r="JX83" t="str">
        <v>62935 - Two-Way Radios</v>
      </c>
      <c r="JY83" t="str">
        <v>62940 - Laundry &amp; Cleaning Supplies</v>
      </c>
      <c r="JZ83" t="str">
        <v>62950 - Books &amp; Supplements</v>
      </c>
      <c r="KA83" t="str">
        <v>62960 - Training Supplies</v>
      </c>
      <c r="KB83" t="str">
        <v>62970 - Uniforms</v>
      </c>
      <c r="KC83" t="str">
        <v>62975 - Payment Old Cancelled Warrants</v>
      </c>
      <c r="KD83" t="str">
        <v>62980 - Auto Expense - Incidental</v>
      </c>
      <c r="KE83" t="str">
        <v>62990 - Special Allocation - Welfare Dept.</v>
      </c>
      <c r="KF83" t="str">
        <v>62995 - Lease Expenses</v>
      </c>
      <c r="KG83" t="str">
        <v>63101 - GT6112-Substitute Teacher Salaries</v>
      </c>
      <c r="KH83" t="str">
        <v>63102 - GT6119-Teachers and Other Prof</v>
      </c>
      <c r="KI83" t="str">
        <v>63103 - GT6121-Extra Duty Pay /Overtime</v>
      </c>
      <c r="KJ83" t="str">
        <v>63104 - GT6129-Support Salaries</v>
      </c>
      <c r="KK83" t="str">
        <v>63105 - GT6141-Social Security / Medic</v>
      </c>
      <c r="KL83" t="str">
        <v>63106 - GT6142-Group Health and Life I</v>
      </c>
      <c r="KM83" t="str">
        <v>63107 - GT6143-Workers Compensation</v>
      </c>
      <c r="KN83" t="str">
        <v>63108 - GT6145-Unemployment Compensation</v>
      </c>
      <c r="KO83" t="str">
        <v>63109 - GT6146-Teacher Retirement / TR</v>
      </c>
      <c r="KP83" t="str">
        <v>63110 - GT6200-No Description</v>
      </c>
      <c r="KQ83" t="str">
        <v>63111 - GT6211-Legal Services</v>
      </c>
      <c r="KR83" t="str">
        <v>63112 - GT6212-Audit Services</v>
      </c>
      <c r="KS83" t="str">
        <v>63113 - GT6239-Education Service Center</v>
      </c>
      <c r="KT83" t="str">
        <v>63114 - GT6249-Maintenance and Repair</v>
      </c>
      <c r="KU83" t="str">
        <v>63115 - GT6259-Utilities</v>
      </c>
      <c r="KV83" t="str">
        <v>63116 - GT6269-Rentals - Operating Lea</v>
      </c>
      <c r="KW83" t="str">
        <v>63117 - GT6299-No Description</v>
      </c>
      <c r="KX83" t="str">
        <v>63118 - GT6319-Supplies for Maintenanc</v>
      </c>
      <c r="KY83" t="str">
        <v>63119 - GT6321-Textbooks</v>
      </c>
      <c r="KZ83" t="str">
        <v>63120 - GT6329-No Description</v>
      </c>
      <c r="LA83" t="str">
        <v>63121 - GT6339-Testing Materials</v>
      </c>
      <c r="LB83" t="str">
        <v>63122 - GT6399-Supplies and Materials</v>
      </c>
      <c r="LC83" t="str">
        <v>63123 - GT6411-Employee Travel</v>
      </c>
      <c r="LD83" t="str">
        <v>63124 - GT6429-Insurance Cost</v>
      </c>
      <c r="LE83" t="str">
        <v>63125 - GT6494-No Description</v>
      </c>
      <c r="LF83" t="str">
        <v>63126 - GT6499-Fees, Dues and Other Ex</v>
      </c>
      <c r="LG83" t="str">
        <v>67520 - Interest Payment</v>
      </c>
      <c r="LH83" t="str">
        <v>67525 - Premium &amp; Discount Amortization - Debt</v>
      </c>
      <c r="LI83" t="str">
        <v>67530 - Principal Payment</v>
      </c>
      <c r="LJ83" t="str">
        <v>67532 - Debt Issuance Costs</v>
      </c>
      <c r="LK83" t="str">
        <v>67535 - Deferred Debt Issuance Amortization</v>
      </c>
      <c r="LL83" t="str">
        <v>68001 - Property - Budget Only</v>
      </c>
      <c r="LM83" t="str">
        <v>68010 - Engineering &amp; Design ( Other than CMAQ)</v>
      </c>
      <c r="LN83" t="str">
        <v>68011 - Capital Outlay Other</v>
      </c>
      <c r="LO83" t="str">
        <v>68020 - Professional/Consultant Fees</v>
      </c>
      <c r="LP83" t="str">
        <v>68050 - Administrative Costs- Property</v>
      </c>
      <c r="LQ83" t="str">
        <v>68110 - Land - DO NOT USE</v>
      </c>
      <c r="LR83" t="str">
        <v>68111 - Land-NEW</v>
      </c>
      <c r="LS83" t="str">
        <v>68115 - Land Improvements</v>
      </c>
      <c r="LT83" t="str">
        <v>68116 - Land Improvements-NEW</v>
      </c>
      <c r="LU83" t="str">
        <v>68120 - Buildings</v>
      </c>
      <c r="LV83" t="str">
        <v>68121 - Building Reno - 20 year</v>
      </c>
      <c r="LW83" t="str">
        <v>68130 - Building Improvements</v>
      </c>
      <c r="LX83" t="str">
        <v>68131 - Tenant Build Out - Leasehold</v>
      </c>
      <c r="LY83" t="str">
        <v>68132 - Major Elevator Improvements</v>
      </c>
      <c r="LZ83" t="str">
        <v>68136 - Capx Temp Buildings</v>
      </c>
      <c r="MA83" t="str">
        <v>68141 - R-O-W - Land</v>
      </c>
      <c r="MB83" t="str">
        <v>68144 - R-O-W - Appraisers Fees</v>
      </c>
      <c r="MC83" t="str">
        <v>68147 - R-O-W - Title Expense</v>
      </c>
      <c r="MD83" t="str">
        <v>68149 - R-O-W - Sole Expense of State</v>
      </c>
      <c r="ME83" t="str">
        <v>68180 - Property Inspection</v>
      </c>
      <c r="MF83" t="str">
        <v>68185 - Archeological Survey</v>
      </c>
      <c r="MG83" t="str">
        <v>68190 - Architects Fees</v>
      </c>
      <c r="MH83" t="str">
        <v>68210 - Construction in Progress_A08210</v>
      </c>
      <c r="MI83" t="str">
        <v>68293 - Computer Hardware - Non capital outlay</v>
      </c>
      <c r="MJ83" t="str">
        <v>68294 - Computer Software As A Service - Not capitallized</v>
      </c>
      <c r="MK83" t="str">
        <v>68295 - Software Purchase - Non CAP</v>
      </c>
      <c r="ML83" t="str">
        <v>68311 - Roads</v>
      </c>
      <c r="MM83" t="str">
        <v>68312 - Bridges</v>
      </c>
      <c r="MN83" t="str">
        <v>68314 - Quality Control - Roads &amp; Bridge</v>
      </c>
      <c r="MO83" t="str">
        <v>68318 - Capital exp-cities</v>
      </c>
      <c r="MP83" t="str">
        <v>68319 - Capital - Contra (Reimbursement from Cities</v>
      </c>
      <c r="MQ83" t="str">
        <v>68330 - Curb, Gutter, &amp; Drainage</v>
      </c>
      <c r="MR83" t="str">
        <v>68399 - Capital-contra-cities</v>
      </c>
      <c r="MS83" t="str">
        <v>68410 - Furniture &amp; Equipment</v>
      </c>
      <c r="MT83" t="str">
        <v>68414 - Office Equipment</v>
      </c>
      <c r="MU83" t="str">
        <v>68415 - Equipment, Fixed Assets</v>
      </c>
      <c r="MV83" t="str">
        <v>68416 - Medical Equipment</v>
      </c>
      <c r="MW83" t="str">
        <v>68417 - Telephone Equipment</v>
      </c>
      <c r="MX83" t="str">
        <v>68418 - General Equipment</v>
      </c>
      <c r="MY83" t="str">
        <v>68419 - Laundry Equipment</v>
      </c>
      <c r="MZ83" t="str">
        <v>68520 - Telecommunication Equipment</v>
      </c>
      <c r="NA83" t="str">
        <v>68530 - Law Library Books (Complete Se</v>
      </c>
      <c r="NB83" t="str">
        <v>68610 - Special Equipment Maintenance</v>
      </c>
      <c r="NC83" t="str">
        <v>68615 - Road Construction Equipment</v>
      </c>
      <c r="ND83" t="str">
        <v>68616 - Laboratory Equipment</v>
      </c>
      <c r="NE83" t="str">
        <v>68620 - Vehicles</v>
      </c>
      <c r="NF83" t="str">
        <v>68621 - Electric Vehicles</v>
      </c>
      <c r="NG83" t="str">
        <v>68625 - Trucks</v>
      </c>
      <c r="NH83" t="str">
        <v>68630 - Computer Hardware</v>
      </c>
      <c r="NI83" t="str">
        <v>68639 - Software - Other Exp</v>
      </c>
      <c r="NJ83" t="str">
        <v>68640 - Computer Software over $10000</v>
      </c>
      <c r="NK83" t="str">
        <v>68641 - Software Dev, Imp, Cons Fees</v>
      </c>
      <c r="NL83" t="str">
        <v>68642 - Leases NonCapitalized F196 only</v>
      </c>
      <c r="NM83" t="str">
        <v>68643 - Capital Leases</v>
      </c>
      <c r="NN83" t="str">
        <v>68708 - Property - Traffic Signs</v>
      </c>
      <c r="NO83" t="str">
        <v>68713 - Property - Kitchen Equipment</v>
      </c>
      <c r="NP83" t="str">
        <v>68801 - Flooring Updates</v>
      </c>
      <c r="NQ83" t="str">
        <v>68803 - FM-Electrical</v>
      </c>
      <c r="NR83" t="str">
        <v>68806 - FM-Energy Management system</v>
      </c>
      <c r="NS83" t="str">
        <v>68809 - FM-Environmental Remediation</v>
      </c>
      <c r="NT83" t="str">
        <v>68812 - FM-Fire Alarm&amp; Smoke Detectors</v>
      </c>
      <c r="NU83" t="str">
        <v>68815 - FM-HVAC Repair</v>
      </c>
      <c r="NV83" t="str">
        <v>68818 - FM-Minor building alterations</v>
      </c>
      <c r="NW83" t="str">
        <v>68821 - FM-Painting</v>
      </c>
      <c r="NX83" t="str">
        <v>68824 - FM-Parking Program</v>
      </c>
      <c r="NY83" t="str">
        <v>68827 - FM_Plumbing</v>
      </c>
      <c r="NZ83" t="str">
        <v>68830 - FM-Roofing</v>
      </c>
      <c r="OA83" t="str">
        <v>68833 - Telcom</v>
      </c>
      <c r="OB83" t="str">
        <v>68836 - FM-Waterproofing</v>
      </c>
      <c r="OC83" t="str">
        <v>68839 - FM-Windows</v>
      </c>
      <c r="OD83" t="str">
        <v>68842 - FM-Landscaping</v>
      </c>
      <c r="OE83" t="str">
        <v>68845 - FM-ADA Improvements</v>
      </c>
      <c r="OF83" t="str">
        <v>68851 - FM-Lighting</v>
      </c>
      <c r="OG83" t="str">
        <v>68871 - FM-Other Facility Expense</v>
      </c>
      <c r="OH83" t="str">
        <v>68950 - Depreciation</v>
      </c>
      <c r="OI83" t="str">
        <v xml:space="preserve">68951 - Amortization </v>
      </c>
      <c r="OJ83" t="str">
        <v>68955 - Depreciation Adjustment - FA</v>
      </c>
      <c r="OK83" t="str">
        <v>68960 - Gain/Loss - NBV - FA</v>
      </c>
      <c r="OL83" t="str">
        <v>68961 - Cost of Removal Gain/Loss</v>
      </c>
      <c r="OM83" t="str">
        <v>69305 - Retiree-Health</v>
      </c>
      <c r="ON83" t="str">
        <v>69310 - W. Comp. Admin. Fee Expenses</v>
      </c>
      <c r="OO83" t="str">
        <v>69315 - Prescriptions</v>
      </c>
      <c r="OP83" t="str">
        <v>69320 - Administrative Fees-INS TRUST</v>
      </c>
      <c r="OQ83" t="str">
        <v>69325 - Trust - Section 125 Flex Claims</v>
      </c>
      <c r="OR83" t="str">
        <v>69330 - Trust - Optumhealth Bank</v>
      </c>
      <c r="OS83" t="str">
        <v>69335 - Trust - Miscellaneous Expenses</v>
      </c>
      <c r="OT83" t="str">
        <v>69340 - North Texas Alliance</v>
      </c>
      <c r="OU83" t="str">
        <v>69345 - Trust - Texas Health Choice</v>
      </c>
      <c r="OV83" t="str">
        <v>69350 - Trust - Safeguard Dental</v>
      </c>
      <c r="OW83" t="str">
        <v>69355 - Trust-Mental Health Network services</v>
      </c>
      <c r="OX83" t="str">
        <v>69360 - Trust - Refunds Medical Payments</v>
      </c>
      <c r="OY83" t="str">
        <v>69365 - Affordalbe Care ACT</v>
      </c>
      <c r="OZ83" t="str">
        <v>69370 - Special &amp; Trust Disbursements</v>
      </c>
      <c r="PA83" t="str">
        <v>69375 - ISF-Workers Comp Expenses</v>
      </c>
    </row>
    <row r="84" spans="1:417" x14ac:dyDescent="0.25">
      <c r="A84" t="str" cm="1">
        <f t="array" ref="A84:PA84">TRANSPOSE(_xlfn._xlws.SORT(_xlfn._xlws.FILTER(TableAccount[Account List],ISNUMBER(SEARCH(Travel!AA85,TableAccount[Account List])))))</f>
        <v>61010 - Salaries - Official</v>
      </c>
      <c r="B84" t="str">
        <v>61011 - District Court Judges(Tex. Govt. Code Sec. 659.012(a)(1))</v>
      </c>
      <c r="C84" t="str">
        <v>61012 - Court of Appeals Justices(Tex. Govt. Code Sec. 659.012(a)(2))</v>
      </c>
      <c r="D84" t="str">
        <v>61013 - Supreme Court Justices &amp; Court of Criminal Appeals Judges(Tex. Govt. Code Sec. 659.012(a)(3))</v>
      </c>
      <c r="E84" t="str">
        <v>61014 - County Court at Law Judges (Tex. Govt. Code Sec. 25.0005)</v>
      </c>
      <c r="F84" t="str">
        <v>61015 - Probate Court Judges(Tex. Govt. Code Sec. 25.0023)</v>
      </c>
      <c r="G84" t="str">
        <v>61016 - Appointed Directors</v>
      </c>
      <c r="H84" t="str">
        <v>61020 - Salaries - Assistant</v>
      </c>
      <c r="I84" t="str">
        <v>61025 - Supplemental Pay</v>
      </c>
      <c r="J84" t="str">
        <v>61030 - Salaries - Court Coordinators</v>
      </c>
      <c r="K84" t="str">
        <v>61040 - Salaries - Court Reporters</v>
      </c>
      <c r="L84" t="str">
        <v>61050 - Salaries - Overtime</v>
      </c>
      <c r="M84" t="str">
        <v>61060 - Salaries - Extra Help</v>
      </c>
      <c r="N84" t="str">
        <v>61061 - Salaries - Part-time Regular</v>
      </c>
      <c r="O84" t="str">
        <v>61062 - Salaries - Part-time Temporary</v>
      </c>
      <c r="P84" t="str">
        <v>61070 - Automobile Allowance</v>
      </c>
      <c r="Q84" t="str">
        <v>61080 - Mileage Reimbursement</v>
      </c>
      <c r="R84" t="str">
        <v>61090 - Salary Lag Account</v>
      </c>
      <c r="S84" t="str">
        <v>61110 - Social Security</v>
      </c>
      <c r="T84" t="str">
        <v>61111 - FICA_A01111</v>
      </c>
      <c r="U84" t="str">
        <v>61112 - Medicare_A01112</v>
      </c>
      <c r="V84" t="str">
        <v>61113 - PARS</v>
      </c>
      <c r="W84" t="str">
        <v>61120 - Sick Leave Payoff</v>
      </c>
      <c r="X84" t="str">
        <v>61140 - Insurance -Employer</v>
      </c>
      <c r="Y84" t="str">
        <v>61150 - Fringe Benefits Retirement-Employer</v>
      </c>
      <c r="Z84" t="str">
        <v>61160 - Unemployment Insurance</v>
      </c>
      <c r="AA84" t="str">
        <v>61190 - Workers Compensation- County</v>
      </c>
      <c r="AB84" t="str">
        <v>62001 - Operating - Budget Only</v>
      </c>
      <c r="AC84" t="str">
        <v>62010 - Advertising</v>
      </c>
      <c r="AD84" t="str">
        <v>62011 - Classified Advertising</v>
      </c>
      <c r="AE84" t="str">
        <v>62012 - Advertisement for Bids</v>
      </c>
      <c r="AF84" t="str">
        <v>62013 - Legal Notices</v>
      </c>
      <c r="AG84" t="str">
        <v>62014 - Other</v>
      </c>
      <c r="AH84" t="str">
        <v>62015 - Forfeiture Disbursements</v>
      </c>
      <c r="AI84" t="str">
        <v>62021 - Truck  Rental</v>
      </c>
      <c r="AJ84" t="str">
        <v>62022 - Equipment Rental</v>
      </c>
      <c r="AK84" t="str">
        <v>62023 - Building Rental</v>
      </c>
      <c r="AL84" t="str">
        <v>62024 - Other  Rental</v>
      </c>
      <c r="AM84" t="str">
        <v>62025 - Voting Machine Rental</v>
      </c>
      <c r="AN84" t="str">
        <v>62026 - Business Travel</v>
      </c>
      <c r="AO84" t="str">
        <v>62027 - Conference Travel</v>
      </c>
      <c r="AP84" t="str">
        <v>62028 - Legislative Travel</v>
      </c>
      <c r="AQ84" t="str">
        <v>62029 - Recruiting Travel</v>
      </c>
      <c r="AR84" t="str">
        <v>62030 - Administrative Expense</v>
      </c>
      <c r="AS84" t="str">
        <v>62031 - Administrative Expense Contra</v>
      </c>
      <c r="AT84" t="str">
        <v>62035 - Late Fees/Finance Charges</v>
      </c>
      <c r="AU84" t="str">
        <v>62036 - Day Treatment Program</v>
      </c>
      <c r="AV84" t="str">
        <v>62037 - Electronic Monitoring</v>
      </c>
      <c r="AW84" t="str">
        <v>62038 - Juvenile Groceries</v>
      </c>
      <c r="AX84" t="str">
        <v>62039 - Emergency Foster Care</v>
      </c>
      <c r="AY84" t="str">
        <v>62040 - Emergency Food Assistance</v>
      </c>
      <c r="AZ84" t="str">
        <v>62041 - Emergency Medical Assistance</v>
      </c>
      <c r="BA84" t="str">
        <v>62042 - School/Recreation Expense</v>
      </c>
      <c r="BB84" t="str">
        <v>62043 - Residential Placement</v>
      </c>
      <c r="BC84" t="str">
        <v>62044 - Medical Expenses</v>
      </c>
      <c r="BD84" t="str">
        <v>62050 - Conference/Staff Development Expense</v>
      </c>
      <c r="BE84" t="str">
        <v>62080 - Dues &amp; Subscriptions</v>
      </c>
      <c r="BF84" t="str">
        <v>62081 - Organizational Dues</v>
      </c>
      <c r="BG84" t="str">
        <v>62082 - Subscriptions</v>
      </c>
      <c r="BH84" t="str">
        <v>62083 - Refunds</v>
      </c>
      <c r="BI84" t="str">
        <v>62084 - Reporting Vital Statistics</v>
      </c>
      <c r="BJ84" t="str">
        <v>62090 - Property Less than $5000</v>
      </c>
      <c r="BK84" t="str">
        <v>62093 - Computer Hardware less than $5000</v>
      </c>
      <c r="BL84" t="str">
        <v>62094 - Software as a service</v>
      </c>
      <c r="BM84" t="str">
        <v>62095 - Computer Software</v>
      </c>
      <c r="BN84" t="str">
        <v>62097 - Radios less than $5000 (8/30/01)</v>
      </c>
      <c r="BO84" t="str">
        <v>62098 - Weapons - Guns, Rifles</v>
      </c>
      <c r="BP84" t="str">
        <v>62125 - Questioned Cost Reimbursement</v>
      </c>
      <c r="BQ84" t="str">
        <v>62136 - Court Appointed Interpreter</v>
      </c>
      <c r="BR84" t="str">
        <v>62140 - Transportation Assistance</v>
      </c>
      <c r="BS84" t="str">
        <v>62150 - License &amp; Permit Fees</v>
      </c>
      <c r="BT84" t="str">
        <v>62151 - Rental Assistance- Emergency</v>
      </c>
      <c r="BU84" t="str">
        <v>62152 - Rental Assistance - Long Term</v>
      </c>
      <c r="BV84" t="str">
        <v>62153 - Rental Assistance - Client ERAP</v>
      </c>
      <c r="BW84" t="str">
        <v>62154 - Furnishings Assistance</v>
      </c>
      <c r="BX84" t="str">
        <v>62155 - Juror Housing &amp; Meals</v>
      </c>
      <c r="BY84" t="str">
        <v>62156 - Notary /Bonds Fees</v>
      </c>
      <c r="BZ84" t="str">
        <v>62157 - Rental Assistance - Portability Vouchers</v>
      </c>
      <c r="CA84" t="str">
        <v>62160 - Office Supplies</v>
      </c>
      <c r="CB84" t="str">
        <v>62170 - Postage</v>
      </c>
      <c r="CC84" t="str">
        <v>62175 - Printing / Imaging Expense</v>
      </c>
      <c r="CD84" t="str">
        <v>62179 - Water/Sewer/Garbage</v>
      </c>
      <c r="CE84" t="str">
        <v>62180 - Emergency Assistance</v>
      </c>
      <c r="CF84" t="str">
        <v>62181 - Utilities Assistance - Elderly</v>
      </c>
      <c r="CG84" t="str">
        <v>62182 - Utilities Assistance - Emergency</v>
      </c>
      <c r="CH84" t="str">
        <v>62183 - Utilities Assistance - Co Payment</v>
      </c>
      <c r="CI84" t="str">
        <v>62184 - Utilities Assistance - Mortgage</v>
      </c>
      <c r="CJ84" t="str">
        <v>62185 - Utitlities Assitance - ERAP Client</v>
      </c>
      <c r="CK84" t="str">
        <v>62186 - Utilities Assistance</v>
      </c>
      <c r="CL84" t="str">
        <v>62187 - Utilities</v>
      </c>
      <c r="CM84" t="str">
        <v>62188 - Print Shop Expenses</v>
      </c>
      <c r="CN84" t="str">
        <v>62189 - Publications</v>
      </c>
      <c r="CO84" t="str">
        <v>62190 - Testing Expense</v>
      </c>
      <c r="CP84" t="str">
        <v>62191 - Mortgage Assistance</v>
      </c>
      <c r="CQ84" t="str">
        <v>62192 - Transportation Assistance</v>
      </c>
      <c r="CR84" t="str">
        <v>62195 - Other Miscellaneous</v>
      </c>
      <c r="CS84" t="str">
        <v>62200 - Engineering</v>
      </c>
      <c r="CT84" t="str">
        <v>62210 - Shipping &amp; Handing (Freight)</v>
      </c>
      <c r="CU84" t="str">
        <v>62211 - Telephones</v>
      </c>
      <c r="CV84" t="str">
        <v>62212 - Cellular Phones</v>
      </c>
      <c r="CW84" t="str">
        <v>62213 - Pagers</v>
      </c>
      <c r="CX84" t="str">
        <v>62214 - Internet Access</v>
      </c>
      <c r="CY84" t="str">
        <v>62215 - Telecom maintenance and repair</v>
      </c>
      <c r="CZ84" t="str">
        <v>62216 - Telecom contracts</v>
      </c>
      <c r="DA84" t="str">
        <v>62217 - Telecommunications</v>
      </c>
      <c r="DB84" t="str">
        <v>62218 - Telephone Reimbursement</v>
      </c>
      <c r="DC84" t="str">
        <v>62219 - Long Distance</v>
      </c>
      <c r="DD84" t="str">
        <v>62221 - Financial &amp; Audit</v>
      </c>
      <c r="DE84" t="str">
        <v>62222 - Sign Painting &amp; Lettering</v>
      </c>
      <c r="DF84" t="str">
        <v>62223 - Medical Services</v>
      </c>
      <c r="DG84" t="str">
        <v>62225 - Other Professional Fees</v>
      </c>
      <c r="DH84" t="str">
        <v>62226 - Professional Fees - Sub-Recipients</v>
      </c>
      <c r="DI84" t="str">
        <v>62227 - Collection Fees - Linebarger</v>
      </c>
      <c r="DJ84" t="str">
        <v>62228 - Judical Region - Local Issue</v>
      </c>
      <c r="DK84" t="str">
        <v>62229 - Contra - Reimbursement from Ci</v>
      </c>
      <c r="DL84" t="str">
        <v>62235 - DDA - Spendable Balance</v>
      </c>
      <c r="DM84" t="str">
        <v>62240 - Incentives- Participants</v>
      </c>
      <c r="DN84" t="str">
        <v>62250 - Incentives- Grants</v>
      </c>
      <c r="DO84" t="str">
        <v>62254 - Lumber</v>
      </c>
      <c r="DP84" t="str">
        <v>62255 - Steel &amp; Iron</v>
      </c>
      <c r="DQ84" t="str">
        <v>62256 - Concrete Pipes</v>
      </c>
      <c r="DR84" t="str">
        <v>62257 - Sand</v>
      </c>
      <c r="DS84" t="str">
        <v>62258 - Chat</v>
      </c>
      <c r="DT84" t="str">
        <v>62259 - Liquid Asphalt</v>
      </c>
      <c r="DU84" t="str">
        <v>62260 - Asphalt Plant Mix</v>
      </c>
      <c r="DV84" t="str">
        <v>62261 - Cement Slurry</v>
      </c>
      <c r="DW84" t="str">
        <v>62262 - Road Gravel</v>
      </c>
      <c r="DX84" t="str">
        <v>62263 - Hazardous Waste Disposal</v>
      </c>
      <c r="DY84" t="str">
        <v>62264 - Waste Disposal</v>
      </c>
      <c r="DZ84" t="str">
        <v>62265 - Trash / Litter Removal</v>
      </c>
      <c r="EA84" t="str">
        <v>62266 - Cement Sacrete</v>
      </c>
      <c r="EB84" t="str">
        <v>62267 - Signage</v>
      </c>
      <c r="EC84" t="str">
        <v>62268 - Surety Bonds</v>
      </c>
      <c r="ED84" t="str">
        <v>62269 - Death/Burial Expense</v>
      </c>
      <c r="EE84" t="str">
        <v>62270 - Line Stabilizer</v>
      </c>
      <c r="EF84" t="str">
        <v>62271 - Delivery Service</v>
      </c>
      <c r="EG84" t="str">
        <v>62275 - Usage Equipment</v>
      </c>
      <c r="EH84" t="str">
        <v>62280 - Usage Materials/Burdened</v>
      </c>
      <c r="EI84" t="str">
        <v>62285 - Fuel</v>
      </c>
      <c r="EJ84" t="str">
        <v>62310 - Petit Jury</v>
      </c>
      <c r="EK84" t="str">
        <v>62320 - Grand Jury</v>
      </c>
      <c r="EL84" t="str">
        <v>62330 - Visiting Judges</v>
      </c>
      <c r="EM84" t="str">
        <v>62340 - Visiting Court Reporters</v>
      </c>
      <c r="EN84" t="str">
        <v>62350 - Election Workers</v>
      </c>
      <c r="EO84" t="str">
        <v>62351 - DCCCD  Fitness Center</v>
      </c>
      <c r="EP84" t="str">
        <v>62352 - Room &amp; Board</v>
      </c>
      <c r="EQ84" t="str">
        <v>62353 - Cable Television</v>
      </c>
      <c r="ER84" t="str">
        <v>62354 - Relocation Expense</v>
      </c>
      <c r="ES84" t="str">
        <v>62355 - Miscellaneous Reimbursables</v>
      </c>
      <c r="ET84" t="str">
        <v>62356 - Maintenance Contracts</v>
      </c>
      <c r="EU84" t="str">
        <v>62357 - CPS Contracts</v>
      </c>
      <c r="EV84" t="str">
        <v>62358 - General Liability</v>
      </c>
      <c r="EW84" t="str">
        <v>62359 - Property Insurance</v>
      </c>
      <c r="EX84" t="str">
        <v>62360 - Insurance</v>
      </c>
      <c r="EY84" t="str">
        <v>62361 - Data Processing Contract</v>
      </c>
      <c r="EZ84" t="str">
        <v>62362 - Workers Comp (Courtesy Patrol)</v>
      </c>
      <c r="FA84" t="str">
        <v>62363 - Fire Fighting</v>
      </c>
      <c r="FB84" t="str">
        <v>62364 - Claims Against County</v>
      </c>
      <c r="FC84" t="str">
        <v>62365 - Janitorial Service -Contractual</v>
      </c>
      <c r="FD84" t="str">
        <v>62366 - Records Management Contracts</v>
      </c>
      <c r="FE84" t="str">
        <v>62367 - Other Contractual Services</v>
      </c>
      <c r="FF84" t="str">
        <v>62368 - Water Improvements - CDBG</v>
      </c>
      <c r="FG84" t="str">
        <v>62369 - Streets/Sidewalks - CDBG</v>
      </c>
      <c r="FH84" t="str">
        <v>62370 - Housing Reconstruction - CDBG</v>
      </c>
      <c r="FI84" t="str">
        <v>62371 - Transfer to State</v>
      </c>
      <c r="FJ84" t="str">
        <v>62372 - Indirect Costs</v>
      </c>
      <c r="FK84" t="str">
        <v>62373 - EMS Service</v>
      </c>
      <c r="FL84" t="str">
        <v>62374 - Mental Health State Contracts</v>
      </c>
      <c r="FM84" t="str">
        <v>62375 - Blight Removal/Demolition - CDBG</v>
      </c>
      <c r="FN84" t="str">
        <v>62376 - Housing Construction - CDBG</v>
      </c>
      <c r="FO84" t="str">
        <v>62377 - Building Improvements - CDBG</v>
      </c>
      <c r="FP84" t="str">
        <v>62378 - Sewer Improvements - CDBG</v>
      </c>
      <c r="FQ84" t="str">
        <v>62379 - Code Adminisstrator - CDBF</v>
      </c>
      <c r="FR84" t="str">
        <v>62405 - Tuition Reimbursement</v>
      </c>
      <c r="FS84" t="str">
        <v>62410 - Substitute Court Reporters</v>
      </c>
      <c r="FT84" t="str">
        <v>62430 - Consulting Fees</v>
      </c>
      <c r="FU84" t="str">
        <v>62440 - Classroom Training</v>
      </c>
      <c r="FV84" t="str">
        <v>62460 - Training Fees</v>
      </c>
      <c r="FW84" t="str">
        <v>62462 - Registration Fees - Training</v>
      </c>
      <c r="FX84" t="str">
        <v>62465 - Court Appointed Masters/Refere</v>
      </c>
      <c r="FY84" t="str">
        <v>62470 - Court Appted Atty - Other allowable Exp District Court</v>
      </c>
      <c r="FZ84" t="str">
        <v>62471 - Court Appted Atty - Other allowable Exp County Court</v>
      </c>
      <c r="GA84" t="str">
        <v>62472 - Court Appted Atty - Other allowable Exp Appeals</v>
      </c>
      <c r="GB84" t="str">
        <v>62473 - Court Appted Atty - Misdemeanor</v>
      </c>
      <c r="GC84" t="str">
        <v>62474 - Court Appted Atty - County Court Appeal</v>
      </c>
      <c r="GD84" t="str">
        <v>62475 - Court Appted Atty - Felony</v>
      </c>
      <c r="GE84" t="str">
        <v>62476 - Court Appted Atty - Captial Murder</v>
      </c>
      <c r="GF84" t="str">
        <v>62477 - Court Appted Atty - Writs</v>
      </c>
      <c r="GG84" t="str">
        <v>62478 - Court Appted Atty - Investigator</v>
      </c>
      <c r="GH84" t="str">
        <v>62479 - Court Appted Atty -Child Welfare</v>
      </c>
      <c r="GI84" t="str">
        <v>62480 - Court Appted Atty - Delinquency</v>
      </c>
      <c r="GJ84" t="str">
        <v>62481 - Court Appointed Atty. -   Death Penalty</v>
      </c>
      <c r="GK84" t="str">
        <v>62482 - Court Appted Atty - No Charges</v>
      </c>
      <c r="GL84" t="str">
        <v>62483 - Court Appted Atty - District Court Appeal</v>
      </c>
      <c r="GM84" t="str">
        <v>62484 - Courty Appted Atty - Other allowable Exp Capital</v>
      </c>
      <c r="GN84" t="str">
        <v>62485 - Ct. Appt. Ad-Iitem Full Guardianship</v>
      </c>
      <c r="GO84" t="str">
        <v>62486 - Court Appointed Advocates</v>
      </c>
      <c r="GP84" t="str">
        <v>62488 - Trial Expense Other Court Costs</v>
      </c>
      <c r="GQ84" t="str">
        <v>62491 - Transcripts of Proceedings</v>
      </c>
      <c r="GR84" t="str">
        <v>62492 - Mediators</v>
      </c>
      <c r="GS84" t="str">
        <v>62493 - Witness Fees</v>
      </c>
      <c r="GT84" t="str">
        <v>62494 - Expenses -Visiting Judges &amp; CT Reporters</v>
      </c>
      <c r="GU84" t="str">
        <v>62495 - Attorney Pro Tem</v>
      </c>
      <c r="GV84" t="str">
        <v>62496 - Appraisal District Share</v>
      </c>
      <c r="GW84" t="str">
        <v>62497 - Expert Testimony - Non PSYCH</v>
      </c>
      <c r="GX84" t="str">
        <v>62498 - Expert Testimony - Psych</v>
      </c>
      <c r="GY84" t="str">
        <v>62499 - Expert Testimony - Non Psych Capital</v>
      </c>
      <c r="GZ84" t="str">
        <v>62500 - Expert Testimony - PD</v>
      </c>
      <c r="HA84" t="str">
        <v>62501 - Expert Testimony - Psych Capital</v>
      </c>
      <c r="HB84" t="str">
        <v>62502 - Capital Public Defender Expert Witness</v>
      </c>
      <c r="HC84" t="str">
        <v>62505 - Investigator - Capital</v>
      </c>
      <c r="HD84" t="str">
        <v>62510 - Ammunition/Explosives</v>
      </c>
      <c r="HE84" t="str">
        <v>62520 - Crime Scene Supplies</v>
      </c>
      <c r="HF84" t="str">
        <v>62530 - Law Enforcement Badges</v>
      </c>
      <c r="HG84" t="str">
        <v>62535 - Bulletproof Vests</v>
      </c>
      <c r="HH84" t="str">
        <v>62540 - Groceries</v>
      </c>
      <c r="HI84" t="str">
        <v>62543 - Vehicles Insurance</v>
      </c>
      <c r="HJ84" t="str">
        <v>62544 - Other</v>
      </c>
      <c r="HK84" t="str">
        <v>62545 - Household Utensils</v>
      </c>
      <c r="HL84" t="str">
        <v>62550 - Kitchen Supplies</v>
      </c>
      <c r="HM84" t="str">
        <v>62555 - Detention Supplies</v>
      </c>
      <c r="HN84" t="str">
        <v>62556 - Personal Care Toiletries</v>
      </c>
      <c r="HO84" t="str">
        <v>62560 - Land-Open Spaces and PW</v>
      </c>
      <c r="HP84" t="str">
        <v>62565 - Citi Lead Projects - Public Wks</v>
      </c>
      <c r="HQ84" t="str">
        <v>62567 - Professional Services</v>
      </c>
      <c r="HR84" t="str">
        <v>62568 - R O W</v>
      </c>
      <c r="HS84" t="str">
        <v>62569 - Land Improvment- Highways and Streets</v>
      </c>
      <c r="HT84" t="str">
        <v>62570 - Construction</v>
      </c>
      <c r="HU84" t="str">
        <v>62571 - Special Commissioners</v>
      </c>
      <c r="HV84" t="str">
        <v>62575 - Clothing  &amp;  Bedding</v>
      </c>
      <c r="HW84" t="str">
        <v>62580 - Reserve Deputy Bond</v>
      </c>
      <c r="HX84" t="str">
        <v>62585 - Informant Fees</v>
      </c>
      <c r="HY84" t="str">
        <v>62590 - County Auto Maintenance</v>
      </c>
      <c r="HZ84" t="str">
        <v>62595 - Vehicle Emissions Repairs</v>
      </c>
      <c r="IA84" t="str">
        <v>62610 - Auto Parts &amp; Supplies</v>
      </c>
      <c r="IB84" t="str">
        <v>62620 - Towing / Road Service</v>
      </c>
      <c r="IC84" t="str">
        <v>62630 - Radio Parts &amp; Supplies</v>
      </c>
      <c r="ID84" t="str">
        <v>62635 - Materials and Supplies</v>
      </c>
      <c r="IE84" t="str">
        <v>62640 - Maintenance/Labor on Building/Office Equipment</v>
      </c>
      <c r="IF84" t="str">
        <v>62650 - Special Equipment Maintenance</v>
      </c>
      <c r="IG84" t="str">
        <v>62660 - Computer Maintenance (Non Contractual)</v>
      </c>
      <c r="IH84" t="str">
        <v>62670 - Maintenance</v>
      </c>
      <c r="II84" t="str">
        <v>62680 - Building Material</v>
      </c>
      <c r="IJ84" t="str">
        <v>62690 - Hardware &amp; Electrical Supplies</v>
      </c>
      <c r="IK84" t="str">
        <v>62710 - Plumbing Supplies</v>
      </c>
      <c r="IL84" t="str">
        <v>62720 - Janitorial Supplies</v>
      </c>
      <c r="IM84" t="str">
        <v>62730 - Small Tools</v>
      </c>
      <c r="IN84" t="str">
        <v>62740 - Painting Supplies</v>
      </c>
      <c r="IO84" t="str">
        <v>62750 - Welding Supplies</v>
      </c>
      <c r="IP84" t="str">
        <v>62760 - Ground Maintenance</v>
      </c>
      <c r="IQ84" t="str">
        <v>62770 - Extermination/Fumigation</v>
      </c>
      <c r="IR84" t="str">
        <v>62810 - Groceries-Other</v>
      </c>
      <c r="IS84" t="str">
        <v>62815 - Jury Room Supplies</v>
      </c>
      <c r="IT84" t="str">
        <v>62818 - FM-Minor Building Alterations</v>
      </c>
      <c r="IU84" t="str">
        <v>62820 - Agricultural Supplies</v>
      </c>
      <c r="IV84" t="str">
        <v>62825 - Animal &amp; Livestock Feed &amp; Supplies</v>
      </c>
      <c r="IW84" t="str">
        <v>62830 - Animal Disposal</v>
      </c>
      <c r="IX84" t="str">
        <v>62835 - Autopsy Supplies</v>
      </c>
      <c r="IY84" t="str">
        <v>62840 - Laboratory Supplies</v>
      </c>
      <c r="IZ84" t="str">
        <v>62845 - Chemicals</v>
      </c>
      <c r="JA84" t="str">
        <v>62846 - Cylinder Gases</v>
      </c>
      <c r="JB84" t="str">
        <v>62847 - Drafting /Survey Supplies</v>
      </c>
      <c r="JC84" t="str">
        <v>62860 - FM-ADA Improvements</v>
      </c>
      <c r="JD84" t="str">
        <v>62861 - FM-Flooring updates</v>
      </c>
      <c r="JE84" t="str">
        <v>62862 - FM-Environmental Remediation</v>
      </c>
      <c r="JF84" t="str">
        <v>62863 - FM-HVAC Repair</v>
      </c>
      <c r="JG84" t="str">
        <v>62864 - FM-Minor Building Alterations</v>
      </c>
      <c r="JH84" t="str">
        <v>62865 - FM-Landscaping</v>
      </c>
      <c r="JI84" t="str">
        <v>62866 - FM-ADA Improvements</v>
      </c>
      <c r="JJ84" t="str">
        <v>62867 - FM-Lighting</v>
      </c>
      <c r="JK84" t="str">
        <v>62868 - FM-Other Facility Expense</v>
      </c>
      <c r="JL84" t="str">
        <v>62869 - FM-Fire Alarm&amp; Smoke Detectors</v>
      </c>
      <c r="JM84" t="str">
        <v>62871 - FM-Other Facility Expense</v>
      </c>
      <c r="JN84" t="str">
        <v>62872 - FM-Parking Program</v>
      </c>
      <c r="JO84" t="str">
        <v>62873 - FM-Emergency Management System</v>
      </c>
      <c r="JP84" t="str">
        <v>62874 - FM-Electrical</v>
      </c>
      <c r="JQ84" t="str">
        <v>62875 - FM-Plumbing</v>
      </c>
      <c r="JR84" t="str">
        <v>62876 - FM-Elevators</v>
      </c>
      <c r="JS84" t="str">
        <v>62880 - Election Supplies</v>
      </c>
      <c r="JT84" t="str">
        <v>62890 - Voting Machine Supplies</v>
      </c>
      <c r="JU84" t="str">
        <v>62910 - Voting Machine Transportation</v>
      </c>
      <c r="JV84" t="str">
        <v>62920 - Drug &amp; Medical Supplies</v>
      </c>
      <c r="JW84" t="str">
        <v>62930 - Photo Supplies</v>
      </c>
      <c r="JX84" t="str">
        <v>62935 - Two-Way Radios</v>
      </c>
      <c r="JY84" t="str">
        <v>62940 - Laundry &amp; Cleaning Supplies</v>
      </c>
      <c r="JZ84" t="str">
        <v>62950 - Books &amp; Supplements</v>
      </c>
      <c r="KA84" t="str">
        <v>62960 - Training Supplies</v>
      </c>
      <c r="KB84" t="str">
        <v>62970 - Uniforms</v>
      </c>
      <c r="KC84" t="str">
        <v>62975 - Payment Old Cancelled Warrants</v>
      </c>
      <c r="KD84" t="str">
        <v>62980 - Auto Expense - Incidental</v>
      </c>
      <c r="KE84" t="str">
        <v>62990 - Special Allocation - Welfare Dept.</v>
      </c>
      <c r="KF84" t="str">
        <v>62995 - Lease Expenses</v>
      </c>
      <c r="KG84" t="str">
        <v>63101 - GT6112-Substitute Teacher Salaries</v>
      </c>
      <c r="KH84" t="str">
        <v>63102 - GT6119-Teachers and Other Prof</v>
      </c>
      <c r="KI84" t="str">
        <v>63103 - GT6121-Extra Duty Pay /Overtime</v>
      </c>
      <c r="KJ84" t="str">
        <v>63104 - GT6129-Support Salaries</v>
      </c>
      <c r="KK84" t="str">
        <v>63105 - GT6141-Social Security / Medic</v>
      </c>
      <c r="KL84" t="str">
        <v>63106 - GT6142-Group Health and Life I</v>
      </c>
      <c r="KM84" t="str">
        <v>63107 - GT6143-Workers Compensation</v>
      </c>
      <c r="KN84" t="str">
        <v>63108 - GT6145-Unemployment Compensation</v>
      </c>
      <c r="KO84" t="str">
        <v>63109 - GT6146-Teacher Retirement / TR</v>
      </c>
      <c r="KP84" t="str">
        <v>63110 - GT6200-No Description</v>
      </c>
      <c r="KQ84" t="str">
        <v>63111 - GT6211-Legal Services</v>
      </c>
      <c r="KR84" t="str">
        <v>63112 - GT6212-Audit Services</v>
      </c>
      <c r="KS84" t="str">
        <v>63113 - GT6239-Education Service Center</v>
      </c>
      <c r="KT84" t="str">
        <v>63114 - GT6249-Maintenance and Repair</v>
      </c>
      <c r="KU84" t="str">
        <v>63115 - GT6259-Utilities</v>
      </c>
      <c r="KV84" t="str">
        <v>63116 - GT6269-Rentals - Operating Lea</v>
      </c>
      <c r="KW84" t="str">
        <v>63117 - GT6299-No Description</v>
      </c>
      <c r="KX84" t="str">
        <v>63118 - GT6319-Supplies for Maintenanc</v>
      </c>
      <c r="KY84" t="str">
        <v>63119 - GT6321-Textbooks</v>
      </c>
      <c r="KZ84" t="str">
        <v>63120 - GT6329-No Description</v>
      </c>
      <c r="LA84" t="str">
        <v>63121 - GT6339-Testing Materials</v>
      </c>
      <c r="LB84" t="str">
        <v>63122 - GT6399-Supplies and Materials</v>
      </c>
      <c r="LC84" t="str">
        <v>63123 - GT6411-Employee Travel</v>
      </c>
      <c r="LD84" t="str">
        <v>63124 - GT6429-Insurance Cost</v>
      </c>
      <c r="LE84" t="str">
        <v>63125 - GT6494-No Description</v>
      </c>
      <c r="LF84" t="str">
        <v>63126 - GT6499-Fees, Dues and Other Ex</v>
      </c>
      <c r="LG84" t="str">
        <v>67520 - Interest Payment</v>
      </c>
      <c r="LH84" t="str">
        <v>67525 - Premium &amp; Discount Amortization - Debt</v>
      </c>
      <c r="LI84" t="str">
        <v>67530 - Principal Payment</v>
      </c>
      <c r="LJ84" t="str">
        <v>67532 - Debt Issuance Costs</v>
      </c>
      <c r="LK84" t="str">
        <v>67535 - Deferred Debt Issuance Amortization</v>
      </c>
      <c r="LL84" t="str">
        <v>68001 - Property - Budget Only</v>
      </c>
      <c r="LM84" t="str">
        <v>68010 - Engineering &amp; Design ( Other than CMAQ)</v>
      </c>
      <c r="LN84" t="str">
        <v>68011 - Capital Outlay Other</v>
      </c>
      <c r="LO84" t="str">
        <v>68020 - Professional/Consultant Fees</v>
      </c>
      <c r="LP84" t="str">
        <v>68050 - Administrative Costs- Property</v>
      </c>
      <c r="LQ84" t="str">
        <v>68110 - Land - DO NOT USE</v>
      </c>
      <c r="LR84" t="str">
        <v>68111 - Land-NEW</v>
      </c>
      <c r="LS84" t="str">
        <v>68115 - Land Improvements</v>
      </c>
      <c r="LT84" t="str">
        <v>68116 - Land Improvements-NEW</v>
      </c>
      <c r="LU84" t="str">
        <v>68120 - Buildings</v>
      </c>
      <c r="LV84" t="str">
        <v>68121 - Building Reno - 20 year</v>
      </c>
      <c r="LW84" t="str">
        <v>68130 - Building Improvements</v>
      </c>
      <c r="LX84" t="str">
        <v>68131 - Tenant Build Out - Leasehold</v>
      </c>
      <c r="LY84" t="str">
        <v>68132 - Major Elevator Improvements</v>
      </c>
      <c r="LZ84" t="str">
        <v>68136 - Capx Temp Buildings</v>
      </c>
      <c r="MA84" t="str">
        <v>68141 - R-O-W - Land</v>
      </c>
      <c r="MB84" t="str">
        <v>68144 - R-O-W - Appraisers Fees</v>
      </c>
      <c r="MC84" t="str">
        <v>68147 - R-O-W - Title Expense</v>
      </c>
      <c r="MD84" t="str">
        <v>68149 - R-O-W - Sole Expense of State</v>
      </c>
      <c r="ME84" t="str">
        <v>68180 - Property Inspection</v>
      </c>
      <c r="MF84" t="str">
        <v>68185 - Archeological Survey</v>
      </c>
      <c r="MG84" t="str">
        <v>68190 - Architects Fees</v>
      </c>
      <c r="MH84" t="str">
        <v>68210 - Construction in Progress_A08210</v>
      </c>
      <c r="MI84" t="str">
        <v>68293 - Computer Hardware - Non capital outlay</v>
      </c>
      <c r="MJ84" t="str">
        <v>68294 - Computer Software As A Service - Not capitallized</v>
      </c>
      <c r="MK84" t="str">
        <v>68295 - Software Purchase - Non CAP</v>
      </c>
      <c r="ML84" t="str">
        <v>68311 - Roads</v>
      </c>
      <c r="MM84" t="str">
        <v>68312 - Bridges</v>
      </c>
      <c r="MN84" t="str">
        <v>68314 - Quality Control - Roads &amp; Bridge</v>
      </c>
      <c r="MO84" t="str">
        <v>68318 - Capital exp-cities</v>
      </c>
      <c r="MP84" t="str">
        <v>68319 - Capital - Contra (Reimbursement from Cities</v>
      </c>
      <c r="MQ84" t="str">
        <v>68330 - Curb, Gutter, &amp; Drainage</v>
      </c>
      <c r="MR84" t="str">
        <v>68399 - Capital-contra-cities</v>
      </c>
      <c r="MS84" t="str">
        <v>68410 - Furniture &amp; Equipment</v>
      </c>
      <c r="MT84" t="str">
        <v>68414 - Office Equipment</v>
      </c>
      <c r="MU84" t="str">
        <v>68415 - Equipment, Fixed Assets</v>
      </c>
      <c r="MV84" t="str">
        <v>68416 - Medical Equipment</v>
      </c>
      <c r="MW84" t="str">
        <v>68417 - Telephone Equipment</v>
      </c>
      <c r="MX84" t="str">
        <v>68418 - General Equipment</v>
      </c>
      <c r="MY84" t="str">
        <v>68419 - Laundry Equipment</v>
      </c>
      <c r="MZ84" t="str">
        <v>68520 - Telecommunication Equipment</v>
      </c>
      <c r="NA84" t="str">
        <v>68530 - Law Library Books (Complete Se</v>
      </c>
      <c r="NB84" t="str">
        <v>68610 - Special Equipment Maintenance</v>
      </c>
      <c r="NC84" t="str">
        <v>68615 - Road Construction Equipment</v>
      </c>
      <c r="ND84" t="str">
        <v>68616 - Laboratory Equipment</v>
      </c>
      <c r="NE84" t="str">
        <v>68620 - Vehicles</v>
      </c>
      <c r="NF84" t="str">
        <v>68621 - Electric Vehicles</v>
      </c>
      <c r="NG84" t="str">
        <v>68625 - Trucks</v>
      </c>
      <c r="NH84" t="str">
        <v>68630 - Computer Hardware</v>
      </c>
      <c r="NI84" t="str">
        <v>68639 - Software - Other Exp</v>
      </c>
      <c r="NJ84" t="str">
        <v>68640 - Computer Software over $10000</v>
      </c>
      <c r="NK84" t="str">
        <v>68641 - Software Dev, Imp, Cons Fees</v>
      </c>
      <c r="NL84" t="str">
        <v>68642 - Leases NonCapitalized F196 only</v>
      </c>
      <c r="NM84" t="str">
        <v>68643 - Capital Leases</v>
      </c>
      <c r="NN84" t="str">
        <v>68708 - Property - Traffic Signs</v>
      </c>
      <c r="NO84" t="str">
        <v>68713 - Property - Kitchen Equipment</v>
      </c>
      <c r="NP84" t="str">
        <v>68801 - Flooring Updates</v>
      </c>
      <c r="NQ84" t="str">
        <v>68803 - FM-Electrical</v>
      </c>
      <c r="NR84" t="str">
        <v>68806 - FM-Energy Management system</v>
      </c>
      <c r="NS84" t="str">
        <v>68809 - FM-Environmental Remediation</v>
      </c>
      <c r="NT84" t="str">
        <v>68812 - FM-Fire Alarm&amp; Smoke Detectors</v>
      </c>
      <c r="NU84" t="str">
        <v>68815 - FM-HVAC Repair</v>
      </c>
      <c r="NV84" t="str">
        <v>68818 - FM-Minor building alterations</v>
      </c>
      <c r="NW84" t="str">
        <v>68821 - FM-Painting</v>
      </c>
      <c r="NX84" t="str">
        <v>68824 - FM-Parking Program</v>
      </c>
      <c r="NY84" t="str">
        <v>68827 - FM_Plumbing</v>
      </c>
      <c r="NZ84" t="str">
        <v>68830 - FM-Roofing</v>
      </c>
      <c r="OA84" t="str">
        <v>68833 - Telcom</v>
      </c>
      <c r="OB84" t="str">
        <v>68836 - FM-Waterproofing</v>
      </c>
      <c r="OC84" t="str">
        <v>68839 - FM-Windows</v>
      </c>
      <c r="OD84" t="str">
        <v>68842 - FM-Landscaping</v>
      </c>
      <c r="OE84" t="str">
        <v>68845 - FM-ADA Improvements</v>
      </c>
      <c r="OF84" t="str">
        <v>68851 - FM-Lighting</v>
      </c>
      <c r="OG84" t="str">
        <v>68871 - FM-Other Facility Expense</v>
      </c>
      <c r="OH84" t="str">
        <v>68950 - Depreciation</v>
      </c>
      <c r="OI84" t="str">
        <v xml:space="preserve">68951 - Amortization </v>
      </c>
      <c r="OJ84" t="str">
        <v>68955 - Depreciation Adjustment - FA</v>
      </c>
      <c r="OK84" t="str">
        <v>68960 - Gain/Loss - NBV - FA</v>
      </c>
      <c r="OL84" t="str">
        <v>68961 - Cost of Removal Gain/Loss</v>
      </c>
      <c r="OM84" t="str">
        <v>69305 - Retiree-Health</v>
      </c>
      <c r="ON84" t="str">
        <v>69310 - W. Comp. Admin. Fee Expenses</v>
      </c>
      <c r="OO84" t="str">
        <v>69315 - Prescriptions</v>
      </c>
      <c r="OP84" t="str">
        <v>69320 - Administrative Fees-INS TRUST</v>
      </c>
      <c r="OQ84" t="str">
        <v>69325 - Trust - Section 125 Flex Claims</v>
      </c>
      <c r="OR84" t="str">
        <v>69330 - Trust - Optumhealth Bank</v>
      </c>
      <c r="OS84" t="str">
        <v>69335 - Trust - Miscellaneous Expenses</v>
      </c>
      <c r="OT84" t="str">
        <v>69340 - North Texas Alliance</v>
      </c>
      <c r="OU84" t="str">
        <v>69345 - Trust - Texas Health Choice</v>
      </c>
      <c r="OV84" t="str">
        <v>69350 - Trust - Safeguard Dental</v>
      </c>
      <c r="OW84" t="str">
        <v>69355 - Trust-Mental Health Network services</v>
      </c>
      <c r="OX84" t="str">
        <v>69360 - Trust - Refunds Medical Payments</v>
      </c>
      <c r="OY84" t="str">
        <v>69365 - Affordalbe Care ACT</v>
      </c>
      <c r="OZ84" t="str">
        <v>69370 - Special &amp; Trust Disbursements</v>
      </c>
      <c r="PA84" t="str">
        <v>69375 - ISF-Workers Comp Expenses</v>
      </c>
    </row>
    <row r="85" spans="1:417" x14ac:dyDescent="0.25">
      <c r="A85" t="str" cm="1">
        <f t="array" ref="A85:PA85">TRANSPOSE(_xlfn._xlws.SORT(_xlfn._xlws.FILTER(TableAccount[Account List],ISNUMBER(SEARCH(Travel!AA86,TableAccount[Account List])))))</f>
        <v>61010 - Salaries - Official</v>
      </c>
      <c r="B85" t="str">
        <v>61011 - District Court Judges(Tex. Govt. Code Sec. 659.012(a)(1))</v>
      </c>
      <c r="C85" t="str">
        <v>61012 - Court of Appeals Justices(Tex. Govt. Code Sec. 659.012(a)(2))</v>
      </c>
      <c r="D85" t="str">
        <v>61013 - Supreme Court Justices &amp; Court of Criminal Appeals Judges(Tex. Govt. Code Sec. 659.012(a)(3))</v>
      </c>
      <c r="E85" t="str">
        <v>61014 - County Court at Law Judges (Tex. Govt. Code Sec. 25.0005)</v>
      </c>
      <c r="F85" t="str">
        <v>61015 - Probate Court Judges(Tex. Govt. Code Sec. 25.0023)</v>
      </c>
      <c r="G85" t="str">
        <v>61016 - Appointed Directors</v>
      </c>
      <c r="H85" t="str">
        <v>61020 - Salaries - Assistant</v>
      </c>
      <c r="I85" t="str">
        <v>61025 - Supplemental Pay</v>
      </c>
      <c r="J85" t="str">
        <v>61030 - Salaries - Court Coordinators</v>
      </c>
      <c r="K85" t="str">
        <v>61040 - Salaries - Court Reporters</v>
      </c>
      <c r="L85" t="str">
        <v>61050 - Salaries - Overtime</v>
      </c>
      <c r="M85" t="str">
        <v>61060 - Salaries - Extra Help</v>
      </c>
      <c r="N85" t="str">
        <v>61061 - Salaries - Part-time Regular</v>
      </c>
      <c r="O85" t="str">
        <v>61062 - Salaries - Part-time Temporary</v>
      </c>
      <c r="P85" t="str">
        <v>61070 - Automobile Allowance</v>
      </c>
      <c r="Q85" t="str">
        <v>61080 - Mileage Reimbursement</v>
      </c>
      <c r="R85" t="str">
        <v>61090 - Salary Lag Account</v>
      </c>
      <c r="S85" t="str">
        <v>61110 - Social Security</v>
      </c>
      <c r="T85" t="str">
        <v>61111 - FICA_A01111</v>
      </c>
      <c r="U85" t="str">
        <v>61112 - Medicare_A01112</v>
      </c>
      <c r="V85" t="str">
        <v>61113 - PARS</v>
      </c>
      <c r="W85" t="str">
        <v>61120 - Sick Leave Payoff</v>
      </c>
      <c r="X85" t="str">
        <v>61140 - Insurance -Employer</v>
      </c>
      <c r="Y85" t="str">
        <v>61150 - Fringe Benefits Retirement-Employer</v>
      </c>
      <c r="Z85" t="str">
        <v>61160 - Unemployment Insurance</v>
      </c>
      <c r="AA85" t="str">
        <v>61190 - Workers Compensation- County</v>
      </c>
      <c r="AB85" t="str">
        <v>62001 - Operating - Budget Only</v>
      </c>
      <c r="AC85" t="str">
        <v>62010 - Advertising</v>
      </c>
      <c r="AD85" t="str">
        <v>62011 - Classified Advertising</v>
      </c>
      <c r="AE85" t="str">
        <v>62012 - Advertisement for Bids</v>
      </c>
      <c r="AF85" t="str">
        <v>62013 - Legal Notices</v>
      </c>
      <c r="AG85" t="str">
        <v>62014 - Other</v>
      </c>
      <c r="AH85" t="str">
        <v>62015 - Forfeiture Disbursements</v>
      </c>
      <c r="AI85" t="str">
        <v>62021 - Truck  Rental</v>
      </c>
      <c r="AJ85" t="str">
        <v>62022 - Equipment Rental</v>
      </c>
      <c r="AK85" t="str">
        <v>62023 - Building Rental</v>
      </c>
      <c r="AL85" t="str">
        <v>62024 - Other  Rental</v>
      </c>
      <c r="AM85" t="str">
        <v>62025 - Voting Machine Rental</v>
      </c>
      <c r="AN85" t="str">
        <v>62026 - Business Travel</v>
      </c>
      <c r="AO85" t="str">
        <v>62027 - Conference Travel</v>
      </c>
      <c r="AP85" t="str">
        <v>62028 - Legislative Travel</v>
      </c>
      <c r="AQ85" t="str">
        <v>62029 - Recruiting Travel</v>
      </c>
      <c r="AR85" t="str">
        <v>62030 - Administrative Expense</v>
      </c>
      <c r="AS85" t="str">
        <v>62031 - Administrative Expense Contra</v>
      </c>
      <c r="AT85" t="str">
        <v>62035 - Late Fees/Finance Charges</v>
      </c>
      <c r="AU85" t="str">
        <v>62036 - Day Treatment Program</v>
      </c>
      <c r="AV85" t="str">
        <v>62037 - Electronic Monitoring</v>
      </c>
      <c r="AW85" t="str">
        <v>62038 - Juvenile Groceries</v>
      </c>
      <c r="AX85" t="str">
        <v>62039 - Emergency Foster Care</v>
      </c>
      <c r="AY85" t="str">
        <v>62040 - Emergency Food Assistance</v>
      </c>
      <c r="AZ85" t="str">
        <v>62041 - Emergency Medical Assistance</v>
      </c>
      <c r="BA85" t="str">
        <v>62042 - School/Recreation Expense</v>
      </c>
      <c r="BB85" t="str">
        <v>62043 - Residential Placement</v>
      </c>
      <c r="BC85" t="str">
        <v>62044 - Medical Expenses</v>
      </c>
      <c r="BD85" t="str">
        <v>62050 - Conference/Staff Development Expense</v>
      </c>
      <c r="BE85" t="str">
        <v>62080 - Dues &amp; Subscriptions</v>
      </c>
      <c r="BF85" t="str">
        <v>62081 - Organizational Dues</v>
      </c>
      <c r="BG85" t="str">
        <v>62082 - Subscriptions</v>
      </c>
      <c r="BH85" t="str">
        <v>62083 - Refunds</v>
      </c>
      <c r="BI85" t="str">
        <v>62084 - Reporting Vital Statistics</v>
      </c>
      <c r="BJ85" t="str">
        <v>62090 - Property Less than $5000</v>
      </c>
      <c r="BK85" t="str">
        <v>62093 - Computer Hardware less than $5000</v>
      </c>
      <c r="BL85" t="str">
        <v>62094 - Software as a service</v>
      </c>
      <c r="BM85" t="str">
        <v>62095 - Computer Software</v>
      </c>
      <c r="BN85" t="str">
        <v>62097 - Radios less than $5000 (8/30/01)</v>
      </c>
      <c r="BO85" t="str">
        <v>62098 - Weapons - Guns, Rifles</v>
      </c>
      <c r="BP85" t="str">
        <v>62125 - Questioned Cost Reimbursement</v>
      </c>
      <c r="BQ85" t="str">
        <v>62136 - Court Appointed Interpreter</v>
      </c>
      <c r="BR85" t="str">
        <v>62140 - Transportation Assistance</v>
      </c>
      <c r="BS85" t="str">
        <v>62150 - License &amp; Permit Fees</v>
      </c>
      <c r="BT85" t="str">
        <v>62151 - Rental Assistance- Emergency</v>
      </c>
      <c r="BU85" t="str">
        <v>62152 - Rental Assistance - Long Term</v>
      </c>
      <c r="BV85" t="str">
        <v>62153 - Rental Assistance - Client ERAP</v>
      </c>
      <c r="BW85" t="str">
        <v>62154 - Furnishings Assistance</v>
      </c>
      <c r="BX85" t="str">
        <v>62155 - Juror Housing &amp; Meals</v>
      </c>
      <c r="BY85" t="str">
        <v>62156 - Notary /Bonds Fees</v>
      </c>
      <c r="BZ85" t="str">
        <v>62157 - Rental Assistance - Portability Vouchers</v>
      </c>
      <c r="CA85" t="str">
        <v>62160 - Office Supplies</v>
      </c>
      <c r="CB85" t="str">
        <v>62170 - Postage</v>
      </c>
      <c r="CC85" t="str">
        <v>62175 - Printing / Imaging Expense</v>
      </c>
      <c r="CD85" t="str">
        <v>62179 - Water/Sewer/Garbage</v>
      </c>
      <c r="CE85" t="str">
        <v>62180 - Emergency Assistance</v>
      </c>
      <c r="CF85" t="str">
        <v>62181 - Utilities Assistance - Elderly</v>
      </c>
      <c r="CG85" t="str">
        <v>62182 - Utilities Assistance - Emergency</v>
      </c>
      <c r="CH85" t="str">
        <v>62183 - Utilities Assistance - Co Payment</v>
      </c>
      <c r="CI85" t="str">
        <v>62184 - Utilities Assistance - Mortgage</v>
      </c>
      <c r="CJ85" t="str">
        <v>62185 - Utitlities Assitance - ERAP Client</v>
      </c>
      <c r="CK85" t="str">
        <v>62186 - Utilities Assistance</v>
      </c>
      <c r="CL85" t="str">
        <v>62187 - Utilities</v>
      </c>
      <c r="CM85" t="str">
        <v>62188 - Print Shop Expenses</v>
      </c>
      <c r="CN85" t="str">
        <v>62189 - Publications</v>
      </c>
      <c r="CO85" t="str">
        <v>62190 - Testing Expense</v>
      </c>
      <c r="CP85" t="str">
        <v>62191 - Mortgage Assistance</v>
      </c>
      <c r="CQ85" t="str">
        <v>62192 - Transportation Assistance</v>
      </c>
      <c r="CR85" t="str">
        <v>62195 - Other Miscellaneous</v>
      </c>
      <c r="CS85" t="str">
        <v>62200 - Engineering</v>
      </c>
      <c r="CT85" t="str">
        <v>62210 - Shipping &amp; Handing (Freight)</v>
      </c>
      <c r="CU85" t="str">
        <v>62211 - Telephones</v>
      </c>
      <c r="CV85" t="str">
        <v>62212 - Cellular Phones</v>
      </c>
      <c r="CW85" t="str">
        <v>62213 - Pagers</v>
      </c>
      <c r="CX85" t="str">
        <v>62214 - Internet Access</v>
      </c>
      <c r="CY85" t="str">
        <v>62215 - Telecom maintenance and repair</v>
      </c>
      <c r="CZ85" t="str">
        <v>62216 - Telecom contracts</v>
      </c>
      <c r="DA85" t="str">
        <v>62217 - Telecommunications</v>
      </c>
      <c r="DB85" t="str">
        <v>62218 - Telephone Reimbursement</v>
      </c>
      <c r="DC85" t="str">
        <v>62219 - Long Distance</v>
      </c>
      <c r="DD85" t="str">
        <v>62221 - Financial &amp; Audit</v>
      </c>
      <c r="DE85" t="str">
        <v>62222 - Sign Painting &amp; Lettering</v>
      </c>
      <c r="DF85" t="str">
        <v>62223 - Medical Services</v>
      </c>
      <c r="DG85" t="str">
        <v>62225 - Other Professional Fees</v>
      </c>
      <c r="DH85" t="str">
        <v>62226 - Professional Fees - Sub-Recipients</v>
      </c>
      <c r="DI85" t="str">
        <v>62227 - Collection Fees - Linebarger</v>
      </c>
      <c r="DJ85" t="str">
        <v>62228 - Judical Region - Local Issue</v>
      </c>
      <c r="DK85" t="str">
        <v>62229 - Contra - Reimbursement from Ci</v>
      </c>
      <c r="DL85" t="str">
        <v>62235 - DDA - Spendable Balance</v>
      </c>
      <c r="DM85" t="str">
        <v>62240 - Incentives- Participants</v>
      </c>
      <c r="DN85" t="str">
        <v>62250 - Incentives- Grants</v>
      </c>
      <c r="DO85" t="str">
        <v>62254 - Lumber</v>
      </c>
      <c r="DP85" t="str">
        <v>62255 - Steel &amp; Iron</v>
      </c>
      <c r="DQ85" t="str">
        <v>62256 - Concrete Pipes</v>
      </c>
      <c r="DR85" t="str">
        <v>62257 - Sand</v>
      </c>
      <c r="DS85" t="str">
        <v>62258 - Chat</v>
      </c>
      <c r="DT85" t="str">
        <v>62259 - Liquid Asphalt</v>
      </c>
      <c r="DU85" t="str">
        <v>62260 - Asphalt Plant Mix</v>
      </c>
      <c r="DV85" t="str">
        <v>62261 - Cement Slurry</v>
      </c>
      <c r="DW85" t="str">
        <v>62262 - Road Gravel</v>
      </c>
      <c r="DX85" t="str">
        <v>62263 - Hazardous Waste Disposal</v>
      </c>
      <c r="DY85" t="str">
        <v>62264 - Waste Disposal</v>
      </c>
      <c r="DZ85" t="str">
        <v>62265 - Trash / Litter Removal</v>
      </c>
      <c r="EA85" t="str">
        <v>62266 - Cement Sacrete</v>
      </c>
      <c r="EB85" t="str">
        <v>62267 - Signage</v>
      </c>
      <c r="EC85" t="str">
        <v>62268 - Surety Bonds</v>
      </c>
      <c r="ED85" t="str">
        <v>62269 - Death/Burial Expense</v>
      </c>
      <c r="EE85" t="str">
        <v>62270 - Line Stabilizer</v>
      </c>
      <c r="EF85" t="str">
        <v>62271 - Delivery Service</v>
      </c>
      <c r="EG85" t="str">
        <v>62275 - Usage Equipment</v>
      </c>
      <c r="EH85" t="str">
        <v>62280 - Usage Materials/Burdened</v>
      </c>
      <c r="EI85" t="str">
        <v>62285 - Fuel</v>
      </c>
      <c r="EJ85" t="str">
        <v>62310 - Petit Jury</v>
      </c>
      <c r="EK85" t="str">
        <v>62320 - Grand Jury</v>
      </c>
      <c r="EL85" t="str">
        <v>62330 - Visiting Judges</v>
      </c>
      <c r="EM85" t="str">
        <v>62340 - Visiting Court Reporters</v>
      </c>
      <c r="EN85" t="str">
        <v>62350 - Election Workers</v>
      </c>
      <c r="EO85" t="str">
        <v>62351 - DCCCD  Fitness Center</v>
      </c>
      <c r="EP85" t="str">
        <v>62352 - Room &amp; Board</v>
      </c>
      <c r="EQ85" t="str">
        <v>62353 - Cable Television</v>
      </c>
      <c r="ER85" t="str">
        <v>62354 - Relocation Expense</v>
      </c>
      <c r="ES85" t="str">
        <v>62355 - Miscellaneous Reimbursables</v>
      </c>
      <c r="ET85" t="str">
        <v>62356 - Maintenance Contracts</v>
      </c>
      <c r="EU85" t="str">
        <v>62357 - CPS Contracts</v>
      </c>
      <c r="EV85" t="str">
        <v>62358 - General Liability</v>
      </c>
      <c r="EW85" t="str">
        <v>62359 - Property Insurance</v>
      </c>
      <c r="EX85" t="str">
        <v>62360 - Insurance</v>
      </c>
      <c r="EY85" t="str">
        <v>62361 - Data Processing Contract</v>
      </c>
      <c r="EZ85" t="str">
        <v>62362 - Workers Comp (Courtesy Patrol)</v>
      </c>
      <c r="FA85" t="str">
        <v>62363 - Fire Fighting</v>
      </c>
      <c r="FB85" t="str">
        <v>62364 - Claims Against County</v>
      </c>
      <c r="FC85" t="str">
        <v>62365 - Janitorial Service -Contractual</v>
      </c>
      <c r="FD85" t="str">
        <v>62366 - Records Management Contracts</v>
      </c>
      <c r="FE85" t="str">
        <v>62367 - Other Contractual Services</v>
      </c>
      <c r="FF85" t="str">
        <v>62368 - Water Improvements - CDBG</v>
      </c>
      <c r="FG85" t="str">
        <v>62369 - Streets/Sidewalks - CDBG</v>
      </c>
      <c r="FH85" t="str">
        <v>62370 - Housing Reconstruction - CDBG</v>
      </c>
      <c r="FI85" t="str">
        <v>62371 - Transfer to State</v>
      </c>
      <c r="FJ85" t="str">
        <v>62372 - Indirect Costs</v>
      </c>
      <c r="FK85" t="str">
        <v>62373 - EMS Service</v>
      </c>
      <c r="FL85" t="str">
        <v>62374 - Mental Health State Contracts</v>
      </c>
      <c r="FM85" t="str">
        <v>62375 - Blight Removal/Demolition - CDBG</v>
      </c>
      <c r="FN85" t="str">
        <v>62376 - Housing Construction - CDBG</v>
      </c>
      <c r="FO85" t="str">
        <v>62377 - Building Improvements - CDBG</v>
      </c>
      <c r="FP85" t="str">
        <v>62378 - Sewer Improvements - CDBG</v>
      </c>
      <c r="FQ85" t="str">
        <v>62379 - Code Adminisstrator - CDBF</v>
      </c>
      <c r="FR85" t="str">
        <v>62405 - Tuition Reimbursement</v>
      </c>
      <c r="FS85" t="str">
        <v>62410 - Substitute Court Reporters</v>
      </c>
      <c r="FT85" t="str">
        <v>62430 - Consulting Fees</v>
      </c>
      <c r="FU85" t="str">
        <v>62440 - Classroom Training</v>
      </c>
      <c r="FV85" t="str">
        <v>62460 - Training Fees</v>
      </c>
      <c r="FW85" t="str">
        <v>62462 - Registration Fees - Training</v>
      </c>
      <c r="FX85" t="str">
        <v>62465 - Court Appointed Masters/Refere</v>
      </c>
      <c r="FY85" t="str">
        <v>62470 - Court Appted Atty - Other allowable Exp District Court</v>
      </c>
      <c r="FZ85" t="str">
        <v>62471 - Court Appted Atty - Other allowable Exp County Court</v>
      </c>
      <c r="GA85" t="str">
        <v>62472 - Court Appted Atty - Other allowable Exp Appeals</v>
      </c>
      <c r="GB85" t="str">
        <v>62473 - Court Appted Atty - Misdemeanor</v>
      </c>
      <c r="GC85" t="str">
        <v>62474 - Court Appted Atty - County Court Appeal</v>
      </c>
      <c r="GD85" t="str">
        <v>62475 - Court Appted Atty - Felony</v>
      </c>
      <c r="GE85" t="str">
        <v>62476 - Court Appted Atty - Captial Murder</v>
      </c>
      <c r="GF85" t="str">
        <v>62477 - Court Appted Atty - Writs</v>
      </c>
      <c r="GG85" t="str">
        <v>62478 - Court Appted Atty - Investigator</v>
      </c>
      <c r="GH85" t="str">
        <v>62479 - Court Appted Atty -Child Welfare</v>
      </c>
      <c r="GI85" t="str">
        <v>62480 - Court Appted Atty - Delinquency</v>
      </c>
      <c r="GJ85" t="str">
        <v>62481 - Court Appointed Atty. -   Death Penalty</v>
      </c>
      <c r="GK85" t="str">
        <v>62482 - Court Appted Atty - No Charges</v>
      </c>
      <c r="GL85" t="str">
        <v>62483 - Court Appted Atty - District Court Appeal</v>
      </c>
      <c r="GM85" t="str">
        <v>62484 - Courty Appted Atty - Other allowable Exp Capital</v>
      </c>
      <c r="GN85" t="str">
        <v>62485 - Ct. Appt. Ad-Iitem Full Guardianship</v>
      </c>
      <c r="GO85" t="str">
        <v>62486 - Court Appointed Advocates</v>
      </c>
      <c r="GP85" t="str">
        <v>62488 - Trial Expense Other Court Costs</v>
      </c>
      <c r="GQ85" t="str">
        <v>62491 - Transcripts of Proceedings</v>
      </c>
      <c r="GR85" t="str">
        <v>62492 - Mediators</v>
      </c>
      <c r="GS85" t="str">
        <v>62493 - Witness Fees</v>
      </c>
      <c r="GT85" t="str">
        <v>62494 - Expenses -Visiting Judges &amp; CT Reporters</v>
      </c>
      <c r="GU85" t="str">
        <v>62495 - Attorney Pro Tem</v>
      </c>
      <c r="GV85" t="str">
        <v>62496 - Appraisal District Share</v>
      </c>
      <c r="GW85" t="str">
        <v>62497 - Expert Testimony - Non PSYCH</v>
      </c>
      <c r="GX85" t="str">
        <v>62498 - Expert Testimony - Psych</v>
      </c>
      <c r="GY85" t="str">
        <v>62499 - Expert Testimony - Non Psych Capital</v>
      </c>
      <c r="GZ85" t="str">
        <v>62500 - Expert Testimony - PD</v>
      </c>
      <c r="HA85" t="str">
        <v>62501 - Expert Testimony - Psych Capital</v>
      </c>
      <c r="HB85" t="str">
        <v>62502 - Capital Public Defender Expert Witness</v>
      </c>
      <c r="HC85" t="str">
        <v>62505 - Investigator - Capital</v>
      </c>
      <c r="HD85" t="str">
        <v>62510 - Ammunition/Explosives</v>
      </c>
      <c r="HE85" t="str">
        <v>62520 - Crime Scene Supplies</v>
      </c>
      <c r="HF85" t="str">
        <v>62530 - Law Enforcement Badges</v>
      </c>
      <c r="HG85" t="str">
        <v>62535 - Bulletproof Vests</v>
      </c>
      <c r="HH85" t="str">
        <v>62540 - Groceries</v>
      </c>
      <c r="HI85" t="str">
        <v>62543 - Vehicles Insurance</v>
      </c>
      <c r="HJ85" t="str">
        <v>62544 - Other</v>
      </c>
      <c r="HK85" t="str">
        <v>62545 - Household Utensils</v>
      </c>
      <c r="HL85" t="str">
        <v>62550 - Kitchen Supplies</v>
      </c>
      <c r="HM85" t="str">
        <v>62555 - Detention Supplies</v>
      </c>
      <c r="HN85" t="str">
        <v>62556 - Personal Care Toiletries</v>
      </c>
      <c r="HO85" t="str">
        <v>62560 - Land-Open Spaces and PW</v>
      </c>
      <c r="HP85" t="str">
        <v>62565 - Citi Lead Projects - Public Wks</v>
      </c>
      <c r="HQ85" t="str">
        <v>62567 - Professional Services</v>
      </c>
      <c r="HR85" t="str">
        <v>62568 - R O W</v>
      </c>
      <c r="HS85" t="str">
        <v>62569 - Land Improvment- Highways and Streets</v>
      </c>
      <c r="HT85" t="str">
        <v>62570 - Construction</v>
      </c>
      <c r="HU85" t="str">
        <v>62571 - Special Commissioners</v>
      </c>
      <c r="HV85" t="str">
        <v>62575 - Clothing  &amp;  Bedding</v>
      </c>
      <c r="HW85" t="str">
        <v>62580 - Reserve Deputy Bond</v>
      </c>
      <c r="HX85" t="str">
        <v>62585 - Informant Fees</v>
      </c>
      <c r="HY85" t="str">
        <v>62590 - County Auto Maintenance</v>
      </c>
      <c r="HZ85" t="str">
        <v>62595 - Vehicle Emissions Repairs</v>
      </c>
      <c r="IA85" t="str">
        <v>62610 - Auto Parts &amp; Supplies</v>
      </c>
      <c r="IB85" t="str">
        <v>62620 - Towing / Road Service</v>
      </c>
      <c r="IC85" t="str">
        <v>62630 - Radio Parts &amp; Supplies</v>
      </c>
      <c r="ID85" t="str">
        <v>62635 - Materials and Supplies</v>
      </c>
      <c r="IE85" t="str">
        <v>62640 - Maintenance/Labor on Building/Office Equipment</v>
      </c>
      <c r="IF85" t="str">
        <v>62650 - Special Equipment Maintenance</v>
      </c>
      <c r="IG85" t="str">
        <v>62660 - Computer Maintenance (Non Contractual)</v>
      </c>
      <c r="IH85" t="str">
        <v>62670 - Maintenance</v>
      </c>
      <c r="II85" t="str">
        <v>62680 - Building Material</v>
      </c>
      <c r="IJ85" t="str">
        <v>62690 - Hardware &amp; Electrical Supplies</v>
      </c>
      <c r="IK85" t="str">
        <v>62710 - Plumbing Supplies</v>
      </c>
      <c r="IL85" t="str">
        <v>62720 - Janitorial Supplies</v>
      </c>
      <c r="IM85" t="str">
        <v>62730 - Small Tools</v>
      </c>
      <c r="IN85" t="str">
        <v>62740 - Painting Supplies</v>
      </c>
      <c r="IO85" t="str">
        <v>62750 - Welding Supplies</v>
      </c>
      <c r="IP85" t="str">
        <v>62760 - Ground Maintenance</v>
      </c>
      <c r="IQ85" t="str">
        <v>62770 - Extermination/Fumigation</v>
      </c>
      <c r="IR85" t="str">
        <v>62810 - Groceries-Other</v>
      </c>
      <c r="IS85" t="str">
        <v>62815 - Jury Room Supplies</v>
      </c>
      <c r="IT85" t="str">
        <v>62818 - FM-Minor Building Alterations</v>
      </c>
      <c r="IU85" t="str">
        <v>62820 - Agricultural Supplies</v>
      </c>
      <c r="IV85" t="str">
        <v>62825 - Animal &amp; Livestock Feed &amp; Supplies</v>
      </c>
      <c r="IW85" t="str">
        <v>62830 - Animal Disposal</v>
      </c>
      <c r="IX85" t="str">
        <v>62835 - Autopsy Supplies</v>
      </c>
      <c r="IY85" t="str">
        <v>62840 - Laboratory Supplies</v>
      </c>
      <c r="IZ85" t="str">
        <v>62845 - Chemicals</v>
      </c>
      <c r="JA85" t="str">
        <v>62846 - Cylinder Gases</v>
      </c>
      <c r="JB85" t="str">
        <v>62847 - Drafting /Survey Supplies</v>
      </c>
      <c r="JC85" t="str">
        <v>62860 - FM-ADA Improvements</v>
      </c>
      <c r="JD85" t="str">
        <v>62861 - FM-Flooring updates</v>
      </c>
      <c r="JE85" t="str">
        <v>62862 - FM-Environmental Remediation</v>
      </c>
      <c r="JF85" t="str">
        <v>62863 - FM-HVAC Repair</v>
      </c>
      <c r="JG85" t="str">
        <v>62864 - FM-Minor Building Alterations</v>
      </c>
      <c r="JH85" t="str">
        <v>62865 - FM-Landscaping</v>
      </c>
      <c r="JI85" t="str">
        <v>62866 - FM-ADA Improvements</v>
      </c>
      <c r="JJ85" t="str">
        <v>62867 - FM-Lighting</v>
      </c>
      <c r="JK85" t="str">
        <v>62868 - FM-Other Facility Expense</v>
      </c>
      <c r="JL85" t="str">
        <v>62869 - FM-Fire Alarm&amp; Smoke Detectors</v>
      </c>
      <c r="JM85" t="str">
        <v>62871 - FM-Other Facility Expense</v>
      </c>
      <c r="JN85" t="str">
        <v>62872 - FM-Parking Program</v>
      </c>
      <c r="JO85" t="str">
        <v>62873 - FM-Emergency Management System</v>
      </c>
      <c r="JP85" t="str">
        <v>62874 - FM-Electrical</v>
      </c>
      <c r="JQ85" t="str">
        <v>62875 - FM-Plumbing</v>
      </c>
      <c r="JR85" t="str">
        <v>62876 - FM-Elevators</v>
      </c>
      <c r="JS85" t="str">
        <v>62880 - Election Supplies</v>
      </c>
      <c r="JT85" t="str">
        <v>62890 - Voting Machine Supplies</v>
      </c>
      <c r="JU85" t="str">
        <v>62910 - Voting Machine Transportation</v>
      </c>
      <c r="JV85" t="str">
        <v>62920 - Drug &amp; Medical Supplies</v>
      </c>
      <c r="JW85" t="str">
        <v>62930 - Photo Supplies</v>
      </c>
      <c r="JX85" t="str">
        <v>62935 - Two-Way Radios</v>
      </c>
      <c r="JY85" t="str">
        <v>62940 - Laundry &amp; Cleaning Supplies</v>
      </c>
      <c r="JZ85" t="str">
        <v>62950 - Books &amp; Supplements</v>
      </c>
      <c r="KA85" t="str">
        <v>62960 - Training Supplies</v>
      </c>
      <c r="KB85" t="str">
        <v>62970 - Uniforms</v>
      </c>
      <c r="KC85" t="str">
        <v>62975 - Payment Old Cancelled Warrants</v>
      </c>
      <c r="KD85" t="str">
        <v>62980 - Auto Expense - Incidental</v>
      </c>
      <c r="KE85" t="str">
        <v>62990 - Special Allocation - Welfare Dept.</v>
      </c>
      <c r="KF85" t="str">
        <v>62995 - Lease Expenses</v>
      </c>
      <c r="KG85" t="str">
        <v>63101 - GT6112-Substitute Teacher Salaries</v>
      </c>
      <c r="KH85" t="str">
        <v>63102 - GT6119-Teachers and Other Prof</v>
      </c>
      <c r="KI85" t="str">
        <v>63103 - GT6121-Extra Duty Pay /Overtime</v>
      </c>
      <c r="KJ85" t="str">
        <v>63104 - GT6129-Support Salaries</v>
      </c>
      <c r="KK85" t="str">
        <v>63105 - GT6141-Social Security / Medic</v>
      </c>
      <c r="KL85" t="str">
        <v>63106 - GT6142-Group Health and Life I</v>
      </c>
      <c r="KM85" t="str">
        <v>63107 - GT6143-Workers Compensation</v>
      </c>
      <c r="KN85" t="str">
        <v>63108 - GT6145-Unemployment Compensation</v>
      </c>
      <c r="KO85" t="str">
        <v>63109 - GT6146-Teacher Retirement / TR</v>
      </c>
      <c r="KP85" t="str">
        <v>63110 - GT6200-No Description</v>
      </c>
      <c r="KQ85" t="str">
        <v>63111 - GT6211-Legal Services</v>
      </c>
      <c r="KR85" t="str">
        <v>63112 - GT6212-Audit Services</v>
      </c>
      <c r="KS85" t="str">
        <v>63113 - GT6239-Education Service Center</v>
      </c>
      <c r="KT85" t="str">
        <v>63114 - GT6249-Maintenance and Repair</v>
      </c>
      <c r="KU85" t="str">
        <v>63115 - GT6259-Utilities</v>
      </c>
      <c r="KV85" t="str">
        <v>63116 - GT6269-Rentals - Operating Lea</v>
      </c>
      <c r="KW85" t="str">
        <v>63117 - GT6299-No Description</v>
      </c>
      <c r="KX85" t="str">
        <v>63118 - GT6319-Supplies for Maintenanc</v>
      </c>
      <c r="KY85" t="str">
        <v>63119 - GT6321-Textbooks</v>
      </c>
      <c r="KZ85" t="str">
        <v>63120 - GT6329-No Description</v>
      </c>
      <c r="LA85" t="str">
        <v>63121 - GT6339-Testing Materials</v>
      </c>
      <c r="LB85" t="str">
        <v>63122 - GT6399-Supplies and Materials</v>
      </c>
      <c r="LC85" t="str">
        <v>63123 - GT6411-Employee Travel</v>
      </c>
      <c r="LD85" t="str">
        <v>63124 - GT6429-Insurance Cost</v>
      </c>
      <c r="LE85" t="str">
        <v>63125 - GT6494-No Description</v>
      </c>
      <c r="LF85" t="str">
        <v>63126 - GT6499-Fees, Dues and Other Ex</v>
      </c>
      <c r="LG85" t="str">
        <v>67520 - Interest Payment</v>
      </c>
      <c r="LH85" t="str">
        <v>67525 - Premium &amp; Discount Amortization - Debt</v>
      </c>
      <c r="LI85" t="str">
        <v>67530 - Principal Payment</v>
      </c>
      <c r="LJ85" t="str">
        <v>67532 - Debt Issuance Costs</v>
      </c>
      <c r="LK85" t="str">
        <v>67535 - Deferred Debt Issuance Amortization</v>
      </c>
      <c r="LL85" t="str">
        <v>68001 - Property - Budget Only</v>
      </c>
      <c r="LM85" t="str">
        <v>68010 - Engineering &amp; Design ( Other than CMAQ)</v>
      </c>
      <c r="LN85" t="str">
        <v>68011 - Capital Outlay Other</v>
      </c>
      <c r="LO85" t="str">
        <v>68020 - Professional/Consultant Fees</v>
      </c>
      <c r="LP85" t="str">
        <v>68050 - Administrative Costs- Property</v>
      </c>
      <c r="LQ85" t="str">
        <v>68110 - Land - DO NOT USE</v>
      </c>
      <c r="LR85" t="str">
        <v>68111 - Land-NEW</v>
      </c>
      <c r="LS85" t="str">
        <v>68115 - Land Improvements</v>
      </c>
      <c r="LT85" t="str">
        <v>68116 - Land Improvements-NEW</v>
      </c>
      <c r="LU85" t="str">
        <v>68120 - Buildings</v>
      </c>
      <c r="LV85" t="str">
        <v>68121 - Building Reno - 20 year</v>
      </c>
      <c r="LW85" t="str">
        <v>68130 - Building Improvements</v>
      </c>
      <c r="LX85" t="str">
        <v>68131 - Tenant Build Out - Leasehold</v>
      </c>
      <c r="LY85" t="str">
        <v>68132 - Major Elevator Improvements</v>
      </c>
      <c r="LZ85" t="str">
        <v>68136 - Capx Temp Buildings</v>
      </c>
      <c r="MA85" t="str">
        <v>68141 - R-O-W - Land</v>
      </c>
      <c r="MB85" t="str">
        <v>68144 - R-O-W - Appraisers Fees</v>
      </c>
      <c r="MC85" t="str">
        <v>68147 - R-O-W - Title Expense</v>
      </c>
      <c r="MD85" t="str">
        <v>68149 - R-O-W - Sole Expense of State</v>
      </c>
      <c r="ME85" t="str">
        <v>68180 - Property Inspection</v>
      </c>
      <c r="MF85" t="str">
        <v>68185 - Archeological Survey</v>
      </c>
      <c r="MG85" t="str">
        <v>68190 - Architects Fees</v>
      </c>
      <c r="MH85" t="str">
        <v>68210 - Construction in Progress_A08210</v>
      </c>
      <c r="MI85" t="str">
        <v>68293 - Computer Hardware - Non capital outlay</v>
      </c>
      <c r="MJ85" t="str">
        <v>68294 - Computer Software As A Service - Not capitallized</v>
      </c>
      <c r="MK85" t="str">
        <v>68295 - Software Purchase - Non CAP</v>
      </c>
      <c r="ML85" t="str">
        <v>68311 - Roads</v>
      </c>
      <c r="MM85" t="str">
        <v>68312 - Bridges</v>
      </c>
      <c r="MN85" t="str">
        <v>68314 - Quality Control - Roads &amp; Bridge</v>
      </c>
      <c r="MO85" t="str">
        <v>68318 - Capital exp-cities</v>
      </c>
      <c r="MP85" t="str">
        <v>68319 - Capital - Contra (Reimbursement from Cities</v>
      </c>
      <c r="MQ85" t="str">
        <v>68330 - Curb, Gutter, &amp; Drainage</v>
      </c>
      <c r="MR85" t="str">
        <v>68399 - Capital-contra-cities</v>
      </c>
      <c r="MS85" t="str">
        <v>68410 - Furniture &amp; Equipment</v>
      </c>
      <c r="MT85" t="str">
        <v>68414 - Office Equipment</v>
      </c>
      <c r="MU85" t="str">
        <v>68415 - Equipment, Fixed Assets</v>
      </c>
      <c r="MV85" t="str">
        <v>68416 - Medical Equipment</v>
      </c>
      <c r="MW85" t="str">
        <v>68417 - Telephone Equipment</v>
      </c>
      <c r="MX85" t="str">
        <v>68418 - General Equipment</v>
      </c>
      <c r="MY85" t="str">
        <v>68419 - Laundry Equipment</v>
      </c>
      <c r="MZ85" t="str">
        <v>68520 - Telecommunication Equipment</v>
      </c>
      <c r="NA85" t="str">
        <v>68530 - Law Library Books (Complete Se</v>
      </c>
      <c r="NB85" t="str">
        <v>68610 - Special Equipment Maintenance</v>
      </c>
      <c r="NC85" t="str">
        <v>68615 - Road Construction Equipment</v>
      </c>
      <c r="ND85" t="str">
        <v>68616 - Laboratory Equipment</v>
      </c>
      <c r="NE85" t="str">
        <v>68620 - Vehicles</v>
      </c>
      <c r="NF85" t="str">
        <v>68621 - Electric Vehicles</v>
      </c>
      <c r="NG85" t="str">
        <v>68625 - Trucks</v>
      </c>
      <c r="NH85" t="str">
        <v>68630 - Computer Hardware</v>
      </c>
      <c r="NI85" t="str">
        <v>68639 - Software - Other Exp</v>
      </c>
      <c r="NJ85" t="str">
        <v>68640 - Computer Software over $10000</v>
      </c>
      <c r="NK85" t="str">
        <v>68641 - Software Dev, Imp, Cons Fees</v>
      </c>
      <c r="NL85" t="str">
        <v>68642 - Leases NonCapitalized F196 only</v>
      </c>
      <c r="NM85" t="str">
        <v>68643 - Capital Leases</v>
      </c>
      <c r="NN85" t="str">
        <v>68708 - Property - Traffic Signs</v>
      </c>
      <c r="NO85" t="str">
        <v>68713 - Property - Kitchen Equipment</v>
      </c>
      <c r="NP85" t="str">
        <v>68801 - Flooring Updates</v>
      </c>
      <c r="NQ85" t="str">
        <v>68803 - FM-Electrical</v>
      </c>
      <c r="NR85" t="str">
        <v>68806 - FM-Energy Management system</v>
      </c>
      <c r="NS85" t="str">
        <v>68809 - FM-Environmental Remediation</v>
      </c>
      <c r="NT85" t="str">
        <v>68812 - FM-Fire Alarm&amp; Smoke Detectors</v>
      </c>
      <c r="NU85" t="str">
        <v>68815 - FM-HVAC Repair</v>
      </c>
      <c r="NV85" t="str">
        <v>68818 - FM-Minor building alterations</v>
      </c>
      <c r="NW85" t="str">
        <v>68821 - FM-Painting</v>
      </c>
      <c r="NX85" t="str">
        <v>68824 - FM-Parking Program</v>
      </c>
      <c r="NY85" t="str">
        <v>68827 - FM_Plumbing</v>
      </c>
      <c r="NZ85" t="str">
        <v>68830 - FM-Roofing</v>
      </c>
      <c r="OA85" t="str">
        <v>68833 - Telcom</v>
      </c>
      <c r="OB85" t="str">
        <v>68836 - FM-Waterproofing</v>
      </c>
      <c r="OC85" t="str">
        <v>68839 - FM-Windows</v>
      </c>
      <c r="OD85" t="str">
        <v>68842 - FM-Landscaping</v>
      </c>
      <c r="OE85" t="str">
        <v>68845 - FM-ADA Improvements</v>
      </c>
      <c r="OF85" t="str">
        <v>68851 - FM-Lighting</v>
      </c>
      <c r="OG85" t="str">
        <v>68871 - FM-Other Facility Expense</v>
      </c>
      <c r="OH85" t="str">
        <v>68950 - Depreciation</v>
      </c>
      <c r="OI85" t="str">
        <v xml:space="preserve">68951 - Amortization </v>
      </c>
      <c r="OJ85" t="str">
        <v>68955 - Depreciation Adjustment - FA</v>
      </c>
      <c r="OK85" t="str">
        <v>68960 - Gain/Loss - NBV - FA</v>
      </c>
      <c r="OL85" t="str">
        <v>68961 - Cost of Removal Gain/Loss</v>
      </c>
      <c r="OM85" t="str">
        <v>69305 - Retiree-Health</v>
      </c>
      <c r="ON85" t="str">
        <v>69310 - W. Comp. Admin. Fee Expenses</v>
      </c>
      <c r="OO85" t="str">
        <v>69315 - Prescriptions</v>
      </c>
      <c r="OP85" t="str">
        <v>69320 - Administrative Fees-INS TRUST</v>
      </c>
      <c r="OQ85" t="str">
        <v>69325 - Trust - Section 125 Flex Claims</v>
      </c>
      <c r="OR85" t="str">
        <v>69330 - Trust - Optumhealth Bank</v>
      </c>
      <c r="OS85" t="str">
        <v>69335 - Trust - Miscellaneous Expenses</v>
      </c>
      <c r="OT85" t="str">
        <v>69340 - North Texas Alliance</v>
      </c>
      <c r="OU85" t="str">
        <v>69345 - Trust - Texas Health Choice</v>
      </c>
      <c r="OV85" t="str">
        <v>69350 - Trust - Safeguard Dental</v>
      </c>
      <c r="OW85" t="str">
        <v>69355 - Trust-Mental Health Network services</v>
      </c>
      <c r="OX85" t="str">
        <v>69360 - Trust - Refunds Medical Payments</v>
      </c>
      <c r="OY85" t="str">
        <v>69365 - Affordalbe Care ACT</v>
      </c>
      <c r="OZ85" t="str">
        <v>69370 - Special &amp; Trust Disbursements</v>
      </c>
      <c r="PA85" t="str">
        <v>69375 - ISF-Workers Comp Expenses</v>
      </c>
    </row>
    <row r="86" spans="1:417" x14ac:dyDescent="0.25">
      <c r="A86" t="str" cm="1">
        <f t="array" ref="A86:PA86">TRANSPOSE(_xlfn._xlws.SORT(_xlfn._xlws.FILTER(TableAccount[Account List],ISNUMBER(SEARCH(Travel!AA87,TableAccount[Account List])))))</f>
        <v>61010 - Salaries - Official</v>
      </c>
      <c r="B86" t="str">
        <v>61011 - District Court Judges(Tex. Govt. Code Sec. 659.012(a)(1))</v>
      </c>
      <c r="C86" t="str">
        <v>61012 - Court of Appeals Justices(Tex. Govt. Code Sec. 659.012(a)(2))</v>
      </c>
      <c r="D86" t="str">
        <v>61013 - Supreme Court Justices &amp; Court of Criminal Appeals Judges(Tex. Govt. Code Sec. 659.012(a)(3))</v>
      </c>
      <c r="E86" t="str">
        <v>61014 - County Court at Law Judges (Tex. Govt. Code Sec. 25.0005)</v>
      </c>
      <c r="F86" t="str">
        <v>61015 - Probate Court Judges(Tex. Govt. Code Sec. 25.0023)</v>
      </c>
      <c r="G86" t="str">
        <v>61016 - Appointed Directors</v>
      </c>
      <c r="H86" t="str">
        <v>61020 - Salaries - Assistant</v>
      </c>
      <c r="I86" t="str">
        <v>61025 - Supplemental Pay</v>
      </c>
      <c r="J86" t="str">
        <v>61030 - Salaries - Court Coordinators</v>
      </c>
      <c r="K86" t="str">
        <v>61040 - Salaries - Court Reporters</v>
      </c>
      <c r="L86" t="str">
        <v>61050 - Salaries - Overtime</v>
      </c>
      <c r="M86" t="str">
        <v>61060 - Salaries - Extra Help</v>
      </c>
      <c r="N86" t="str">
        <v>61061 - Salaries - Part-time Regular</v>
      </c>
      <c r="O86" t="str">
        <v>61062 - Salaries - Part-time Temporary</v>
      </c>
      <c r="P86" t="str">
        <v>61070 - Automobile Allowance</v>
      </c>
      <c r="Q86" t="str">
        <v>61080 - Mileage Reimbursement</v>
      </c>
      <c r="R86" t="str">
        <v>61090 - Salary Lag Account</v>
      </c>
      <c r="S86" t="str">
        <v>61110 - Social Security</v>
      </c>
      <c r="T86" t="str">
        <v>61111 - FICA_A01111</v>
      </c>
      <c r="U86" t="str">
        <v>61112 - Medicare_A01112</v>
      </c>
      <c r="V86" t="str">
        <v>61113 - PARS</v>
      </c>
      <c r="W86" t="str">
        <v>61120 - Sick Leave Payoff</v>
      </c>
      <c r="X86" t="str">
        <v>61140 - Insurance -Employer</v>
      </c>
      <c r="Y86" t="str">
        <v>61150 - Fringe Benefits Retirement-Employer</v>
      </c>
      <c r="Z86" t="str">
        <v>61160 - Unemployment Insurance</v>
      </c>
      <c r="AA86" t="str">
        <v>61190 - Workers Compensation- County</v>
      </c>
      <c r="AB86" t="str">
        <v>62001 - Operating - Budget Only</v>
      </c>
      <c r="AC86" t="str">
        <v>62010 - Advertising</v>
      </c>
      <c r="AD86" t="str">
        <v>62011 - Classified Advertising</v>
      </c>
      <c r="AE86" t="str">
        <v>62012 - Advertisement for Bids</v>
      </c>
      <c r="AF86" t="str">
        <v>62013 - Legal Notices</v>
      </c>
      <c r="AG86" t="str">
        <v>62014 - Other</v>
      </c>
      <c r="AH86" t="str">
        <v>62015 - Forfeiture Disbursements</v>
      </c>
      <c r="AI86" t="str">
        <v>62021 - Truck  Rental</v>
      </c>
      <c r="AJ86" t="str">
        <v>62022 - Equipment Rental</v>
      </c>
      <c r="AK86" t="str">
        <v>62023 - Building Rental</v>
      </c>
      <c r="AL86" t="str">
        <v>62024 - Other  Rental</v>
      </c>
      <c r="AM86" t="str">
        <v>62025 - Voting Machine Rental</v>
      </c>
      <c r="AN86" t="str">
        <v>62026 - Business Travel</v>
      </c>
      <c r="AO86" t="str">
        <v>62027 - Conference Travel</v>
      </c>
      <c r="AP86" t="str">
        <v>62028 - Legislative Travel</v>
      </c>
      <c r="AQ86" t="str">
        <v>62029 - Recruiting Travel</v>
      </c>
      <c r="AR86" t="str">
        <v>62030 - Administrative Expense</v>
      </c>
      <c r="AS86" t="str">
        <v>62031 - Administrative Expense Contra</v>
      </c>
      <c r="AT86" t="str">
        <v>62035 - Late Fees/Finance Charges</v>
      </c>
      <c r="AU86" t="str">
        <v>62036 - Day Treatment Program</v>
      </c>
      <c r="AV86" t="str">
        <v>62037 - Electronic Monitoring</v>
      </c>
      <c r="AW86" t="str">
        <v>62038 - Juvenile Groceries</v>
      </c>
      <c r="AX86" t="str">
        <v>62039 - Emergency Foster Care</v>
      </c>
      <c r="AY86" t="str">
        <v>62040 - Emergency Food Assistance</v>
      </c>
      <c r="AZ86" t="str">
        <v>62041 - Emergency Medical Assistance</v>
      </c>
      <c r="BA86" t="str">
        <v>62042 - School/Recreation Expense</v>
      </c>
      <c r="BB86" t="str">
        <v>62043 - Residential Placement</v>
      </c>
      <c r="BC86" t="str">
        <v>62044 - Medical Expenses</v>
      </c>
      <c r="BD86" t="str">
        <v>62050 - Conference/Staff Development Expense</v>
      </c>
      <c r="BE86" t="str">
        <v>62080 - Dues &amp; Subscriptions</v>
      </c>
      <c r="BF86" t="str">
        <v>62081 - Organizational Dues</v>
      </c>
      <c r="BG86" t="str">
        <v>62082 - Subscriptions</v>
      </c>
      <c r="BH86" t="str">
        <v>62083 - Refunds</v>
      </c>
      <c r="BI86" t="str">
        <v>62084 - Reporting Vital Statistics</v>
      </c>
      <c r="BJ86" t="str">
        <v>62090 - Property Less than $5000</v>
      </c>
      <c r="BK86" t="str">
        <v>62093 - Computer Hardware less than $5000</v>
      </c>
      <c r="BL86" t="str">
        <v>62094 - Software as a service</v>
      </c>
      <c r="BM86" t="str">
        <v>62095 - Computer Software</v>
      </c>
      <c r="BN86" t="str">
        <v>62097 - Radios less than $5000 (8/30/01)</v>
      </c>
      <c r="BO86" t="str">
        <v>62098 - Weapons - Guns, Rifles</v>
      </c>
      <c r="BP86" t="str">
        <v>62125 - Questioned Cost Reimbursement</v>
      </c>
      <c r="BQ86" t="str">
        <v>62136 - Court Appointed Interpreter</v>
      </c>
      <c r="BR86" t="str">
        <v>62140 - Transportation Assistance</v>
      </c>
      <c r="BS86" t="str">
        <v>62150 - License &amp; Permit Fees</v>
      </c>
      <c r="BT86" t="str">
        <v>62151 - Rental Assistance- Emergency</v>
      </c>
      <c r="BU86" t="str">
        <v>62152 - Rental Assistance - Long Term</v>
      </c>
      <c r="BV86" t="str">
        <v>62153 - Rental Assistance - Client ERAP</v>
      </c>
      <c r="BW86" t="str">
        <v>62154 - Furnishings Assistance</v>
      </c>
      <c r="BX86" t="str">
        <v>62155 - Juror Housing &amp; Meals</v>
      </c>
      <c r="BY86" t="str">
        <v>62156 - Notary /Bonds Fees</v>
      </c>
      <c r="BZ86" t="str">
        <v>62157 - Rental Assistance - Portability Vouchers</v>
      </c>
      <c r="CA86" t="str">
        <v>62160 - Office Supplies</v>
      </c>
      <c r="CB86" t="str">
        <v>62170 - Postage</v>
      </c>
      <c r="CC86" t="str">
        <v>62175 - Printing / Imaging Expense</v>
      </c>
      <c r="CD86" t="str">
        <v>62179 - Water/Sewer/Garbage</v>
      </c>
      <c r="CE86" t="str">
        <v>62180 - Emergency Assistance</v>
      </c>
      <c r="CF86" t="str">
        <v>62181 - Utilities Assistance - Elderly</v>
      </c>
      <c r="CG86" t="str">
        <v>62182 - Utilities Assistance - Emergency</v>
      </c>
      <c r="CH86" t="str">
        <v>62183 - Utilities Assistance - Co Payment</v>
      </c>
      <c r="CI86" t="str">
        <v>62184 - Utilities Assistance - Mortgage</v>
      </c>
      <c r="CJ86" t="str">
        <v>62185 - Utitlities Assitance - ERAP Client</v>
      </c>
      <c r="CK86" t="str">
        <v>62186 - Utilities Assistance</v>
      </c>
      <c r="CL86" t="str">
        <v>62187 - Utilities</v>
      </c>
      <c r="CM86" t="str">
        <v>62188 - Print Shop Expenses</v>
      </c>
      <c r="CN86" t="str">
        <v>62189 - Publications</v>
      </c>
      <c r="CO86" t="str">
        <v>62190 - Testing Expense</v>
      </c>
      <c r="CP86" t="str">
        <v>62191 - Mortgage Assistance</v>
      </c>
      <c r="CQ86" t="str">
        <v>62192 - Transportation Assistance</v>
      </c>
      <c r="CR86" t="str">
        <v>62195 - Other Miscellaneous</v>
      </c>
      <c r="CS86" t="str">
        <v>62200 - Engineering</v>
      </c>
      <c r="CT86" t="str">
        <v>62210 - Shipping &amp; Handing (Freight)</v>
      </c>
      <c r="CU86" t="str">
        <v>62211 - Telephones</v>
      </c>
      <c r="CV86" t="str">
        <v>62212 - Cellular Phones</v>
      </c>
      <c r="CW86" t="str">
        <v>62213 - Pagers</v>
      </c>
      <c r="CX86" t="str">
        <v>62214 - Internet Access</v>
      </c>
      <c r="CY86" t="str">
        <v>62215 - Telecom maintenance and repair</v>
      </c>
      <c r="CZ86" t="str">
        <v>62216 - Telecom contracts</v>
      </c>
      <c r="DA86" t="str">
        <v>62217 - Telecommunications</v>
      </c>
      <c r="DB86" t="str">
        <v>62218 - Telephone Reimbursement</v>
      </c>
      <c r="DC86" t="str">
        <v>62219 - Long Distance</v>
      </c>
      <c r="DD86" t="str">
        <v>62221 - Financial &amp; Audit</v>
      </c>
      <c r="DE86" t="str">
        <v>62222 - Sign Painting &amp; Lettering</v>
      </c>
      <c r="DF86" t="str">
        <v>62223 - Medical Services</v>
      </c>
      <c r="DG86" t="str">
        <v>62225 - Other Professional Fees</v>
      </c>
      <c r="DH86" t="str">
        <v>62226 - Professional Fees - Sub-Recipients</v>
      </c>
      <c r="DI86" t="str">
        <v>62227 - Collection Fees - Linebarger</v>
      </c>
      <c r="DJ86" t="str">
        <v>62228 - Judical Region - Local Issue</v>
      </c>
      <c r="DK86" t="str">
        <v>62229 - Contra - Reimbursement from Ci</v>
      </c>
      <c r="DL86" t="str">
        <v>62235 - DDA - Spendable Balance</v>
      </c>
      <c r="DM86" t="str">
        <v>62240 - Incentives- Participants</v>
      </c>
      <c r="DN86" t="str">
        <v>62250 - Incentives- Grants</v>
      </c>
      <c r="DO86" t="str">
        <v>62254 - Lumber</v>
      </c>
      <c r="DP86" t="str">
        <v>62255 - Steel &amp; Iron</v>
      </c>
      <c r="DQ86" t="str">
        <v>62256 - Concrete Pipes</v>
      </c>
      <c r="DR86" t="str">
        <v>62257 - Sand</v>
      </c>
      <c r="DS86" t="str">
        <v>62258 - Chat</v>
      </c>
      <c r="DT86" t="str">
        <v>62259 - Liquid Asphalt</v>
      </c>
      <c r="DU86" t="str">
        <v>62260 - Asphalt Plant Mix</v>
      </c>
      <c r="DV86" t="str">
        <v>62261 - Cement Slurry</v>
      </c>
      <c r="DW86" t="str">
        <v>62262 - Road Gravel</v>
      </c>
      <c r="DX86" t="str">
        <v>62263 - Hazardous Waste Disposal</v>
      </c>
      <c r="DY86" t="str">
        <v>62264 - Waste Disposal</v>
      </c>
      <c r="DZ86" t="str">
        <v>62265 - Trash / Litter Removal</v>
      </c>
      <c r="EA86" t="str">
        <v>62266 - Cement Sacrete</v>
      </c>
      <c r="EB86" t="str">
        <v>62267 - Signage</v>
      </c>
      <c r="EC86" t="str">
        <v>62268 - Surety Bonds</v>
      </c>
      <c r="ED86" t="str">
        <v>62269 - Death/Burial Expense</v>
      </c>
      <c r="EE86" t="str">
        <v>62270 - Line Stabilizer</v>
      </c>
      <c r="EF86" t="str">
        <v>62271 - Delivery Service</v>
      </c>
      <c r="EG86" t="str">
        <v>62275 - Usage Equipment</v>
      </c>
      <c r="EH86" t="str">
        <v>62280 - Usage Materials/Burdened</v>
      </c>
      <c r="EI86" t="str">
        <v>62285 - Fuel</v>
      </c>
      <c r="EJ86" t="str">
        <v>62310 - Petit Jury</v>
      </c>
      <c r="EK86" t="str">
        <v>62320 - Grand Jury</v>
      </c>
      <c r="EL86" t="str">
        <v>62330 - Visiting Judges</v>
      </c>
      <c r="EM86" t="str">
        <v>62340 - Visiting Court Reporters</v>
      </c>
      <c r="EN86" t="str">
        <v>62350 - Election Workers</v>
      </c>
      <c r="EO86" t="str">
        <v>62351 - DCCCD  Fitness Center</v>
      </c>
      <c r="EP86" t="str">
        <v>62352 - Room &amp; Board</v>
      </c>
      <c r="EQ86" t="str">
        <v>62353 - Cable Television</v>
      </c>
      <c r="ER86" t="str">
        <v>62354 - Relocation Expense</v>
      </c>
      <c r="ES86" t="str">
        <v>62355 - Miscellaneous Reimbursables</v>
      </c>
      <c r="ET86" t="str">
        <v>62356 - Maintenance Contracts</v>
      </c>
      <c r="EU86" t="str">
        <v>62357 - CPS Contracts</v>
      </c>
      <c r="EV86" t="str">
        <v>62358 - General Liability</v>
      </c>
      <c r="EW86" t="str">
        <v>62359 - Property Insurance</v>
      </c>
      <c r="EX86" t="str">
        <v>62360 - Insurance</v>
      </c>
      <c r="EY86" t="str">
        <v>62361 - Data Processing Contract</v>
      </c>
      <c r="EZ86" t="str">
        <v>62362 - Workers Comp (Courtesy Patrol)</v>
      </c>
      <c r="FA86" t="str">
        <v>62363 - Fire Fighting</v>
      </c>
      <c r="FB86" t="str">
        <v>62364 - Claims Against County</v>
      </c>
      <c r="FC86" t="str">
        <v>62365 - Janitorial Service -Contractual</v>
      </c>
      <c r="FD86" t="str">
        <v>62366 - Records Management Contracts</v>
      </c>
      <c r="FE86" t="str">
        <v>62367 - Other Contractual Services</v>
      </c>
      <c r="FF86" t="str">
        <v>62368 - Water Improvements - CDBG</v>
      </c>
      <c r="FG86" t="str">
        <v>62369 - Streets/Sidewalks - CDBG</v>
      </c>
      <c r="FH86" t="str">
        <v>62370 - Housing Reconstruction - CDBG</v>
      </c>
      <c r="FI86" t="str">
        <v>62371 - Transfer to State</v>
      </c>
      <c r="FJ86" t="str">
        <v>62372 - Indirect Costs</v>
      </c>
      <c r="FK86" t="str">
        <v>62373 - EMS Service</v>
      </c>
      <c r="FL86" t="str">
        <v>62374 - Mental Health State Contracts</v>
      </c>
      <c r="FM86" t="str">
        <v>62375 - Blight Removal/Demolition - CDBG</v>
      </c>
      <c r="FN86" t="str">
        <v>62376 - Housing Construction - CDBG</v>
      </c>
      <c r="FO86" t="str">
        <v>62377 - Building Improvements - CDBG</v>
      </c>
      <c r="FP86" t="str">
        <v>62378 - Sewer Improvements - CDBG</v>
      </c>
      <c r="FQ86" t="str">
        <v>62379 - Code Adminisstrator - CDBF</v>
      </c>
      <c r="FR86" t="str">
        <v>62405 - Tuition Reimbursement</v>
      </c>
      <c r="FS86" t="str">
        <v>62410 - Substitute Court Reporters</v>
      </c>
      <c r="FT86" t="str">
        <v>62430 - Consulting Fees</v>
      </c>
      <c r="FU86" t="str">
        <v>62440 - Classroom Training</v>
      </c>
      <c r="FV86" t="str">
        <v>62460 - Training Fees</v>
      </c>
      <c r="FW86" t="str">
        <v>62462 - Registration Fees - Training</v>
      </c>
      <c r="FX86" t="str">
        <v>62465 - Court Appointed Masters/Refere</v>
      </c>
      <c r="FY86" t="str">
        <v>62470 - Court Appted Atty - Other allowable Exp District Court</v>
      </c>
      <c r="FZ86" t="str">
        <v>62471 - Court Appted Atty - Other allowable Exp County Court</v>
      </c>
      <c r="GA86" t="str">
        <v>62472 - Court Appted Atty - Other allowable Exp Appeals</v>
      </c>
      <c r="GB86" t="str">
        <v>62473 - Court Appted Atty - Misdemeanor</v>
      </c>
      <c r="GC86" t="str">
        <v>62474 - Court Appted Atty - County Court Appeal</v>
      </c>
      <c r="GD86" t="str">
        <v>62475 - Court Appted Atty - Felony</v>
      </c>
      <c r="GE86" t="str">
        <v>62476 - Court Appted Atty - Captial Murder</v>
      </c>
      <c r="GF86" t="str">
        <v>62477 - Court Appted Atty - Writs</v>
      </c>
      <c r="GG86" t="str">
        <v>62478 - Court Appted Atty - Investigator</v>
      </c>
      <c r="GH86" t="str">
        <v>62479 - Court Appted Atty -Child Welfare</v>
      </c>
      <c r="GI86" t="str">
        <v>62480 - Court Appted Atty - Delinquency</v>
      </c>
      <c r="GJ86" t="str">
        <v>62481 - Court Appointed Atty. -   Death Penalty</v>
      </c>
      <c r="GK86" t="str">
        <v>62482 - Court Appted Atty - No Charges</v>
      </c>
      <c r="GL86" t="str">
        <v>62483 - Court Appted Atty - District Court Appeal</v>
      </c>
      <c r="GM86" t="str">
        <v>62484 - Courty Appted Atty - Other allowable Exp Capital</v>
      </c>
      <c r="GN86" t="str">
        <v>62485 - Ct. Appt. Ad-Iitem Full Guardianship</v>
      </c>
      <c r="GO86" t="str">
        <v>62486 - Court Appointed Advocates</v>
      </c>
      <c r="GP86" t="str">
        <v>62488 - Trial Expense Other Court Costs</v>
      </c>
      <c r="GQ86" t="str">
        <v>62491 - Transcripts of Proceedings</v>
      </c>
      <c r="GR86" t="str">
        <v>62492 - Mediators</v>
      </c>
      <c r="GS86" t="str">
        <v>62493 - Witness Fees</v>
      </c>
      <c r="GT86" t="str">
        <v>62494 - Expenses -Visiting Judges &amp; CT Reporters</v>
      </c>
      <c r="GU86" t="str">
        <v>62495 - Attorney Pro Tem</v>
      </c>
      <c r="GV86" t="str">
        <v>62496 - Appraisal District Share</v>
      </c>
      <c r="GW86" t="str">
        <v>62497 - Expert Testimony - Non PSYCH</v>
      </c>
      <c r="GX86" t="str">
        <v>62498 - Expert Testimony - Psych</v>
      </c>
      <c r="GY86" t="str">
        <v>62499 - Expert Testimony - Non Psych Capital</v>
      </c>
      <c r="GZ86" t="str">
        <v>62500 - Expert Testimony - PD</v>
      </c>
      <c r="HA86" t="str">
        <v>62501 - Expert Testimony - Psych Capital</v>
      </c>
      <c r="HB86" t="str">
        <v>62502 - Capital Public Defender Expert Witness</v>
      </c>
      <c r="HC86" t="str">
        <v>62505 - Investigator - Capital</v>
      </c>
      <c r="HD86" t="str">
        <v>62510 - Ammunition/Explosives</v>
      </c>
      <c r="HE86" t="str">
        <v>62520 - Crime Scene Supplies</v>
      </c>
      <c r="HF86" t="str">
        <v>62530 - Law Enforcement Badges</v>
      </c>
      <c r="HG86" t="str">
        <v>62535 - Bulletproof Vests</v>
      </c>
      <c r="HH86" t="str">
        <v>62540 - Groceries</v>
      </c>
      <c r="HI86" t="str">
        <v>62543 - Vehicles Insurance</v>
      </c>
      <c r="HJ86" t="str">
        <v>62544 - Other</v>
      </c>
      <c r="HK86" t="str">
        <v>62545 - Household Utensils</v>
      </c>
      <c r="HL86" t="str">
        <v>62550 - Kitchen Supplies</v>
      </c>
      <c r="HM86" t="str">
        <v>62555 - Detention Supplies</v>
      </c>
      <c r="HN86" t="str">
        <v>62556 - Personal Care Toiletries</v>
      </c>
      <c r="HO86" t="str">
        <v>62560 - Land-Open Spaces and PW</v>
      </c>
      <c r="HP86" t="str">
        <v>62565 - Citi Lead Projects - Public Wks</v>
      </c>
      <c r="HQ86" t="str">
        <v>62567 - Professional Services</v>
      </c>
      <c r="HR86" t="str">
        <v>62568 - R O W</v>
      </c>
      <c r="HS86" t="str">
        <v>62569 - Land Improvment- Highways and Streets</v>
      </c>
      <c r="HT86" t="str">
        <v>62570 - Construction</v>
      </c>
      <c r="HU86" t="str">
        <v>62571 - Special Commissioners</v>
      </c>
      <c r="HV86" t="str">
        <v>62575 - Clothing  &amp;  Bedding</v>
      </c>
      <c r="HW86" t="str">
        <v>62580 - Reserve Deputy Bond</v>
      </c>
      <c r="HX86" t="str">
        <v>62585 - Informant Fees</v>
      </c>
      <c r="HY86" t="str">
        <v>62590 - County Auto Maintenance</v>
      </c>
      <c r="HZ86" t="str">
        <v>62595 - Vehicle Emissions Repairs</v>
      </c>
      <c r="IA86" t="str">
        <v>62610 - Auto Parts &amp; Supplies</v>
      </c>
      <c r="IB86" t="str">
        <v>62620 - Towing / Road Service</v>
      </c>
      <c r="IC86" t="str">
        <v>62630 - Radio Parts &amp; Supplies</v>
      </c>
      <c r="ID86" t="str">
        <v>62635 - Materials and Supplies</v>
      </c>
      <c r="IE86" t="str">
        <v>62640 - Maintenance/Labor on Building/Office Equipment</v>
      </c>
      <c r="IF86" t="str">
        <v>62650 - Special Equipment Maintenance</v>
      </c>
      <c r="IG86" t="str">
        <v>62660 - Computer Maintenance (Non Contractual)</v>
      </c>
      <c r="IH86" t="str">
        <v>62670 - Maintenance</v>
      </c>
      <c r="II86" t="str">
        <v>62680 - Building Material</v>
      </c>
      <c r="IJ86" t="str">
        <v>62690 - Hardware &amp; Electrical Supplies</v>
      </c>
      <c r="IK86" t="str">
        <v>62710 - Plumbing Supplies</v>
      </c>
      <c r="IL86" t="str">
        <v>62720 - Janitorial Supplies</v>
      </c>
      <c r="IM86" t="str">
        <v>62730 - Small Tools</v>
      </c>
      <c r="IN86" t="str">
        <v>62740 - Painting Supplies</v>
      </c>
      <c r="IO86" t="str">
        <v>62750 - Welding Supplies</v>
      </c>
      <c r="IP86" t="str">
        <v>62760 - Ground Maintenance</v>
      </c>
      <c r="IQ86" t="str">
        <v>62770 - Extermination/Fumigation</v>
      </c>
      <c r="IR86" t="str">
        <v>62810 - Groceries-Other</v>
      </c>
      <c r="IS86" t="str">
        <v>62815 - Jury Room Supplies</v>
      </c>
      <c r="IT86" t="str">
        <v>62818 - FM-Minor Building Alterations</v>
      </c>
      <c r="IU86" t="str">
        <v>62820 - Agricultural Supplies</v>
      </c>
      <c r="IV86" t="str">
        <v>62825 - Animal &amp; Livestock Feed &amp; Supplies</v>
      </c>
      <c r="IW86" t="str">
        <v>62830 - Animal Disposal</v>
      </c>
      <c r="IX86" t="str">
        <v>62835 - Autopsy Supplies</v>
      </c>
      <c r="IY86" t="str">
        <v>62840 - Laboratory Supplies</v>
      </c>
      <c r="IZ86" t="str">
        <v>62845 - Chemicals</v>
      </c>
      <c r="JA86" t="str">
        <v>62846 - Cylinder Gases</v>
      </c>
      <c r="JB86" t="str">
        <v>62847 - Drafting /Survey Supplies</v>
      </c>
      <c r="JC86" t="str">
        <v>62860 - FM-ADA Improvements</v>
      </c>
      <c r="JD86" t="str">
        <v>62861 - FM-Flooring updates</v>
      </c>
      <c r="JE86" t="str">
        <v>62862 - FM-Environmental Remediation</v>
      </c>
      <c r="JF86" t="str">
        <v>62863 - FM-HVAC Repair</v>
      </c>
      <c r="JG86" t="str">
        <v>62864 - FM-Minor Building Alterations</v>
      </c>
      <c r="JH86" t="str">
        <v>62865 - FM-Landscaping</v>
      </c>
      <c r="JI86" t="str">
        <v>62866 - FM-ADA Improvements</v>
      </c>
      <c r="JJ86" t="str">
        <v>62867 - FM-Lighting</v>
      </c>
      <c r="JK86" t="str">
        <v>62868 - FM-Other Facility Expense</v>
      </c>
      <c r="JL86" t="str">
        <v>62869 - FM-Fire Alarm&amp; Smoke Detectors</v>
      </c>
      <c r="JM86" t="str">
        <v>62871 - FM-Other Facility Expense</v>
      </c>
      <c r="JN86" t="str">
        <v>62872 - FM-Parking Program</v>
      </c>
      <c r="JO86" t="str">
        <v>62873 - FM-Emergency Management System</v>
      </c>
      <c r="JP86" t="str">
        <v>62874 - FM-Electrical</v>
      </c>
      <c r="JQ86" t="str">
        <v>62875 - FM-Plumbing</v>
      </c>
      <c r="JR86" t="str">
        <v>62876 - FM-Elevators</v>
      </c>
      <c r="JS86" t="str">
        <v>62880 - Election Supplies</v>
      </c>
      <c r="JT86" t="str">
        <v>62890 - Voting Machine Supplies</v>
      </c>
      <c r="JU86" t="str">
        <v>62910 - Voting Machine Transportation</v>
      </c>
      <c r="JV86" t="str">
        <v>62920 - Drug &amp; Medical Supplies</v>
      </c>
      <c r="JW86" t="str">
        <v>62930 - Photo Supplies</v>
      </c>
      <c r="JX86" t="str">
        <v>62935 - Two-Way Radios</v>
      </c>
      <c r="JY86" t="str">
        <v>62940 - Laundry &amp; Cleaning Supplies</v>
      </c>
      <c r="JZ86" t="str">
        <v>62950 - Books &amp; Supplements</v>
      </c>
      <c r="KA86" t="str">
        <v>62960 - Training Supplies</v>
      </c>
      <c r="KB86" t="str">
        <v>62970 - Uniforms</v>
      </c>
      <c r="KC86" t="str">
        <v>62975 - Payment Old Cancelled Warrants</v>
      </c>
      <c r="KD86" t="str">
        <v>62980 - Auto Expense - Incidental</v>
      </c>
      <c r="KE86" t="str">
        <v>62990 - Special Allocation - Welfare Dept.</v>
      </c>
      <c r="KF86" t="str">
        <v>62995 - Lease Expenses</v>
      </c>
      <c r="KG86" t="str">
        <v>63101 - GT6112-Substitute Teacher Salaries</v>
      </c>
      <c r="KH86" t="str">
        <v>63102 - GT6119-Teachers and Other Prof</v>
      </c>
      <c r="KI86" t="str">
        <v>63103 - GT6121-Extra Duty Pay /Overtime</v>
      </c>
      <c r="KJ86" t="str">
        <v>63104 - GT6129-Support Salaries</v>
      </c>
      <c r="KK86" t="str">
        <v>63105 - GT6141-Social Security / Medic</v>
      </c>
      <c r="KL86" t="str">
        <v>63106 - GT6142-Group Health and Life I</v>
      </c>
      <c r="KM86" t="str">
        <v>63107 - GT6143-Workers Compensation</v>
      </c>
      <c r="KN86" t="str">
        <v>63108 - GT6145-Unemployment Compensation</v>
      </c>
      <c r="KO86" t="str">
        <v>63109 - GT6146-Teacher Retirement / TR</v>
      </c>
      <c r="KP86" t="str">
        <v>63110 - GT6200-No Description</v>
      </c>
      <c r="KQ86" t="str">
        <v>63111 - GT6211-Legal Services</v>
      </c>
      <c r="KR86" t="str">
        <v>63112 - GT6212-Audit Services</v>
      </c>
      <c r="KS86" t="str">
        <v>63113 - GT6239-Education Service Center</v>
      </c>
      <c r="KT86" t="str">
        <v>63114 - GT6249-Maintenance and Repair</v>
      </c>
      <c r="KU86" t="str">
        <v>63115 - GT6259-Utilities</v>
      </c>
      <c r="KV86" t="str">
        <v>63116 - GT6269-Rentals - Operating Lea</v>
      </c>
      <c r="KW86" t="str">
        <v>63117 - GT6299-No Description</v>
      </c>
      <c r="KX86" t="str">
        <v>63118 - GT6319-Supplies for Maintenanc</v>
      </c>
      <c r="KY86" t="str">
        <v>63119 - GT6321-Textbooks</v>
      </c>
      <c r="KZ86" t="str">
        <v>63120 - GT6329-No Description</v>
      </c>
      <c r="LA86" t="str">
        <v>63121 - GT6339-Testing Materials</v>
      </c>
      <c r="LB86" t="str">
        <v>63122 - GT6399-Supplies and Materials</v>
      </c>
      <c r="LC86" t="str">
        <v>63123 - GT6411-Employee Travel</v>
      </c>
      <c r="LD86" t="str">
        <v>63124 - GT6429-Insurance Cost</v>
      </c>
      <c r="LE86" t="str">
        <v>63125 - GT6494-No Description</v>
      </c>
      <c r="LF86" t="str">
        <v>63126 - GT6499-Fees, Dues and Other Ex</v>
      </c>
      <c r="LG86" t="str">
        <v>67520 - Interest Payment</v>
      </c>
      <c r="LH86" t="str">
        <v>67525 - Premium &amp; Discount Amortization - Debt</v>
      </c>
      <c r="LI86" t="str">
        <v>67530 - Principal Payment</v>
      </c>
      <c r="LJ86" t="str">
        <v>67532 - Debt Issuance Costs</v>
      </c>
      <c r="LK86" t="str">
        <v>67535 - Deferred Debt Issuance Amortization</v>
      </c>
      <c r="LL86" t="str">
        <v>68001 - Property - Budget Only</v>
      </c>
      <c r="LM86" t="str">
        <v>68010 - Engineering &amp; Design ( Other than CMAQ)</v>
      </c>
      <c r="LN86" t="str">
        <v>68011 - Capital Outlay Other</v>
      </c>
      <c r="LO86" t="str">
        <v>68020 - Professional/Consultant Fees</v>
      </c>
      <c r="LP86" t="str">
        <v>68050 - Administrative Costs- Property</v>
      </c>
      <c r="LQ86" t="str">
        <v>68110 - Land - DO NOT USE</v>
      </c>
      <c r="LR86" t="str">
        <v>68111 - Land-NEW</v>
      </c>
      <c r="LS86" t="str">
        <v>68115 - Land Improvements</v>
      </c>
      <c r="LT86" t="str">
        <v>68116 - Land Improvements-NEW</v>
      </c>
      <c r="LU86" t="str">
        <v>68120 - Buildings</v>
      </c>
      <c r="LV86" t="str">
        <v>68121 - Building Reno - 20 year</v>
      </c>
      <c r="LW86" t="str">
        <v>68130 - Building Improvements</v>
      </c>
      <c r="LX86" t="str">
        <v>68131 - Tenant Build Out - Leasehold</v>
      </c>
      <c r="LY86" t="str">
        <v>68132 - Major Elevator Improvements</v>
      </c>
      <c r="LZ86" t="str">
        <v>68136 - Capx Temp Buildings</v>
      </c>
      <c r="MA86" t="str">
        <v>68141 - R-O-W - Land</v>
      </c>
      <c r="MB86" t="str">
        <v>68144 - R-O-W - Appraisers Fees</v>
      </c>
      <c r="MC86" t="str">
        <v>68147 - R-O-W - Title Expense</v>
      </c>
      <c r="MD86" t="str">
        <v>68149 - R-O-W - Sole Expense of State</v>
      </c>
      <c r="ME86" t="str">
        <v>68180 - Property Inspection</v>
      </c>
      <c r="MF86" t="str">
        <v>68185 - Archeological Survey</v>
      </c>
      <c r="MG86" t="str">
        <v>68190 - Architects Fees</v>
      </c>
      <c r="MH86" t="str">
        <v>68210 - Construction in Progress_A08210</v>
      </c>
      <c r="MI86" t="str">
        <v>68293 - Computer Hardware - Non capital outlay</v>
      </c>
      <c r="MJ86" t="str">
        <v>68294 - Computer Software As A Service - Not capitallized</v>
      </c>
      <c r="MK86" t="str">
        <v>68295 - Software Purchase - Non CAP</v>
      </c>
      <c r="ML86" t="str">
        <v>68311 - Roads</v>
      </c>
      <c r="MM86" t="str">
        <v>68312 - Bridges</v>
      </c>
      <c r="MN86" t="str">
        <v>68314 - Quality Control - Roads &amp; Bridge</v>
      </c>
      <c r="MO86" t="str">
        <v>68318 - Capital exp-cities</v>
      </c>
      <c r="MP86" t="str">
        <v>68319 - Capital - Contra (Reimbursement from Cities</v>
      </c>
      <c r="MQ86" t="str">
        <v>68330 - Curb, Gutter, &amp; Drainage</v>
      </c>
      <c r="MR86" t="str">
        <v>68399 - Capital-contra-cities</v>
      </c>
      <c r="MS86" t="str">
        <v>68410 - Furniture &amp; Equipment</v>
      </c>
      <c r="MT86" t="str">
        <v>68414 - Office Equipment</v>
      </c>
      <c r="MU86" t="str">
        <v>68415 - Equipment, Fixed Assets</v>
      </c>
      <c r="MV86" t="str">
        <v>68416 - Medical Equipment</v>
      </c>
      <c r="MW86" t="str">
        <v>68417 - Telephone Equipment</v>
      </c>
      <c r="MX86" t="str">
        <v>68418 - General Equipment</v>
      </c>
      <c r="MY86" t="str">
        <v>68419 - Laundry Equipment</v>
      </c>
      <c r="MZ86" t="str">
        <v>68520 - Telecommunication Equipment</v>
      </c>
      <c r="NA86" t="str">
        <v>68530 - Law Library Books (Complete Se</v>
      </c>
      <c r="NB86" t="str">
        <v>68610 - Special Equipment Maintenance</v>
      </c>
      <c r="NC86" t="str">
        <v>68615 - Road Construction Equipment</v>
      </c>
      <c r="ND86" t="str">
        <v>68616 - Laboratory Equipment</v>
      </c>
      <c r="NE86" t="str">
        <v>68620 - Vehicles</v>
      </c>
      <c r="NF86" t="str">
        <v>68621 - Electric Vehicles</v>
      </c>
      <c r="NG86" t="str">
        <v>68625 - Trucks</v>
      </c>
      <c r="NH86" t="str">
        <v>68630 - Computer Hardware</v>
      </c>
      <c r="NI86" t="str">
        <v>68639 - Software - Other Exp</v>
      </c>
      <c r="NJ86" t="str">
        <v>68640 - Computer Software over $10000</v>
      </c>
      <c r="NK86" t="str">
        <v>68641 - Software Dev, Imp, Cons Fees</v>
      </c>
      <c r="NL86" t="str">
        <v>68642 - Leases NonCapitalized F196 only</v>
      </c>
      <c r="NM86" t="str">
        <v>68643 - Capital Leases</v>
      </c>
      <c r="NN86" t="str">
        <v>68708 - Property - Traffic Signs</v>
      </c>
      <c r="NO86" t="str">
        <v>68713 - Property - Kitchen Equipment</v>
      </c>
      <c r="NP86" t="str">
        <v>68801 - Flooring Updates</v>
      </c>
      <c r="NQ86" t="str">
        <v>68803 - FM-Electrical</v>
      </c>
      <c r="NR86" t="str">
        <v>68806 - FM-Energy Management system</v>
      </c>
      <c r="NS86" t="str">
        <v>68809 - FM-Environmental Remediation</v>
      </c>
      <c r="NT86" t="str">
        <v>68812 - FM-Fire Alarm&amp; Smoke Detectors</v>
      </c>
      <c r="NU86" t="str">
        <v>68815 - FM-HVAC Repair</v>
      </c>
      <c r="NV86" t="str">
        <v>68818 - FM-Minor building alterations</v>
      </c>
      <c r="NW86" t="str">
        <v>68821 - FM-Painting</v>
      </c>
      <c r="NX86" t="str">
        <v>68824 - FM-Parking Program</v>
      </c>
      <c r="NY86" t="str">
        <v>68827 - FM_Plumbing</v>
      </c>
      <c r="NZ86" t="str">
        <v>68830 - FM-Roofing</v>
      </c>
      <c r="OA86" t="str">
        <v>68833 - Telcom</v>
      </c>
      <c r="OB86" t="str">
        <v>68836 - FM-Waterproofing</v>
      </c>
      <c r="OC86" t="str">
        <v>68839 - FM-Windows</v>
      </c>
      <c r="OD86" t="str">
        <v>68842 - FM-Landscaping</v>
      </c>
      <c r="OE86" t="str">
        <v>68845 - FM-ADA Improvements</v>
      </c>
      <c r="OF86" t="str">
        <v>68851 - FM-Lighting</v>
      </c>
      <c r="OG86" t="str">
        <v>68871 - FM-Other Facility Expense</v>
      </c>
      <c r="OH86" t="str">
        <v>68950 - Depreciation</v>
      </c>
      <c r="OI86" t="str">
        <v xml:space="preserve">68951 - Amortization </v>
      </c>
      <c r="OJ86" t="str">
        <v>68955 - Depreciation Adjustment - FA</v>
      </c>
      <c r="OK86" t="str">
        <v>68960 - Gain/Loss - NBV - FA</v>
      </c>
      <c r="OL86" t="str">
        <v>68961 - Cost of Removal Gain/Loss</v>
      </c>
      <c r="OM86" t="str">
        <v>69305 - Retiree-Health</v>
      </c>
      <c r="ON86" t="str">
        <v>69310 - W. Comp. Admin. Fee Expenses</v>
      </c>
      <c r="OO86" t="str">
        <v>69315 - Prescriptions</v>
      </c>
      <c r="OP86" t="str">
        <v>69320 - Administrative Fees-INS TRUST</v>
      </c>
      <c r="OQ86" t="str">
        <v>69325 - Trust - Section 125 Flex Claims</v>
      </c>
      <c r="OR86" t="str">
        <v>69330 - Trust - Optumhealth Bank</v>
      </c>
      <c r="OS86" t="str">
        <v>69335 - Trust - Miscellaneous Expenses</v>
      </c>
      <c r="OT86" t="str">
        <v>69340 - North Texas Alliance</v>
      </c>
      <c r="OU86" t="str">
        <v>69345 - Trust - Texas Health Choice</v>
      </c>
      <c r="OV86" t="str">
        <v>69350 - Trust - Safeguard Dental</v>
      </c>
      <c r="OW86" t="str">
        <v>69355 - Trust-Mental Health Network services</v>
      </c>
      <c r="OX86" t="str">
        <v>69360 - Trust - Refunds Medical Payments</v>
      </c>
      <c r="OY86" t="str">
        <v>69365 - Affordalbe Care ACT</v>
      </c>
      <c r="OZ86" t="str">
        <v>69370 - Special &amp; Trust Disbursements</v>
      </c>
      <c r="PA86" t="str">
        <v>69375 - ISF-Workers Comp Expenses</v>
      </c>
    </row>
    <row r="87" spans="1:417" x14ac:dyDescent="0.25">
      <c r="A87" t="str" cm="1">
        <f t="array" ref="A87:PA87">TRANSPOSE(_xlfn._xlws.SORT(_xlfn._xlws.FILTER(TableAccount[Account List],ISNUMBER(SEARCH(Travel!AA88,TableAccount[Account List])))))</f>
        <v>61010 - Salaries - Official</v>
      </c>
      <c r="B87" t="str">
        <v>61011 - District Court Judges(Tex. Govt. Code Sec. 659.012(a)(1))</v>
      </c>
      <c r="C87" t="str">
        <v>61012 - Court of Appeals Justices(Tex. Govt. Code Sec. 659.012(a)(2))</v>
      </c>
      <c r="D87" t="str">
        <v>61013 - Supreme Court Justices &amp; Court of Criminal Appeals Judges(Tex. Govt. Code Sec. 659.012(a)(3))</v>
      </c>
      <c r="E87" t="str">
        <v>61014 - County Court at Law Judges (Tex. Govt. Code Sec. 25.0005)</v>
      </c>
      <c r="F87" t="str">
        <v>61015 - Probate Court Judges(Tex. Govt. Code Sec. 25.0023)</v>
      </c>
      <c r="G87" t="str">
        <v>61016 - Appointed Directors</v>
      </c>
      <c r="H87" t="str">
        <v>61020 - Salaries - Assistant</v>
      </c>
      <c r="I87" t="str">
        <v>61025 - Supplemental Pay</v>
      </c>
      <c r="J87" t="str">
        <v>61030 - Salaries - Court Coordinators</v>
      </c>
      <c r="K87" t="str">
        <v>61040 - Salaries - Court Reporters</v>
      </c>
      <c r="L87" t="str">
        <v>61050 - Salaries - Overtime</v>
      </c>
      <c r="M87" t="str">
        <v>61060 - Salaries - Extra Help</v>
      </c>
      <c r="N87" t="str">
        <v>61061 - Salaries - Part-time Regular</v>
      </c>
      <c r="O87" t="str">
        <v>61062 - Salaries - Part-time Temporary</v>
      </c>
      <c r="P87" t="str">
        <v>61070 - Automobile Allowance</v>
      </c>
      <c r="Q87" t="str">
        <v>61080 - Mileage Reimbursement</v>
      </c>
      <c r="R87" t="str">
        <v>61090 - Salary Lag Account</v>
      </c>
      <c r="S87" t="str">
        <v>61110 - Social Security</v>
      </c>
      <c r="T87" t="str">
        <v>61111 - FICA_A01111</v>
      </c>
      <c r="U87" t="str">
        <v>61112 - Medicare_A01112</v>
      </c>
      <c r="V87" t="str">
        <v>61113 - PARS</v>
      </c>
      <c r="W87" t="str">
        <v>61120 - Sick Leave Payoff</v>
      </c>
      <c r="X87" t="str">
        <v>61140 - Insurance -Employer</v>
      </c>
      <c r="Y87" t="str">
        <v>61150 - Fringe Benefits Retirement-Employer</v>
      </c>
      <c r="Z87" t="str">
        <v>61160 - Unemployment Insurance</v>
      </c>
      <c r="AA87" t="str">
        <v>61190 - Workers Compensation- County</v>
      </c>
      <c r="AB87" t="str">
        <v>62001 - Operating - Budget Only</v>
      </c>
      <c r="AC87" t="str">
        <v>62010 - Advertising</v>
      </c>
      <c r="AD87" t="str">
        <v>62011 - Classified Advertising</v>
      </c>
      <c r="AE87" t="str">
        <v>62012 - Advertisement for Bids</v>
      </c>
      <c r="AF87" t="str">
        <v>62013 - Legal Notices</v>
      </c>
      <c r="AG87" t="str">
        <v>62014 - Other</v>
      </c>
      <c r="AH87" t="str">
        <v>62015 - Forfeiture Disbursements</v>
      </c>
      <c r="AI87" t="str">
        <v>62021 - Truck  Rental</v>
      </c>
      <c r="AJ87" t="str">
        <v>62022 - Equipment Rental</v>
      </c>
      <c r="AK87" t="str">
        <v>62023 - Building Rental</v>
      </c>
      <c r="AL87" t="str">
        <v>62024 - Other  Rental</v>
      </c>
      <c r="AM87" t="str">
        <v>62025 - Voting Machine Rental</v>
      </c>
      <c r="AN87" t="str">
        <v>62026 - Business Travel</v>
      </c>
      <c r="AO87" t="str">
        <v>62027 - Conference Travel</v>
      </c>
      <c r="AP87" t="str">
        <v>62028 - Legislative Travel</v>
      </c>
      <c r="AQ87" t="str">
        <v>62029 - Recruiting Travel</v>
      </c>
      <c r="AR87" t="str">
        <v>62030 - Administrative Expense</v>
      </c>
      <c r="AS87" t="str">
        <v>62031 - Administrative Expense Contra</v>
      </c>
      <c r="AT87" t="str">
        <v>62035 - Late Fees/Finance Charges</v>
      </c>
      <c r="AU87" t="str">
        <v>62036 - Day Treatment Program</v>
      </c>
      <c r="AV87" t="str">
        <v>62037 - Electronic Monitoring</v>
      </c>
      <c r="AW87" t="str">
        <v>62038 - Juvenile Groceries</v>
      </c>
      <c r="AX87" t="str">
        <v>62039 - Emergency Foster Care</v>
      </c>
      <c r="AY87" t="str">
        <v>62040 - Emergency Food Assistance</v>
      </c>
      <c r="AZ87" t="str">
        <v>62041 - Emergency Medical Assistance</v>
      </c>
      <c r="BA87" t="str">
        <v>62042 - School/Recreation Expense</v>
      </c>
      <c r="BB87" t="str">
        <v>62043 - Residential Placement</v>
      </c>
      <c r="BC87" t="str">
        <v>62044 - Medical Expenses</v>
      </c>
      <c r="BD87" t="str">
        <v>62050 - Conference/Staff Development Expense</v>
      </c>
      <c r="BE87" t="str">
        <v>62080 - Dues &amp; Subscriptions</v>
      </c>
      <c r="BF87" t="str">
        <v>62081 - Organizational Dues</v>
      </c>
      <c r="BG87" t="str">
        <v>62082 - Subscriptions</v>
      </c>
      <c r="BH87" t="str">
        <v>62083 - Refunds</v>
      </c>
      <c r="BI87" t="str">
        <v>62084 - Reporting Vital Statistics</v>
      </c>
      <c r="BJ87" t="str">
        <v>62090 - Property Less than $5000</v>
      </c>
      <c r="BK87" t="str">
        <v>62093 - Computer Hardware less than $5000</v>
      </c>
      <c r="BL87" t="str">
        <v>62094 - Software as a service</v>
      </c>
      <c r="BM87" t="str">
        <v>62095 - Computer Software</v>
      </c>
      <c r="BN87" t="str">
        <v>62097 - Radios less than $5000 (8/30/01)</v>
      </c>
      <c r="BO87" t="str">
        <v>62098 - Weapons - Guns, Rifles</v>
      </c>
      <c r="BP87" t="str">
        <v>62125 - Questioned Cost Reimbursement</v>
      </c>
      <c r="BQ87" t="str">
        <v>62136 - Court Appointed Interpreter</v>
      </c>
      <c r="BR87" t="str">
        <v>62140 - Transportation Assistance</v>
      </c>
      <c r="BS87" t="str">
        <v>62150 - License &amp; Permit Fees</v>
      </c>
      <c r="BT87" t="str">
        <v>62151 - Rental Assistance- Emergency</v>
      </c>
      <c r="BU87" t="str">
        <v>62152 - Rental Assistance - Long Term</v>
      </c>
      <c r="BV87" t="str">
        <v>62153 - Rental Assistance - Client ERAP</v>
      </c>
      <c r="BW87" t="str">
        <v>62154 - Furnishings Assistance</v>
      </c>
      <c r="BX87" t="str">
        <v>62155 - Juror Housing &amp; Meals</v>
      </c>
      <c r="BY87" t="str">
        <v>62156 - Notary /Bonds Fees</v>
      </c>
      <c r="BZ87" t="str">
        <v>62157 - Rental Assistance - Portability Vouchers</v>
      </c>
      <c r="CA87" t="str">
        <v>62160 - Office Supplies</v>
      </c>
      <c r="CB87" t="str">
        <v>62170 - Postage</v>
      </c>
      <c r="CC87" t="str">
        <v>62175 - Printing / Imaging Expense</v>
      </c>
      <c r="CD87" t="str">
        <v>62179 - Water/Sewer/Garbage</v>
      </c>
      <c r="CE87" t="str">
        <v>62180 - Emergency Assistance</v>
      </c>
      <c r="CF87" t="str">
        <v>62181 - Utilities Assistance - Elderly</v>
      </c>
      <c r="CG87" t="str">
        <v>62182 - Utilities Assistance - Emergency</v>
      </c>
      <c r="CH87" t="str">
        <v>62183 - Utilities Assistance - Co Payment</v>
      </c>
      <c r="CI87" t="str">
        <v>62184 - Utilities Assistance - Mortgage</v>
      </c>
      <c r="CJ87" t="str">
        <v>62185 - Utitlities Assitance - ERAP Client</v>
      </c>
      <c r="CK87" t="str">
        <v>62186 - Utilities Assistance</v>
      </c>
      <c r="CL87" t="str">
        <v>62187 - Utilities</v>
      </c>
      <c r="CM87" t="str">
        <v>62188 - Print Shop Expenses</v>
      </c>
      <c r="CN87" t="str">
        <v>62189 - Publications</v>
      </c>
      <c r="CO87" t="str">
        <v>62190 - Testing Expense</v>
      </c>
      <c r="CP87" t="str">
        <v>62191 - Mortgage Assistance</v>
      </c>
      <c r="CQ87" t="str">
        <v>62192 - Transportation Assistance</v>
      </c>
      <c r="CR87" t="str">
        <v>62195 - Other Miscellaneous</v>
      </c>
      <c r="CS87" t="str">
        <v>62200 - Engineering</v>
      </c>
      <c r="CT87" t="str">
        <v>62210 - Shipping &amp; Handing (Freight)</v>
      </c>
      <c r="CU87" t="str">
        <v>62211 - Telephones</v>
      </c>
      <c r="CV87" t="str">
        <v>62212 - Cellular Phones</v>
      </c>
      <c r="CW87" t="str">
        <v>62213 - Pagers</v>
      </c>
      <c r="CX87" t="str">
        <v>62214 - Internet Access</v>
      </c>
      <c r="CY87" t="str">
        <v>62215 - Telecom maintenance and repair</v>
      </c>
      <c r="CZ87" t="str">
        <v>62216 - Telecom contracts</v>
      </c>
      <c r="DA87" t="str">
        <v>62217 - Telecommunications</v>
      </c>
      <c r="DB87" t="str">
        <v>62218 - Telephone Reimbursement</v>
      </c>
      <c r="DC87" t="str">
        <v>62219 - Long Distance</v>
      </c>
      <c r="DD87" t="str">
        <v>62221 - Financial &amp; Audit</v>
      </c>
      <c r="DE87" t="str">
        <v>62222 - Sign Painting &amp; Lettering</v>
      </c>
      <c r="DF87" t="str">
        <v>62223 - Medical Services</v>
      </c>
      <c r="DG87" t="str">
        <v>62225 - Other Professional Fees</v>
      </c>
      <c r="DH87" t="str">
        <v>62226 - Professional Fees - Sub-Recipients</v>
      </c>
      <c r="DI87" t="str">
        <v>62227 - Collection Fees - Linebarger</v>
      </c>
      <c r="DJ87" t="str">
        <v>62228 - Judical Region - Local Issue</v>
      </c>
      <c r="DK87" t="str">
        <v>62229 - Contra - Reimbursement from Ci</v>
      </c>
      <c r="DL87" t="str">
        <v>62235 - DDA - Spendable Balance</v>
      </c>
      <c r="DM87" t="str">
        <v>62240 - Incentives- Participants</v>
      </c>
      <c r="DN87" t="str">
        <v>62250 - Incentives- Grants</v>
      </c>
      <c r="DO87" t="str">
        <v>62254 - Lumber</v>
      </c>
      <c r="DP87" t="str">
        <v>62255 - Steel &amp; Iron</v>
      </c>
      <c r="DQ87" t="str">
        <v>62256 - Concrete Pipes</v>
      </c>
      <c r="DR87" t="str">
        <v>62257 - Sand</v>
      </c>
      <c r="DS87" t="str">
        <v>62258 - Chat</v>
      </c>
      <c r="DT87" t="str">
        <v>62259 - Liquid Asphalt</v>
      </c>
      <c r="DU87" t="str">
        <v>62260 - Asphalt Plant Mix</v>
      </c>
      <c r="DV87" t="str">
        <v>62261 - Cement Slurry</v>
      </c>
      <c r="DW87" t="str">
        <v>62262 - Road Gravel</v>
      </c>
      <c r="DX87" t="str">
        <v>62263 - Hazardous Waste Disposal</v>
      </c>
      <c r="DY87" t="str">
        <v>62264 - Waste Disposal</v>
      </c>
      <c r="DZ87" t="str">
        <v>62265 - Trash / Litter Removal</v>
      </c>
      <c r="EA87" t="str">
        <v>62266 - Cement Sacrete</v>
      </c>
      <c r="EB87" t="str">
        <v>62267 - Signage</v>
      </c>
      <c r="EC87" t="str">
        <v>62268 - Surety Bonds</v>
      </c>
      <c r="ED87" t="str">
        <v>62269 - Death/Burial Expense</v>
      </c>
      <c r="EE87" t="str">
        <v>62270 - Line Stabilizer</v>
      </c>
      <c r="EF87" t="str">
        <v>62271 - Delivery Service</v>
      </c>
      <c r="EG87" t="str">
        <v>62275 - Usage Equipment</v>
      </c>
      <c r="EH87" t="str">
        <v>62280 - Usage Materials/Burdened</v>
      </c>
      <c r="EI87" t="str">
        <v>62285 - Fuel</v>
      </c>
      <c r="EJ87" t="str">
        <v>62310 - Petit Jury</v>
      </c>
      <c r="EK87" t="str">
        <v>62320 - Grand Jury</v>
      </c>
      <c r="EL87" t="str">
        <v>62330 - Visiting Judges</v>
      </c>
      <c r="EM87" t="str">
        <v>62340 - Visiting Court Reporters</v>
      </c>
      <c r="EN87" t="str">
        <v>62350 - Election Workers</v>
      </c>
      <c r="EO87" t="str">
        <v>62351 - DCCCD  Fitness Center</v>
      </c>
      <c r="EP87" t="str">
        <v>62352 - Room &amp; Board</v>
      </c>
      <c r="EQ87" t="str">
        <v>62353 - Cable Television</v>
      </c>
      <c r="ER87" t="str">
        <v>62354 - Relocation Expense</v>
      </c>
      <c r="ES87" t="str">
        <v>62355 - Miscellaneous Reimbursables</v>
      </c>
      <c r="ET87" t="str">
        <v>62356 - Maintenance Contracts</v>
      </c>
      <c r="EU87" t="str">
        <v>62357 - CPS Contracts</v>
      </c>
      <c r="EV87" t="str">
        <v>62358 - General Liability</v>
      </c>
      <c r="EW87" t="str">
        <v>62359 - Property Insurance</v>
      </c>
      <c r="EX87" t="str">
        <v>62360 - Insurance</v>
      </c>
      <c r="EY87" t="str">
        <v>62361 - Data Processing Contract</v>
      </c>
      <c r="EZ87" t="str">
        <v>62362 - Workers Comp (Courtesy Patrol)</v>
      </c>
      <c r="FA87" t="str">
        <v>62363 - Fire Fighting</v>
      </c>
      <c r="FB87" t="str">
        <v>62364 - Claims Against County</v>
      </c>
      <c r="FC87" t="str">
        <v>62365 - Janitorial Service -Contractual</v>
      </c>
      <c r="FD87" t="str">
        <v>62366 - Records Management Contracts</v>
      </c>
      <c r="FE87" t="str">
        <v>62367 - Other Contractual Services</v>
      </c>
      <c r="FF87" t="str">
        <v>62368 - Water Improvements - CDBG</v>
      </c>
      <c r="FG87" t="str">
        <v>62369 - Streets/Sidewalks - CDBG</v>
      </c>
      <c r="FH87" t="str">
        <v>62370 - Housing Reconstruction - CDBG</v>
      </c>
      <c r="FI87" t="str">
        <v>62371 - Transfer to State</v>
      </c>
      <c r="FJ87" t="str">
        <v>62372 - Indirect Costs</v>
      </c>
      <c r="FK87" t="str">
        <v>62373 - EMS Service</v>
      </c>
      <c r="FL87" t="str">
        <v>62374 - Mental Health State Contracts</v>
      </c>
      <c r="FM87" t="str">
        <v>62375 - Blight Removal/Demolition - CDBG</v>
      </c>
      <c r="FN87" t="str">
        <v>62376 - Housing Construction - CDBG</v>
      </c>
      <c r="FO87" t="str">
        <v>62377 - Building Improvements - CDBG</v>
      </c>
      <c r="FP87" t="str">
        <v>62378 - Sewer Improvements - CDBG</v>
      </c>
      <c r="FQ87" t="str">
        <v>62379 - Code Adminisstrator - CDBF</v>
      </c>
      <c r="FR87" t="str">
        <v>62405 - Tuition Reimbursement</v>
      </c>
      <c r="FS87" t="str">
        <v>62410 - Substitute Court Reporters</v>
      </c>
      <c r="FT87" t="str">
        <v>62430 - Consulting Fees</v>
      </c>
      <c r="FU87" t="str">
        <v>62440 - Classroom Training</v>
      </c>
      <c r="FV87" t="str">
        <v>62460 - Training Fees</v>
      </c>
      <c r="FW87" t="str">
        <v>62462 - Registration Fees - Training</v>
      </c>
      <c r="FX87" t="str">
        <v>62465 - Court Appointed Masters/Refere</v>
      </c>
      <c r="FY87" t="str">
        <v>62470 - Court Appted Atty - Other allowable Exp District Court</v>
      </c>
      <c r="FZ87" t="str">
        <v>62471 - Court Appted Atty - Other allowable Exp County Court</v>
      </c>
      <c r="GA87" t="str">
        <v>62472 - Court Appted Atty - Other allowable Exp Appeals</v>
      </c>
      <c r="GB87" t="str">
        <v>62473 - Court Appted Atty - Misdemeanor</v>
      </c>
      <c r="GC87" t="str">
        <v>62474 - Court Appted Atty - County Court Appeal</v>
      </c>
      <c r="GD87" t="str">
        <v>62475 - Court Appted Atty - Felony</v>
      </c>
      <c r="GE87" t="str">
        <v>62476 - Court Appted Atty - Captial Murder</v>
      </c>
      <c r="GF87" t="str">
        <v>62477 - Court Appted Atty - Writs</v>
      </c>
      <c r="GG87" t="str">
        <v>62478 - Court Appted Atty - Investigator</v>
      </c>
      <c r="GH87" t="str">
        <v>62479 - Court Appted Atty -Child Welfare</v>
      </c>
      <c r="GI87" t="str">
        <v>62480 - Court Appted Atty - Delinquency</v>
      </c>
      <c r="GJ87" t="str">
        <v>62481 - Court Appointed Atty. -   Death Penalty</v>
      </c>
      <c r="GK87" t="str">
        <v>62482 - Court Appted Atty - No Charges</v>
      </c>
      <c r="GL87" t="str">
        <v>62483 - Court Appted Atty - District Court Appeal</v>
      </c>
      <c r="GM87" t="str">
        <v>62484 - Courty Appted Atty - Other allowable Exp Capital</v>
      </c>
      <c r="GN87" t="str">
        <v>62485 - Ct. Appt. Ad-Iitem Full Guardianship</v>
      </c>
      <c r="GO87" t="str">
        <v>62486 - Court Appointed Advocates</v>
      </c>
      <c r="GP87" t="str">
        <v>62488 - Trial Expense Other Court Costs</v>
      </c>
      <c r="GQ87" t="str">
        <v>62491 - Transcripts of Proceedings</v>
      </c>
      <c r="GR87" t="str">
        <v>62492 - Mediators</v>
      </c>
      <c r="GS87" t="str">
        <v>62493 - Witness Fees</v>
      </c>
      <c r="GT87" t="str">
        <v>62494 - Expenses -Visiting Judges &amp; CT Reporters</v>
      </c>
      <c r="GU87" t="str">
        <v>62495 - Attorney Pro Tem</v>
      </c>
      <c r="GV87" t="str">
        <v>62496 - Appraisal District Share</v>
      </c>
      <c r="GW87" t="str">
        <v>62497 - Expert Testimony - Non PSYCH</v>
      </c>
      <c r="GX87" t="str">
        <v>62498 - Expert Testimony - Psych</v>
      </c>
      <c r="GY87" t="str">
        <v>62499 - Expert Testimony - Non Psych Capital</v>
      </c>
      <c r="GZ87" t="str">
        <v>62500 - Expert Testimony - PD</v>
      </c>
      <c r="HA87" t="str">
        <v>62501 - Expert Testimony - Psych Capital</v>
      </c>
      <c r="HB87" t="str">
        <v>62502 - Capital Public Defender Expert Witness</v>
      </c>
      <c r="HC87" t="str">
        <v>62505 - Investigator - Capital</v>
      </c>
      <c r="HD87" t="str">
        <v>62510 - Ammunition/Explosives</v>
      </c>
      <c r="HE87" t="str">
        <v>62520 - Crime Scene Supplies</v>
      </c>
      <c r="HF87" t="str">
        <v>62530 - Law Enforcement Badges</v>
      </c>
      <c r="HG87" t="str">
        <v>62535 - Bulletproof Vests</v>
      </c>
      <c r="HH87" t="str">
        <v>62540 - Groceries</v>
      </c>
      <c r="HI87" t="str">
        <v>62543 - Vehicles Insurance</v>
      </c>
      <c r="HJ87" t="str">
        <v>62544 - Other</v>
      </c>
      <c r="HK87" t="str">
        <v>62545 - Household Utensils</v>
      </c>
      <c r="HL87" t="str">
        <v>62550 - Kitchen Supplies</v>
      </c>
      <c r="HM87" t="str">
        <v>62555 - Detention Supplies</v>
      </c>
      <c r="HN87" t="str">
        <v>62556 - Personal Care Toiletries</v>
      </c>
      <c r="HO87" t="str">
        <v>62560 - Land-Open Spaces and PW</v>
      </c>
      <c r="HP87" t="str">
        <v>62565 - Citi Lead Projects - Public Wks</v>
      </c>
      <c r="HQ87" t="str">
        <v>62567 - Professional Services</v>
      </c>
      <c r="HR87" t="str">
        <v>62568 - R O W</v>
      </c>
      <c r="HS87" t="str">
        <v>62569 - Land Improvment- Highways and Streets</v>
      </c>
      <c r="HT87" t="str">
        <v>62570 - Construction</v>
      </c>
      <c r="HU87" t="str">
        <v>62571 - Special Commissioners</v>
      </c>
      <c r="HV87" t="str">
        <v>62575 - Clothing  &amp;  Bedding</v>
      </c>
      <c r="HW87" t="str">
        <v>62580 - Reserve Deputy Bond</v>
      </c>
      <c r="HX87" t="str">
        <v>62585 - Informant Fees</v>
      </c>
      <c r="HY87" t="str">
        <v>62590 - County Auto Maintenance</v>
      </c>
      <c r="HZ87" t="str">
        <v>62595 - Vehicle Emissions Repairs</v>
      </c>
      <c r="IA87" t="str">
        <v>62610 - Auto Parts &amp; Supplies</v>
      </c>
      <c r="IB87" t="str">
        <v>62620 - Towing / Road Service</v>
      </c>
      <c r="IC87" t="str">
        <v>62630 - Radio Parts &amp; Supplies</v>
      </c>
      <c r="ID87" t="str">
        <v>62635 - Materials and Supplies</v>
      </c>
      <c r="IE87" t="str">
        <v>62640 - Maintenance/Labor on Building/Office Equipment</v>
      </c>
      <c r="IF87" t="str">
        <v>62650 - Special Equipment Maintenance</v>
      </c>
      <c r="IG87" t="str">
        <v>62660 - Computer Maintenance (Non Contractual)</v>
      </c>
      <c r="IH87" t="str">
        <v>62670 - Maintenance</v>
      </c>
      <c r="II87" t="str">
        <v>62680 - Building Material</v>
      </c>
      <c r="IJ87" t="str">
        <v>62690 - Hardware &amp; Electrical Supplies</v>
      </c>
      <c r="IK87" t="str">
        <v>62710 - Plumbing Supplies</v>
      </c>
      <c r="IL87" t="str">
        <v>62720 - Janitorial Supplies</v>
      </c>
      <c r="IM87" t="str">
        <v>62730 - Small Tools</v>
      </c>
      <c r="IN87" t="str">
        <v>62740 - Painting Supplies</v>
      </c>
      <c r="IO87" t="str">
        <v>62750 - Welding Supplies</v>
      </c>
      <c r="IP87" t="str">
        <v>62760 - Ground Maintenance</v>
      </c>
      <c r="IQ87" t="str">
        <v>62770 - Extermination/Fumigation</v>
      </c>
      <c r="IR87" t="str">
        <v>62810 - Groceries-Other</v>
      </c>
      <c r="IS87" t="str">
        <v>62815 - Jury Room Supplies</v>
      </c>
      <c r="IT87" t="str">
        <v>62818 - FM-Minor Building Alterations</v>
      </c>
      <c r="IU87" t="str">
        <v>62820 - Agricultural Supplies</v>
      </c>
      <c r="IV87" t="str">
        <v>62825 - Animal &amp; Livestock Feed &amp; Supplies</v>
      </c>
      <c r="IW87" t="str">
        <v>62830 - Animal Disposal</v>
      </c>
      <c r="IX87" t="str">
        <v>62835 - Autopsy Supplies</v>
      </c>
      <c r="IY87" t="str">
        <v>62840 - Laboratory Supplies</v>
      </c>
      <c r="IZ87" t="str">
        <v>62845 - Chemicals</v>
      </c>
      <c r="JA87" t="str">
        <v>62846 - Cylinder Gases</v>
      </c>
      <c r="JB87" t="str">
        <v>62847 - Drafting /Survey Supplies</v>
      </c>
      <c r="JC87" t="str">
        <v>62860 - FM-ADA Improvements</v>
      </c>
      <c r="JD87" t="str">
        <v>62861 - FM-Flooring updates</v>
      </c>
      <c r="JE87" t="str">
        <v>62862 - FM-Environmental Remediation</v>
      </c>
      <c r="JF87" t="str">
        <v>62863 - FM-HVAC Repair</v>
      </c>
      <c r="JG87" t="str">
        <v>62864 - FM-Minor Building Alterations</v>
      </c>
      <c r="JH87" t="str">
        <v>62865 - FM-Landscaping</v>
      </c>
      <c r="JI87" t="str">
        <v>62866 - FM-ADA Improvements</v>
      </c>
      <c r="JJ87" t="str">
        <v>62867 - FM-Lighting</v>
      </c>
      <c r="JK87" t="str">
        <v>62868 - FM-Other Facility Expense</v>
      </c>
      <c r="JL87" t="str">
        <v>62869 - FM-Fire Alarm&amp; Smoke Detectors</v>
      </c>
      <c r="JM87" t="str">
        <v>62871 - FM-Other Facility Expense</v>
      </c>
      <c r="JN87" t="str">
        <v>62872 - FM-Parking Program</v>
      </c>
      <c r="JO87" t="str">
        <v>62873 - FM-Emergency Management System</v>
      </c>
      <c r="JP87" t="str">
        <v>62874 - FM-Electrical</v>
      </c>
      <c r="JQ87" t="str">
        <v>62875 - FM-Plumbing</v>
      </c>
      <c r="JR87" t="str">
        <v>62876 - FM-Elevators</v>
      </c>
      <c r="JS87" t="str">
        <v>62880 - Election Supplies</v>
      </c>
      <c r="JT87" t="str">
        <v>62890 - Voting Machine Supplies</v>
      </c>
      <c r="JU87" t="str">
        <v>62910 - Voting Machine Transportation</v>
      </c>
      <c r="JV87" t="str">
        <v>62920 - Drug &amp; Medical Supplies</v>
      </c>
      <c r="JW87" t="str">
        <v>62930 - Photo Supplies</v>
      </c>
      <c r="JX87" t="str">
        <v>62935 - Two-Way Radios</v>
      </c>
      <c r="JY87" t="str">
        <v>62940 - Laundry &amp; Cleaning Supplies</v>
      </c>
      <c r="JZ87" t="str">
        <v>62950 - Books &amp; Supplements</v>
      </c>
      <c r="KA87" t="str">
        <v>62960 - Training Supplies</v>
      </c>
      <c r="KB87" t="str">
        <v>62970 - Uniforms</v>
      </c>
      <c r="KC87" t="str">
        <v>62975 - Payment Old Cancelled Warrants</v>
      </c>
      <c r="KD87" t="str">
        <v>62980 - Auto Expense - Incidental</v>
      </c>
      <c r="KE87" t="str">
        <v>62990 - Special Allocation - Welfare Dept.</v>
      </c>
      <c r="KF87" t="str">
        <v>62995 - Lease Expenses</v>
      </c>
      <c r="KG87" t="str">
        <v>63101 - GT6112-Substitute Teacher Salaries</v>
      </c>
      <c r="KH87" t="str">
        <v>63102 - GT6119-Teachers and Other Prof</v>
      </c>
      <c r="KI87" t="str">
        <v>63103 - GT6121-Extra Duty Pay /Overtime</v>
      </c>
      <c r="KJ87" t="str">
        <v>63104 - GT6129-Support Salaries</v>
      </c>
      <c r="KK87" t="str">
        <v>63105 - GT6141-Social Security / Medic</v>
      </c>
      <c r="KL87" t="str">
        <v>63106 - GT6142-Group Health and Life I</v>
      </c>
      <c r="KM87" t="str">
        <v>63107 - GT6143-Workers Compensation</v>
      </c>
      <c r="KN87" t="str">
        <v>63108 - GT6145-Unemployment Compensation</v>
      </c>
      <c r="KO87" t="str">
        <v>63109 - GT6146-Teacher Retirement / TR</v>
      </c>
      <c r="KP87" t="str">
        <v>63110 - GT6200-No Description</v>
      </c>
      <c r="KQ87" t="str">
        <v>63111 - GT6211-Legal Services</v>
      </c>
      <c r="KR87" t="str">
        <v>63112 - GT6212-Audit Services</v>
      </c>
      <c r="KS87" t="str">
        <v>63113 - GT6239-Education Service Center</v>
      </c>
      <c r="KT87" t="str">
        <v>63114 - GT6249-Maintenance and Repair</v>
      </c>
      <c r="KU87" t="str">
        <v>63115 - GT6259-Utilities</v>
      </c>
      <c r="KV87" t="str">
        <v>63116 - GT6269-Rentals - Operating Lea</v>
      </c>
      <c r="KW87" t="str">
        <v>63117 - GT6299-No Description</v>
      </c>
      <c r="KX87" t="str">
        <v>63118 - GT6319-Supplies for Maintenanc</v>
      </c>
      <c r="KY87" t="str">
        <v>63119 - GT6321-Textbooks</v>
      </c>
      <c r="KZ87" t="str">
        <v>63120 - GT6329-No Description</v>
      </c>
      <c r="LA87" t="str">
        <v>63121 - GT6339-Testing Materials</v>
      </c>
      <c r="LB87" t="str">
        <v>63122 - GT6399-Supplies and Materials</v>
      </c>
      <c r="LC87" t="str">
        <v>63123 - GT6411-Employee Travel</v>
      </c>
      <c r="LD87" t="str">
        <v>63124 - GT6429-Insurance Cost</v>
      </c>
      <c r="LE87" t="str">
        <v>63125 - GT6494-No Description</v>
      </c>
      <c r="LF87" t="str">
        <v>63126 - GT6499-Fees, Dues and Other Ex</v>
      </c>
      <c r="LG87" t="str">
        <v>67520 - Interest Payment</v>
      </c>
      <c r="LH87" t="str">
        <v>67525 - Premium &amp; Discount Amortization - Debt</v>
      </c>
      <c r="LI87" t="str">
        <v>67530 - Principal Payment</v>
      </c>
      <c r="LJ87" t="str">
        <v>67532 - Debt Issuance Costs</v>
      </c>
      <c r="LK87" t="str">
        <v>67535 - Deferred Debt Issuance Amortization</v>
      </c>
      <c r="LL87" t="str">
        <v>68001 - Property - Budget Only</v>
      </c>
      <c r="LM87" t="str">
        <v>68010 - Engineering &amp; Design ( Other than CMAQ)</v>
      </c>
      <c r="LN87" t="str">
        <v>68011 - Capital Outlay Other</v>
      </c>
      <c r="LO87" t="str">
        <v>68020 - Professional/Consultant Fees</v>
      </c>
      <c r="LP87" t="str">
        <v>68050 - Administrative Costs- Property</v>
      </c>
      <c r="LQ87" t="str">
        <v>68110 - Land - DO NOT USE</v>
      </c>
      <c r="LR87" t="str">
        <v>68111 - Land-NEW</v>
      </c>
      <c r="LS87" t="str">
        <v>68115 - Land Improvements</v>
      </c>
      <c r="LT87" t="str">
        <v>68116 - Land Improvements-NEW</v>
      </c>
      <c r="LU87" t="str">
        <v>68120 - Buildings</v>
      </c>
      <c r="LV87" t="str">
        <v>68121 - Building Reno - 20 year</v>
      </c>
      <c r="LW87" t="str">
        <v>68130 - Building Improvements</v>
      </c>
      <c r="LX87" t="str">
        <v>68131 - Tenant Build Out - Leasehold</v>
      </c>
      <c r="LY87" t="str">
        <v>68132 - Major Elevator Improvements</v>
      </c>
      <c r="LZ87" t="str">
        <v>68136 - Capx Temp Buildings</v>
      </c>
      <c r="MA87" t="str">
        <v>68141 - R-O-W - Land</v>
      </c>
      <c r="MB87" t="str">
        <v>68144 - R-O-W - Appraisers Fees</v>
      </c>
      <c r="MC87" t="str">
        <v>68147 - R-O-W - Title Expense</v>
      </c>
      <c r="MD87" t="str">
        <v>68149 - R-O-W - Sole Expense of State</v>
      </c>
      <c r="ME87" t="str">
        <v>68180 - Property Inspection</v>
      </c>
      <c r="MF87" t="str">
        <v>68185 - Archeological Survey</v>
      </c>
      <c r="MG87" t="str">
        <v>68190 - Architects Fees</v>
      </c>
      <c r="MH87" t="str">
        <v>68210 - Construction in Progress_A08210</v>
      </c>
      <c r="MI87" t="str">
        <v>68293 - Computer Hardware - Non capital outlay</v>
      </c>
      <c r="MJ87" t="str">
        <v>68294 - Computer Software As A Service - Not capitallized</v>
      </c>
      <c r="MK87" t="str">
        <v>68295 - Software Purchase - Non CAP</v>
      </c>
      <c r="ML87" t="str">
        <v>68311 - Roads</v>
      </c>
      <c r="MM87" t="str">
        <v>68312 - Bridges</v>
      </c>
      <c r="MN87" t="str">
        <v>68314 - Quality Control - Roads &amp; Bridge</v>
      </c>
      <c r="MO87" t="str">
        <v>68318 - Capital exp-cities</v>
      </c>
      <c r="MP87" t="str">
        <v>68319 - Capital - Contra (Reimbursement from Cities</v>
      </c>
      <c r="MQ87" t="str">
        <v>68330 - Curb, Gutter, &amp; Drainage</v>
      </c>
      <c r="MR87" t="str">
        <v>68399 - Capital-contra-cities</v>
      </c>
      <c r="MS87" t="str">
        <v>68410 - Furniture &amp; Equipment</v>
      </c>
      <c r="MT87" t="str">
        <v>68414 - Office Equipment</v>
      </c>
      <c r="MU87" t="str">
        <v>68415 - Equipment, Fixed Assets</v>
      </c>
      <c r="MV87" t="str">
        <v>68416 - Medical Equipment</v>
      </c>
      <c r="MW87" t="str">
        <v>68417 - Telephone Equipment</v>
      </c>
      <c r="MX87" t="str">
        <v>68418 - General Equipment</v>
      </c>
      <c r="MY87" t="str">
        <v>68419 - Laundry Equipment</v>
      </c>
      <c r="MZ87" t="str">
        <v>68520 - Telecommunication Equipment</v>
      </c>
      <c r="NA87" t="str">
        <v>68530 - Law Library Books (Complete Se</v>
      </c>
      <c r="NB87" t="str">
        <v>68610 - Special Equipment Maintenance</v>
      </c>
      <c r="NC87" t="str">
        <v>68615 - Road Construction Equipment</v>
      </c>
      <c r="ND87" t="str">
        <v>68616 - Laboratory Equipment</v>
      </c>
      <c r="NE87" t="str">
        <v>68620 - Vehicles</v>
      </c>
      <c r="NF87" t="str">
        <v>68621 - Electric Vehicles</v>
      </c>
      <c r="NG87" t="str">
        <v>68625 - Trucks</v>
      </c>
      <c r="NH87" t="str">
        <v>68630 - Computer Hardware</v>
      </c>
      <c r="NI87" t="str">
        <v>68639 - Software - Other Exp</v>
      </c>
      <c r="NJ87" t="str">
        <v>68640 - Computer Software over $10000</v>
      </c>
      <c r="NK87" t="str">
        <v>68641 - Software Dev, Imp, Cons Fees</v>
      </c>
      <c r="NL87" t="str">
        <v>68642 - Leases NonCapitalized F196 only</v>
      </c>
      <c r="NM87" t="str">
        <v>68643 - Capital Leases</v>
      </c>
      <c r="NN87" t="str">
        <v>68708 - Property - Traffic Signs</v>
      </c>
      <c r="NO87" t="str">
        <v>68713 - Property - Kitchen Equipment</v>
      </c>
      <c r="NP87" t="str">
        <v>68801 - Flooring Updates</v>
      </c>
      <c r="NQ87" t="str">
        <v>68803 - FM-Electrical</v>
      </c>
      <c r="NR87" t="str">
        <v>68806 - FM-Energy Management system</v>
      </c>
      <c r="NS87" t="str">
        <v>68809 - FM-Environmental Remediation</v>
      </c>
      <c r="NT87" t="str">
        <v>68812 - FM-Fire Alarm&amp; Smoke Detectors</v>
      </c>
      <c r="NU87" t="str">
        <v>68815 - FM-HVAC Repair</v>
      </c>
      <c r="NV87" t="str">
        <v>68818 - FM-Minor building alterations</v>
      </c>
      <c r="NW87" t="str">
        <v>68821 - FM-Painting</v>
      </c>
      <c r="NX87" t="str">
        <v>68824 - FM-Parking Program</v>
      </c>
      <c r="NY87" t="str">
        <v>68827 - FM_Plumbing</v>
      </c>
      <c r="NZ87" t="str">
        <v>68830 - FM-Roofing</v>
      </c>
      <c r="OA87" t="str">
        <v>68833 - Telcom</v>
      </c>
      <c r="OB87" t="str">
        <v>68836 - FM-Waterproofing</v>
      </c>
      <c r="OC87" t="str">
        <v>68839 - FM-Windows</v>
      </c>
      <c r="OD87" t="str">
        <v>68842 - FM-Landscaping</v>
      </c>
      <c r="OE87" t="str">
        <v>68845 - FM-ADA Improvements</v>
      </c>
      <c r="OF87" t="str">
        <v>68851 - FM-Lighting</v>
      </c>
      <c r="OG87" t="str">
        <v>68871 - FM-Other Facility Expense</v>
      </c>
      <c r="OH87" t="str">
        <v>68950 - Depreciation</v>
      </c>
      <c r="OI87" t="str">
        <v xml:space="preserve">68951 - Amortization </v>
      </c>
      <c r="OJ87" t="str">
        <v>68955 - Depreciation Adjustment - FA</v>
      </c>
      <c r="OK87" t="str">
        <v>68960 - Gain/Loss - NBV - FA</v>
      </c>
      <c r="OL87" t="str">
        <v>68961 - Cost of Removal Gain/Loss</v>
      </c>
      <c r="OM87" t="str">
        <v>69305 - Retiree-Health</v>
      </c>
      <c r="ON87" t="str">
        <v>69310 - W. Comp. Admin. Fee Expenses</v>
      </c>
      <c r="OO87" t="str">
        <v>69315 - Prescriptions</v>
      </c>
      <c r="OP87" t="str">
        <v>69320 - Administrative Fees-INS TRUST</v>
      </c>
      <c r="OQ87" t="str">
        <v>69325 - Trust - Section 125 Flex Claims</v>
      </c>
      <c r="OR87" t="str">
        <v>69330 - Trust - Optumhealth Bank</v>
      </c>
      <c r="OS87" t="str">
        <v>69335 - Trust - Miscellaneous Expenses</v>
      </c>
      <c r="OT87" t="str">
        <v>69340 - North Texas Alliance</v>
      </c>
      <c r="OU87" t="str">
        <v>69345 - Trust - Texas Health Choice</v>
      </c>
      <c r="OV87" t="str">
        <v>69350 - Trust - Safeguard Dental</v>
      </c>
      <c r="OW87" t="str">
        <v>69355 - Trust-Mental Health Network services</v>
      </c>
      <c r="OX87" t="str">
        <v>69360 - Trust - Refunds Medical Payments</v>
      </c>
      <c r="OY87" t="str">
        <v>69365 - Affordalbe Care ACT</v>
      </c>
      <c r="OZ87" t="str">
        <v>69370 - Special &amp; Trust Disbursements</v>
      </c>
      <c r="PA87" t="str">
        <v>69375 - ISF-Workers Comp Expenses</v>
      </c>
    </row>
    <row r="88" spans="1:417" x14ac:dyDescent="0.25">
      <c r="A88" t="str" cm="1">
        <f t="array" ref="A88:PA88">TRANSPOSE(_xlfn._xlws.SORT(_xlfn._xlws.FILTER(TableAccount[Account List],ISNUMBER(SEARCH(Travel!AA89,TableAccount[Account List])))))</f>
        <v>61010 - Salaries - Official</v>
      </c>
      <c r="B88" t="str">
        <v>61011 - District Court Judges(Tex. Govt. Code Sec. 659.012(a)(1))</v>
      </c>
      <c r="C88" t="str">
        <v>61012 - Court of Appeals Justices(Tex. Govt. Code Sec. 659.012(a)(2))</v>
      </c>
      <c r="D88" t="str">
        <v>61013 - Supreme Court Justices &amp; Court of Criminal Appeals Judges(Tex. Govt. Code Sec. 659.012(a)(3))</v>
      </c>
      <c r="E88" t="str">
        <v>61014 - County Court at Law Judges (Tex. Govt. Code Sec. 25.0005)</v>
      </c>
      <c r="F88" t="str">
        <v>61015 - Probate Court Judges(Tex. Govt. Code Sec. 25.0023)</v>
      </c>
      <c r="G88" t="str">
        <v>61016 - Appointed Directors</v>
      </c>
      <c r="H88" t="str">
        <v>61020 - Salaries - Assistant</v>
      </c>
      <c r="I88" t="str">
        <v>61025 - Supplemental Pay</v>
      </c>
      <c r="J88" t="str">
        <v>61030 - Salaries - Court Coordinators</v>
      </c>
      <c r="K88" t="str">
        <v>61040 - Salaries - Court Reporters</v>
      </c>
      <c r="L88" t="str">
        <v>61050 - Salaries - Overtime</v>
      </c>
      <c r="M88" t="str">
        <v>61060 - Salaries - Extra Help</v>
      </c>
      <c r="N88" t="str">
        <v>61061 - Salaries - Part-time Regular</v>
      </c>
      <c r="O88" t="str">
        <v>61062 - Salaries - Part-time Temporary</v>
      </c>
      <c r="P88" t="str">
        <v>61070 - Automobile Allowance</v>
      </c>
      <c r="Q88" t="str">
        <v>61080 - Mileage Reimbursement</v>
      </c>
      <c r="R88" t="str">
        <v>61090 - Salary Lag Account</v>
      </c>
      <c r="S88" t="str">
        <v>61110 - Social Security</v>
      </c>
      <c r="T88" t="str">
        <v>61111 - FICA_A01111</v>
      </c>
      <c r="U88" t="str">
        <v>61112 - Medicare_A01112</v>
      </c>
      <c r="V88" t="str">
        <v>61113 - PARS</v>
      </c>
      <c r="W88" t="str">
        <v>61120 - Sick Leave Payoff</v>
      </c>
      <c r="X88" t="str">
        <v>61140 - Insurance -Employer</v>
      </c>
      <c r="Y88" t="str">
        <v>61150 - Fringe Benefits Retirement-Employer</v>
      </c>
      <c r="Z88" t="str">
        <v>61160 - Unemployment Insurance</v>
      </c>
      <c r="AA88" t="str">
        <v>61190 - Workers Compensation- County</v>
      </c>
      <c r="AB88" t="str">
        <v>62001 - Operating - Budget Only</v>
      </c>
      <c r="AC88" t="str">
        <v>62010 - Advertising</v>
      </c>
      <c r="AD88" t="str">
        <v>62011 - Classified Advertising</v>
      </c>
      <c r="AE88" t="str">
        <v>62012 - Advertisement for Bids</v>
      </c>
      <c r="AF88" t="str">
        <v>62013 - Legal Notices</v>
      </c>
      <c r="AG88" t="str">
        <v>62014 - Other</v>
      </c>
      <c r="AH88" t="str">
        <v>62015 - Forfeiture Disbursements</v>
      </c>
      <c r="AI88" t="str">
        <v>62021 - Truck  Rental</v>
      </c>
      <c r="AJ88" t="str">
        <v>62022 - Equipment Rental</v>
      </c>
      <c r="AK88" t="str">
        <v>62023 - Building Rental</v>
      </c>
      <c r="AL88" t="str">
        <v>62024 - Other  Rental</v>
      </c>
      <c r="AM88" t="str">
        <v>62025 - Voting Machine Rental</v>
      </c>
      <c r="AN88" t="str">
        <v>62026 - Business Travel</v>
      </c>
      <c r="AO88" t="str">
        <v>62027 - Conference Travel</v>
      </c>
      <c r="AP88" t="str">
        <v>62028 - Legislative Travel</v>
      </c>
      <c r="AQ88" t="str">
        <v>62029 - Recruiting Travel</v>
      </c>
      <c r="AR88" t="str">
        <v>62030 - Administrative Expense</v>
      </c>
      <c r="AS88" t="str">
        <v>62031 - Administrative Expense Contra</v>
      </c>
      <c r="AT88" t="str">
        <v>62035 - Late Fees/Finance Charges</v>
      </c>
      <c r="AU88" t="str">
        <v>62036 - Day Treatment Program</v>
      </c>
      <c r="AV88" t="str">
        <v>62037 - Electronic Monitoring</v>
      </c>
      <c r="AW88" t="str">
        <v>62038 - Juvenile Groceries</v>
      </c>
      <c r="AX88" t="str">
        <v>62039 - Emergency Foster Care</v>
      </c>
      <c r="AY88" t="str">
        <v>62040 - Emergency Food Assistance</v>
      </c>
      <c r="AZ88" t="str">
        <v>62041 - Emergency Medical Assistance</v>
      </c>
      <c r="BA88" t="str">
        <v>62042 - School/Recreation Expense</v>
      </c>
      <c r="BB88" t="str">
        <v>62043 - Residential Placement</v>
      </c>
      <c r="BC88" t="str">
        <v>62044 - Medical Expenses</v>
      </c>
      <c r="BD88" t="str">
        <v>62050 - Conference/Staff Development Expense</v>
      </c>
      <c r="BE88" t="str">
        <v>62080 - Dues &amp; Subscriptions</v>
      </c>
      <c r="BF88" t="str">
        <v>62081 - Organizational Dues</v>
      </c>
      <c r="BG88" t="str">
        <v>62082 - Subscriptions</v>
      </c>
      <c r="BH88" t="str">
        <v>62083 - Refunds</v>
      </c>
      <c r="BI88" t="str">
        <v>62084 - Reporting Vital Statistics</v>
      </c>
      <c r="BJ88" t="str">
        <v>62090 - Property Less than $5000</v>
      </c>
      <c r="BK88" t="str">
        <v>62093 - Computer Hardware less than $5000</v>
      </c>
      <c r="BL88" t="str">
        <v>62094 - Software as a service</v>
      </c>
      <c r="BM88" t="str">
        <v>62095 - Computer Software</v>
      </c>
      <c r="BN88" t="str">
        <v>62097 - Radios less than $5000 (8/30/01)</v>
      </c>
      <c r="BO88" t="str">
        <v>62098 - Weapons - Guns, Rifles</v>
      </c>
      <c r="BP88" t="str">
        <v>62125 - Questioned Cost Reimbursement</v>
      </c>
      <c r="BQ88" t="str">
        <v>62136 - Court Appointed Interpreter</v>
      </c>
      <c r="BR88" t="str">
        <v>62140 - Transportation Assistance</v>
      </c>
      <c r="BS88" t="str">
        <v>62150 - License &amp; Permit Fees</v>
      </c>
      <c r="BT88" t="str">
        <v>62151 - Rental Assistance- Emergency</v>
      </c>
      <c r="BU88" t="str">
        <v>62152 - Rental Assistance - Long Term</v>
      </c>
      <c r="BV88" t="str">
        <v>62153 - Rental Assistance - Client ERAP</v>
      </c>
      <c r="BW88" t="str">
        <v>62154 - Furnishings Assistance</v>
      </c>
      <c r="BX88" t="str">
        <v>62155 - Juror Housing &amp; Meals</v>
      </c>
      <c r="BY88" t="str">
        <v>62156 - Notary /Bonds Fees</v>
      </c>
      <c r="BZ88" t="str">
        <v>62157 - Rental Assistance - Portability Vouchers</v>
      </c>
      <c r="CA88" t="str">
        <v>62160 - Office Supplies</v>
      </c>
      <c r="CB88" t="str">
        <v>62170 - Postage</v>
      </c>
      <c r="CC88" t="str">
        <v>62175 - Printing / Imaging Expense</v>
      </c>
      <c r="CD88" t="str">
        <v>62179 - Water/Sewer/Garbage</v>
      </c>
      <c r="CE88" t="str">
        <v>62180 - Emergency Assistance</v>
      </c>
      <c r="CF88" t="str">
        <v>62181 - Utilities Assistance - Elderly</v>
      </c>
      <c r="CG88" t="str">
        <v>62182 - Utilities Assistance - Emergency</v>
      </c>
      <c r="CH88" t="str">
        <v>62183 - Utilities Assistance - Co Payment</v>
      </c>
      <c r="CI88" t="str">
        <v>62184 - Utilities Assistance - Mortgage</v>
      </c>
      <c r="CJ88" t="str">
        <v>62185 - Utitlities Assitance - ERAP Client</v>
      </c>
      <c r="CK88" t="str">
        <v>62186 - Utilities Assistance</v>
      </c>
      <c r="CL88" t="str">
        <v>62187 - Utilities</v>
      </c>
      <c r="CM88" t="str">
        <v>62188 - Print Shop Expenses</v>
      </c>
      <c r="CN88" t="str">
        <v>62189 - Publications</v>
      </c>
      <c r="CO88" t="str">
        <v>62190 - Testing Expense</v>
      </c>
      <c r="CP88" t="str">
        <v>62191 - Mortgage Assistance</v>
      </c>
      <c r="CQ88" t="str">
        <v>62192 - Transportation Assistance</v>
      </c>
      <c r="CR88" t="str">
        <v>62195 - Other Miscellaneous</v>
      </c>
      <c r="CS88" t="str">
        <v>62200 - Engineering</v>
      </c>
      <c r="CT88" t="str">
        <v>62210 - Shipping &amp; Handing (Freight)</v>
      </c>
      <c r="CU88" t="str">
        <v>62211 - Telephones</v>
      </c>
      <c r="CV88" t="str">
        <v>62212 - Cellular Phones</v>
      </c>
      <c r="CW88" t="str">
        <v>62213 - Pagers</v>
      </c>
      <c r="CX88" t="str">
        <v>62214 - Internet Access</v>
      </c>
      <c r="CY88" t="str">
        <v>62215 - Telecom maintenance and repair</v>
      </c>
      <c r="CZ88" t="str">
        <v>62216 - Telecom contracts</v>
      </c>
      <c r="DA88" t="str">
        <v>62217 - Telecommunications</v>
      </c>
      <c r="DB88" t="str">
        <v>62218 - Telephone Reimbursement</v>
      </c>
      <c r="DC88" t="str">
        <v>62219 - Long Distance</v>
      </c>
      <c r="DD88" t="str">
        <v>62221 - Financial &amp; Audit</v>
      </c>
      <c r="DE88" t="str">
        <v>62222 - Sign Painting &amp; Lettering</v>
      </c>
      <c r="DF88" t="str">
        <v>62223 - Medical Services</v>
      </c>
      <c r="DG88" t="str">
        <v>62225 - Other Professional Fees</v>
      </c>
      <c r="DH88" t="str">
        <v>62226 - Professional Fees - Sub-Recipients</v>
      </c>
      <c r="DI88" t="str">
        <v>62227 - Collection Fees - Linebarger</v>
      </c>
      <c r="DJ88" t="str">
        <v>62228 - Judical Region - Local Issue</v>
      </c>
      <c r="DK88" t="str">
        <v>62229 - Contra - Reimbursement from Ci</v>
      </c>
      <c r="DL88" t="str">
        <v>62235 - DDA - Spendable Balance</v>
      </c>
      <c r="DM88" t="str">
        <v>62240 - Incentives- Participants</v>
      </c>
      <c r="DN88" t="str">
        <v>62250 - Incentives- Grants</v>
      </c>
      <c r="DO88" t="str">
        <v>62254 - Lumber</v>
      </c>
      <c r="DP88" t="str">
        <v>62255 - Steel &amp; Iron</v>
      </c>
      <c r="DQ88" t="str">
        <v>62256 - Concrete Pipes</v>
      </c>
      <c r="DR88" t="str">
        <v>62257 - Sand</v>
      </c>
      <c r="DS88" t="str">
        <v>62258 - Chat</v>
      </c>
      <c r="DT88" t="str">
        <v>62259 - Liquid Asphalt</v>
      </c>
      <c r="DU88" t="str">
        <v>62260 - Asphalt Plant Mix</v>
      </c>
      <c r="DV88" t="str">
        <v>62261 - Cement Slurry</v>
      </c>
      <c r="DW88" t="str">
        <v>62262 - Road Gravel</v>
      </c>
      <c r="DX88" t="str">
        <v>62263 - Hazardous Waste Disposal</v>
      </c>
      <c r="DY88" t="str">
        <v>62264 - Waste Disposal</v>
      </c>
      <c r="DZ88" t="str">
        <v>62265 - Trash / Litter Removal</v>
      </c>
      <c r="EA88" t="str">
        <v>62266 - Cement Sacrete</v>
      </c>
      <c r="EB88" t="str">
        <v>62267 - Signage</v>
      </c>
      <c r="EC88" t="str">
        <v>62268 - Surety Bonds</v>
      </c>
      <c r="ED88" t="str">
        <v>62269 - Death/Burial Expense</v>
      </c>
      <c r="EE88" t="str">
        <v>62270 - Line Stabilizer</v>
      </c>
      <c r="EF88" t="str">
        <v>62271 - Delivery Service</v>
      </c>
      <c r="EG88" t="str">
        <v>62275 - Usage Equipment</v>
      </c>
      <c r="EH88" t="str">
        <v>62280 - Usage Materials/Burdened</v>
      </c>
      <c r="EI88" t="str">
        <v>62285 - Fuel</v>
      </c>
      <c r="EJ88" t="str">
        <v>62310 - Petit Jury</v>
      </c>
      <c r="EK88" t="str">
        <v>62320 - Grand Jury</v>
      </c>
      <c r="EL88" t="str">
        <v>62330 - Visiting Judges</v>
      </c>
      <c r="EM88" t="str">
        <v>62340 - Visiting Court Reporters</v>
      </c>
      <c r="EN88" t="str">
        <v>62350 - Election Workers</v>
      </c>
      <c r="EO88" t="str">
        <v>62351 - DCCCD  Fitness Center</v>
      </c>
      <c r="EP88" t="str">
        <v>62352 - Room &amp; Board</v>
      </c>
      <c r="EQ88" t="str">
        <v>62353 - Cable Television</v>
      </c>
      <c r="ER88" t="str">
        <v>62354 - Relocation Expense</v>
      </c>
      <c r="ES88" t="str">
        <v>62355 - Miscellaneous Reimbursables</v>
      </c>
      <c r="ET88" t="str">
        <v>62356 - Maintenance Contracts</v>
      </c>
      <c r="EU88" t="str">
        <v>62357 - CPS Contracts</v>
      </c>
      <c r="EV88" t="str">
        <v>62358 - General Liability</v>
      </c>
      <c r="EW88" t="str">
        <v>62359 - Property Insurance</v>
      </c>
      <c r="EX88" t="str">
        <v>62360 - Insurance</v>
      </c>
      <c r="EY88" t="str">
        <v>62361 - Data Processing Contract</v>
      </c>
      <c r="EZ88" t="str">
        <v>62362 - Workers Comp (Courtesy Patrol)</v>
      </c>
      <c r="FA88" t="str">
        <v>62363 - Fire Fighting</v>
      </c>
      <c r="FB88" t="str">
        <v>62364 - Claims Against County</v>
      </c>
      <c r="FC88" t="str">
        <v>62365 - Janitorial Service -Contractual</v>
      </c>
      <c r="FD88" t="str">
        <v>62366 - Records Management Contracts</v>
      </c>
      <c r="FE88" t="str">
        <v>62367 - Other Contractual Services</v>
      </c>
      <c r="FF88" t="str">
        <v>62368 - Water Improvements - CDBG</v>
      </c>
      <c r="FG88" t="str">
        <v>62369 - Streets/Sidewalks - CDBG</v>
      </c>
      <c r="FH88" t="str">
        <v>62370 - Housing Reconstruction - CDBG</v>
      </c>
      <c r="FI88" t="str">
        <v>62371 - Transfer to State</v>
      </c>
      <c r="FJ88" t="str">
        <v>62372 - Indirect Costs</v>
      </c>
      <c r="FK88" t="str">
        <v>62373 - EMS Service</v>
      </c>
      <c r="FL88" t="str">
        <v>62374 - Mental Health State Contracts</v>
      </c>
      <c r="FM88" t="str">
        <v>62375 - Blight Removal/Demolition - CDBG</v>
      </c>
      <c r="FN88" t="str">
        <v>62376 - Housing Construction - CDBG</v>
      </c>
      <c r="FO88" t="str">
        <v>62377 - Building Improvements - CDBG</v>
      </c>
      <c r="FP88" t="str">
        <v>62378 - Sewer Improvements - CDBG</v>
      </c>
      <c r="FQ88" t="str">
        <v>62379 - Code Adminisstrator - CDBF</v>
      </c>
      <c r="FR88" t="str">
        <v>62405 - Tuition Reimbursement</v>
      </c>
      <c r="FS88" t="str">
        <v>62410 - Substitute Court Reporters</v>
      </c>
      <c r="FT88" t="str">
        <v>62430 - Consulting Fees</v>
      </c>
      <c r="FU88" t="str">
        <v>62440 - Classroom Training</v>
      </c>
      <c r="FV88" t="str">
        <v>62460 - Training Fees</v>
      </c>
      <c r="FW88" t="str">
        <v>62462 - Registration Fees - Training</v>
      </c>
      <c r="FX88" t="str">
        <v>62465 - Court Appointed Masters/Refere</v>
      </c>
      <c r="FY88" t="str">
        <v>62470 - Court Appted Atty - Other allowable Exp District Court</v>
      </c>
      <c r="FZ88" t="str">
        <v>62471 - Court Appted Atty - Other allowable Exp County Court</v>
      </c>
      <c r="GA88" t="str">
        <v>62472 - Court Appted Atty - Other allowable Exp Appeals</v>
      </c>
      <c r="GB88" t="str">
        <v>62473 - Court Appted Atty - Misdemeanor</v>
      </c>
      <c r="GC88" t="str">
        <v>62474 - Court Appted Atty - County Court Appeal</v>
      </c>
      <c r="GD88" t="str">
        <v>62475 - Court Appted Atty - Felony</v>
      </c>
      <c r="GE88" t="str">
        <v>62476 - Court Appted Atty - Captial Murder</v>
      </c>
      <c r="GF88" t="str">
        <v>62477 - Court Appted Atty - Writs</v>
      </c>
      <c r="GG88" t="str">
        <v>62478 - Court Appted Atty - Investigator</v>
      </c>
      <c r="GH88" t="str">
        <v>62479 - Court Appted Atty -Child Welfare</v>
      </c>
      <c r="GI88" t="str">
        <v>62480 - Court Appted Atty - Delinquency</v>
      </c>
      <c r="GJ88" t="str">
        <v>62481 - Court Appointed Atty. -   Death Penalty</v>
      </c>
      <c r="GK88" t="str">
        <v>62482 - Court Appted Atty - No Charges</v>
      </c>
      <c r="GL88" t="str">
        <v>62483 - Court Appted Atty - District Court Appeal</v>
      </c>
      <c r="GM88" t="str">
        <v>62484 - Courty Appted Atty - Other allowable Exp Capital</v>
      </c>
      <c r="GN88" t="str">
        <v>62485 - Ct. Appt. Ad-Iitem Full Guardianship</v>
      </c>
      <c r="GO88" t="str">
        <v>62486 - Court Appointed Advocates</v>
      </c>
      <c r="GP88" t="str">
        <v>62488 - Trial Expense Other Court Costs</v>
      </c>
      <c r="GQ88" t="str">
        <v>62491 - Transcripts of Proceedings</v>
      </c>
      <c r="GR88" t="str">
        <v>62492 - Mediators</v>
      </c>
      <c r="GS88" t="str">
        <v>62493 - Witness Fees</v>
      </c>
      <c r="GT88" t="str">
        <v>62494 - Expenses -Visiting Judges &amp; CT Reporters</v>
      </c>
      <c r="GU88" t="str">
        <v>62495 - Attorney Pro Tem</v>
      </c>
      <c r="GV88" t="str">
        <v>62496 - Appraisal District Share</v>
      </c>
      <c r="GW88" t="str">
        <v>62497 - Expert Testimony - Non PSYCH</v>
      </c>
      <c r="GX88" t="str">
        <v>62498 - Expert Testimony - Psych</v>
      </c>
      <c r="GY88" t="str">
        <v>62499 - Expert Testimony - Non Psych Capital</v>
      </c>
      <c r="GZ88" t="str">
        <v>62500 - Expert Testimony - PD</v>
      </c>
      <c r="HA88" t="str">
        <v>62501 - Expert Testimony - Psych Capital</v>
      </c>
      <c r="HB88" t="str">
        <v>62502 - Capital Public Defender Expert Witness</v>
      </c>
      <c r="HC88" t="str">
        <v>62505 - Investigator - Capital</v>
      </c>
      <c r="HD88" t="str">
        <v>62510 - Ammunition/Explosives</v>
      </c>
      <c r="HE88" t="str">
        <v>62520 - Crime Scene Supplies</v>
      </c>
      <c r="HF88" t="str">
        <v>62530 - Law Enforcement Badges</v>
      </c>
      <c r="HG88" t="str">
        <v>62535 - Bulletproof Vests</v>
      </c>
      <c r="HH88" t="str">
        <v>62540 - Groceries</v>
      </c>
      <c r="HI88" t="str">
        <v>62543 - Vehicles Insurance</v>
      </c>
      <c r="HJ88" t="str">
        <v>62544 - Other</v>
      </c>
      <c r="HK88" t="str">
        <v>62545 - Household Utensils</v>
      </c>
      <c r="HL88" t="str">
        <v>62550 - Kitchen Supplies</v>
      </c>
      <c r="HM88" t="str">
        <v>62555 - Detention Supplies</v>
      </c>
      <c r="HN88" t="str">
        <v>62556 - Personal Care Toiletries</v>
      </c>
      <c r="HO88" t="str">
        <v>62560 - Land-Open Spaces and PW</v>
      </c>
      <c r="HP88" t="str">
        <v>62565 - Citi Lead Projects - Public Wks</v>
      </c>
      <c r="HQ88" t="str">
        <v>62567 - Professional Services</v>
      </c>
      <c r="HR88" t="str">
        <v>62568 - R O W</v>
      </c>
      <c r="HS88" t="str">
        <v>62569 - Land Improvment- Highways and Streets</v>
      </c>
      <c r="HT88" t="str">
        <v>62570 - Construction</v>
      </c>
      <c r="HU88" t="str">
        <v>62571 - Special Commissioners</v>
      </c>
      <c r="HV88" t="str">
        <v>62575 - Clothing  &amp;  Bedding</v>
      </c>
      <c r="HW88" t="str">
        <v>62580 - Reserve Deputy Bond</v>
      </c>
      <c r="HX88" t="str">
        <v>62585 - Informant Fees</v>
      </c>
      <c r="HY88" t="str">
        <v>62590 - County Auto Maintenance</v>
      </c>
      <c r="HZ88" t="str">
        <v>62595 - Vehicle Emissions Repairs</v>
      </c>
      <c r="IA88" t="str">
        <v>62610 - Auto Parts &amp; Supplies</v>
      </c>
      <c r="IB88" t="str">
        <v>62620 - Towing / Road Service</v>
      </c>
      <c r="IC88" t="str">
        <v>62630 - Radio Parts &amp; Supplies</v>
      </c>
      <c r="ID88" t="str">
        <v>62635 - Materials and Supplies</v>
      </c>
      <c r="IE88" t="str">
        <v>62640 - Maintenance/Labor on Building/Office Equipment</v>
      </c>
      <c r="IF88" t="str">
        <v>62650 - Special Equipment Maintenance</v>
      </c>
      <c r="IG88" t="str">
        <v>62660 - Computer Maintenance (Non Contractual)</v>
      </c>
      <c r="IH88" t="str">
        <v>62670 - Maintenance</v>
      </c>
      <c r="II88" t="str">
        <v>62680 - Building Material</v>
      </c>
      <c r="IJ88" t="str">
        <v>62690 - Hardware &amp; Electrical Supplies</v>
      </c>
      <c r="IK88" t="str">
        <v>62710 - Plumbing Supplies</v>
      </c>
      <c r="IL88" t="str">
        <v>62720 - Janitorial Supplies</v>
      </c>
      <c r="IM88" t="str">
        <v>62730 - Small Tools</v>
      </c>
      <c r="IN88" t="str">
        <v>62740 - Painting Supplies</v>
      </c>
      <c r="IO88" t="str">
        <v>62750 - Welding Supplies</v>
      </c>
      <c r="IP88" t="str">
        <v>62760 - Ground Maintenance</v>
      </c>
      <c r="IQ88" t="str">
        <v>62770 - Extermination/Fumigation</v>
      </c>
      <c r="IR88" t="str">
        <v>62810 - Groceries-Other</v>
      </c>
      <c r="IS88" t="str">
        <v>62815 - Jury Room Supplies</v>
      </c>
      <c r="IT88" t="str">
        <v>62818 - FM-Minor Building Alterations</v>
      </c>
      <c r="IU88" t="str">
        <v>62820 - Agricultural Supplies</v>
      </c>
      <c r="IV88" t="str">
        <v>62825 - Animal &amp; Livestock Feed &amp; Supplies</v>
      </c>
      <c r="IW88" t="str">
        <v>62830 - Animal Disposal</v>
      </c>
      <c r="IX88" t="str">
        <v>62835 - Autopsy Supplies</v>
      </c>
      <c r="IY88" t="str">
        <v>62840 - Laboratory Supplies</v>
      </c>
      <c r="IZ88" t="str">
        <v>62845 - Chemicals</v>
      </c>
      <c r="JA88" t="str">
        <v>62846 - Cylinder Gases</v>
      </c>
      <c r="JB88" t="str">
        <v>62847 - Drafting /Survey Supplies</v>
      </c>
      <c r="JC88" t="str">
        <v>62860 - FM-ADA Improvements</v>
      </c>
      <c r="JD88" t="str">
        <v>62861 - FM-Flooring updates</v>
      </c>
      <c r="JE88" t="str">
        <v>62862 - FM-Environmental Remediation</v>
      </c>
      <c r="JF88" t="str">
        <v>62863 - FM-HVAC Repair</v>
      </c>
      <c r="JG88" t="str">
        <v>62864 - FM-Minor Building Alterations</v>
      </c>
      <c r="JH88" t="str">
        <v>62865 - FM-Landscaping</v>
      </c>
      <c r="JI88" t="str">
        <v>62866 - FM-ADA Improvements</v>
      </c>
      <c r="JJ88" t="str">
        <v>62867 - FM-Lighting</v>
      </c>
      <c r="JK88" t="str">
        <v>62868 - FM-Other Facility Expense</v>
      </c>
      <c r="JL88" t="str">
        <v>62869 - FM-Fire Alarm&amp; Smoke Detectors</v>
      </c>
      <c r="JM88" t="str">
        <v>62871 - FM-Other Facility Expense</v>
      </c>
      <c r="JN88" t="str">
        <v>62872 - FM-Parking Program</v>
      </c>
      <c r="JO88" t="str">
        <v>62873 - FM-Emergency Management System</v>
      </c>
      <c r="JP88" t="str">
        <v>62874 - FM-Electrical</v>
      </c>
      <c r="JQ88" t="str">
        <v>62875 - FM-Plumbing</v>
      </c>
      <c r="JR88" t="str">
        <v>62876 - FM-Elevators</v>
      </c>
      <c r="JS88" t="str">
        <v>62880 - Election Supplies</v>
      </c>
      <c r="JT88" t="str">
        <v>62890 - Voting Machine Supplies</v>
      </c>
      <c r="JU88" t="str">
        <v>62910 - Voting Machine Transportation</v>
      </c>
      <c r="JV88" t="str">
        <v>62920 - Drug &amp; Medical Supplies</v>
      </c>
      <c r="JW88" t="str">
        <v>62930 - Photo Supplies</v>
      </c>
      <c r="JX88" t="str">
        <v>62935 - Two-Way Radios</v>
      </c>
      <c r="JY88" t="str">
        <v>62940 - Laundry &amp; Cleaning Supplies</v>
      </c>
      <c r="JZ88" t="str">
        <v>62950 - Books &amp; Supplements</v>
      </c>
      <c r="KA88" t="str">
        <v>62960 - Training Supplies</v>
      </c>
      <c r="KB88" t="str">
        <v>62970 - Uniforms</v>
      </c>
      <c r="KC88" t="str">
        <v>62975 - Payment Old Cancelled Warrants</v>
      </c>
      <c r="KD88" t="str">
        <v>62980 - Auto Expense - Incidental</v>
      </c>
      <c r="KE88" t="str">
        <v>62990 - Special Allocation - Welfare Dept.</v>
      </c>
      <c r="KF88" t="str">
        <v>62995 - Lease Expenses</v>
      </c>
      <c r="KG88" t="str">
        <v>63101 - GT6112-Substitute Teacher Salaries</v>
      </c>
      <c r="KH88" t="str">
        <v>63102 - GT6119-Teachers and Other Prof</v>
      </c>
      <c r="KI88" t="str">
        <v>63103 - GT6121-Extra Duty Pay /Overtime</v>
      </c>
      <c r="KJ88" t="str">
        <v>63104 - GT6129-Support Salaries</v>
      </c>
      <c r="KK88" t="str">
        <v>63105 - GT6141-Social Security / Medic</v>
      </c>
      <c r="KL88" t="str">
        <v>63106 - GT6142-Group Health and Life I</v>
      </c>
      <c r="KM88" t="str">
        <v>63107 - GT6143-Workers Compensation</v>
      </c>
      <c r="KN88" t="str">
        <v>63108 - GT6145-Unemployment Compensation</v>
      </c>
      <c r="KO88" t="str">
        <v>63109 - GT6146-Teacher Retirement / TR</v>
      </c>
      <c r="KP88" t="str">
        <v>63110 - GT6200-No Description</v>
      </c>
      <c r="KQ88" t="str">
        <v>63111 - GT6211-Legal Services</v>
      </c>
      <c r="KR88" t="str">
        <v>63112 - GT6212-Audit Services</v>
      </c>
      <c r="KS88" t="str">
        <v>63113 - GT6239-Education Service Center</v>
      </c>
      <c r="KT88" t="str">
        <v>63114 - GT6249-Maintenance and Repair</v>
      </c>
      <c r="KU88" t="str">
        <v>63115 - GT6259-Utilities</v>
      </c>
      <c r="KV88" t="str">
        <v>63116 - GT6269-Rentals - Operating Lea</v>
      </c>
      <c r="KW88" t="str">
        <v>63117 - GT6299-No Description</v>
      </c>
      <c r="KX88" t="str">
        <v>63118 - GT6319-Supplies for Maintenanc</v>
      </c>
      <c r="KY88" t="str">
        <v>63119 - GT6321-Textbooks</v>
      </c>
      <c r="KZ88" t="str">
        <v>63120 - GT6329-No Description</v>
      </c>
      <c r="LA88" t="str">
        <v>63121 - GT6339-Testing Materials</v>
      </c>
      <c r="LB88" t="str">
        <v>63122 - GT6399-Supplies and Materials</v>
      </c>
      <c r="LC88" t="str">
        <v>63123 - GT6411-Employee Travel</v>
      </c>
      <c r="LD88" t="str">
        <v>63124 - GT6429-Insurance Cost</v>
      </c>
      <c r="LE88" t="str">
        <v>63125 - GT6494-No Description</v>
      </c>
      <c r="LF88" t="str">
        <v>63126 - GT6499-Fees, Dues and Other Ex</v>
      </c>
      <c r="LG88" t="str">
        <v>67520 - Interest Payment</v>
      </c>
      <c r="LH88" t="str">
        <v>67525 - Premium &amp; Discount Amortization - Debt</v>
      </c>
      <c r="LI88" t="str">
        <v>67530 - Principal Payment</v>
      </c>
      <c r="LJ88" t="str">
        <v>67532 - Debt Issuance Costs</v>
      </c>
      <c r="LK88" t="str">
        <v>67535 - Deferred Debt Issuance Amortization</v>
      </c>
      <c r="LL88" t="str">
        <v>68001 - Property - Budget Only</v>
      </c>
      <c r="LM88" t="str">
        <v>68010 - Engineering &amp; Design ( Other than CMAQ)</v>
      </c>
      <c r="LN88" t="str">
        <v>68011 - Capital Outlay Other</v>
      </c>
      <c r="LO88" t="str">
        <v>68020 - Professional/Consultant Fees</v>
      </c>
      <c r="LP88" t="str">
        <v>68050 - Administrative Costs- Property</v>
      </c>
      <c r="LQ88" t="str">
        <v>68110 - Land - DO NOT USE</v>
      </c>
      <c r="LR88" t="str">
        <v>68111 - Land-NEW</v>
      </c>
      <c r="LS88" t="str">
        <v>68115 - Land Improvements</v>
      </c>
      <c r="LT88" t="str">
        <v>68116 - Land Improvements-NEW</v>
      </c>
      <c r="LU88" t="str">
        <v>68120 - Buildings</v>
      </c>
      <c r="LV88" t="str">
        <v>68121 - Building Reno - 20 year</v>
      </c>
      <c r="LW88" t="str">
        <v>68130 - Building Improvements</v>
      </c>
      <c r="LX88" t="str">
        <v>68131 - Tenant Build Out - Leasehold</v>
      </c>
      <c r="LY88" t="str">
        <v>68132 - Major Elevator Improvements</v>
      </c>
      <c r="LZ88" t="str">
        <v>68136 - Capx Temp Buildings</v>
      </c>
      <c r="MA88" t="str">
        <v>68141 - R-O-W - Land</v>
      </c>
      <c r="MB88" t="str">
        <v>68144 - R-O-W - Appraisers Fees</v>
      </c>
      <c r="MC88" t="str">
        <v>68147 - R-O-W - Title Expense</v>
      </c>
      <c r="MD88" t="str">
        <v>68149 - R-O-W - Sole Expense of State</v>
      </c>
      <c r="ME88" t="str">
        <v>68180 - Property Inspection</v>
      </c>
      <c r="MF88" t="str">
        <v>68185 - Archeological Survey</v>
      </c>
      <c r="MG88" t="str">
        <v>68190 - Architects Fees</v>
      </c>
      <c r="MH88" t="str">
        <v>68210 - Construction in Progress_A08210</v>
      </c>
      <c r="MI88" t="str">
        <v>68293 - Computer Hardware - Non capital outlay</v>
      </c>
      <c r="MJ88" t="str">
        <v>68294 - Computer Software As A Service - Not capitallized</v>
      </c>
      <c r="MK88" t="str">
        <v>68295 - Software Purchase - Non CAP</v>
      </c>
      <c r="ML88" t="str">
        <v>68311 - Roads</v>
      </c>
      <c r="MM88" t="str">
        <v>68312 - Bridges</v>
      </c>
      <c r="MN88" t="str">
        <v>68314 - Quality Control - Roads &amp; Bridge</v>
      </c>
      <c r="MO88" t="str">
        <v>68318 - Capital exp-cities</v>
      </c>
      <c r="MP88" t="str">
        <v>68319 - Capital - Contra (Reimbursement from Cities</v>
      </c>
      <c r="MQ88" t="str">
        <v>68330 - Curb, Gutter, &amp; Drainage</v>
      </c>
      <c r="MR88" t="str">
        <v>68399 - Capital-contra-cities</v>
      </c>
      <c r="MS88" t="str">
        <v>68410 - Furniture &amp; Equipment</v>
      </c>
      <c r="MT88" t="str">
        <v>68414 - Office Equipment</v>
      </c>
      <c r="MU88" t="str">
        <v>68415 - Equipment, Fixed Assets</v>
      </c>
      <c r="MV88" t="str">
        <v>68416 - Medical Equipment</v>
      </c>
      <c r="MW88" t="str">
        <v>68417 - Telephone Equipment</v>
      </c>
      <c r="MX88" t="str">
        <v>68418 - General Equipment</v>
      </c>
      <c r="MY88" t="str">
        <v>68419 - Laundry Equipment</v>
      </c>
      <c r="MZ88" t="str">
        <v>68520 - Telecommunication Equipment</v>
      </c>
      <c r="NA88" t="str">
        <v>68530 - Law Library Books (Complete Se</v>
      </c>
      <c r="NB88" t="str">
        <v>68610 - Special Equipment Maintenance</v>
      </c>
      <c r="NC88" t="str">
        <v>68615 - Road Construction Equipment</v>
      </c>
      <c r="ND88" t="str">
        <v>68616 - Laboratory Equipment</v>
      </c>
      <c r="NE88" t="str">
        <v>68620 - Vehicles</v>
      </c>
      <c r="NF88" t="str">
        <v>68621 - Electric Vehicles</v>
      </c>
      <c r="NG88" t="str">
        <v>68625 - Trucks</v>
      </c>
      <c r="NH88" t="str">
        <v>68630 - Computer Hardware</v>
      </c>
      <c r="NI88" t="str">
        <v>68639 - Software - Other Exp</v>
      </c>
      <c r="NJ88" t="str">
        <v>68640 - Computer Software over $10000</v>
      </c>
      <c r="NK88" t="str">
        <v>68641 - Software Dev, Imp, Cons Fees</v>
      </c>
      <c r="NL88" t="str">
        <v>68642 - Leases NonCapitalized F196 only</v>
      </c>
      <c r="NM88" t="str">
        <v>68643 - Capital Leases</v>
      </c>
      <c r="NN88" t="str">
        <v>68708 - Property - Traffic Signs</v>
      </c>
      <c r="NO88" t="str">
        <v>68713 - Property - Kitchen Equipment</v>
      </c>
      <c r="NP88" t="str">
        <v>68801 - Flooring Updates</v>
      </c>
      <c r="NQ88" t="str">
        <v>68803 - FM-Electrical</v>
      </c>
      <c r="NR88" t="str">
        <v>68806 - FM-Energy Management system</v>
      </c>
      <c r="NS88" t="str">
        <v>68809 - FM-Environmental Remediation</v>
      </c>
      <c r="NT88" t="str">
        <v>68812 - FM-Fire Alarm&amp; Smoke Detectors</v>
      </c>
      <c r="NU88" t="str">
        <v>68815 - FM-HVAC Repair</v>
      </c>
      <c r="NV88" t="str">
        <v>68818 - FM-Minor building alterations</v>
      </c>
      <c r="NW88" t="str">
        <v>68821 - FM-Painting</v>
      </c>
      <c r="NX88" t="str">
        <v>68824 - FM-Parking Program</v>
      </c>
      <c r="NY88" t="str">
        <v>68827 - FM_Plumbing</v>
      </c>
      <c r="NZ88" t="str">
        <v>68830 - FM-Roofing</v>
      </c>
      <c r="OA88" t="str">
        <v>68833 - Telcom</v>
      </c>
      <c r="OB88" t="str">
        <v>68836 - FM-Waterproofing</v>
      </c>
      <c r="OC88" t="str">
        <v>68839 - FM-Windows</v>
      </c>
      <c r="OD88" t="str">
        <v>68842 - FM-Landscaping</v>
      </c>
      <c r="OE88" t="str">
        <v>68845 - FM-ADA Improvements</v>
      </c>
      <c r="OF88" t="str">
        <v>68851 - FM-Lighting</v>
      </c>
      <c r="OG88" t="str">
        <v>68871 - FM-Other Facility Expense</v>
      </c>
      <c r="OH88" t="str">
        <v>68950 - Depreciation</v>
      </c>
      <c r="OI88" t="str">
        <v xml:space="preserve">68951 - Amortization </v>
      </c>
      <c r="OJ88" t="str">
        <v>68955 - Depreciation Adjustment - FA</v>
      </c>
      <c r="OK88" t="str">
        <v>68960 - Gain/Loss - NBV - FA</v>
      </c>
      <c r="OL88" t="str">
        <v>68961 - Cost of Removal Gain/Loss</v>
      </c>
      <c r="OM88" t="str">
        <v>69305 - Retiree-Health</v>
      </c>
      <c r="ON88" t="str">
        <v>69310 - W. Comp. Admin. Fee Expenses</v>
      </c>
      <c r="OO88" t="str">
        <v>69315 - Prescriptions</v>
      </c>
      <c r="OP88" t="str">
        <v>69320 - Administrative Fees-INS TRUST</v>
      </c>
      <c r="OQ88" t="str">
        <v>69325 - Trust - Section 125 Flex Claims</v>
      </c>
      <c r="OR88" t="str">
        <v>69330 - Trust - Optumhealth Bank</v>
      </c>
      <c r="OS88" t="str">
        <v>69335 - Trust - Miscellaneous Expenses</v>
      </c>
      <c r="OT88" t="str">
        <v>69340 - North Texas Alliance</v>
      </c>
      <c r="OU88" t="str">
        <v>69345 - Trust - Texas Health Choice</v>
      </c>
      <c r="OV88" t="str">
        <v>69350 - Trust - Safeguard Dental</v>
      </c>
      <c r="OW88" t="str">
        <v>69355 - Trust-Mental Health Network services</v>
      </c>
      <c r="OX88" t="str">
        <v>69360 - Trust - Refunds Medical Payments</v>
      </c>
      <c r="OY88" t="str">
        <v>69365 - Affordalbe Care ACT</v>
      </c>
      <c r="OZ88" t="str">
        <v>69370 - Special &amp; Trust Disbursements</v>
      </c>
      <c r="PA88" t="str">
        <v>69375 - ISF-Workers Comp Expenses</v>
      </c>
    </row>
    <row r="89" spans="1:417" x14ac:dyDescent="0.25">
      <c r="A89" t="str" cm="1">
        <f t="array" ref="A89:PA89">TRANSPOSE(_xlfn._xlws.SORT(_xlfn._xlws.FILTER(TableAccount[Account List],ISNUMBER(SEARCH(Travel!AA90,TableAccount[Account List])))))</f>
        <v>61010 - Salaries - Official</v>
      </c>
      <c r="B89" t="str">
        <v>61011 - District Court Judges(Tex. Govt. Code Sec. 659.012(a)(1))</v>
      </c>
      <c r="C89" t="str">
        <v>61012 - Court of Appeals Justices(Tex. Govt. Code Sec. 659.012(a)(2))</v>
      </c>
      <c r="D89" t="str">
        <v>61013 - Supreme Court Justices &amp; Court of Criminal Appeals Judges(Tex. Govt. Code Sec. 659.012(a)(3))</v>
      </c>
      <c r="E89" t="str">
        <v>61014 - County Court at Law Judges (Tex. Govt. Code Sec. 25.0005)</v>
      </c>
      <c r="F89" t="str">
        <v>61015 - Probate Court Judges(Tex. Govt. Code Sec. 25.0023)</v>
      </c>
      <c r="G89" t="str">
        <v>61016 - Appointed Directors</v>
      </c>
      <c r="H89" t="str">
        <v>61020 - Salaries - Assistant</v>
      </c>
      <c r="I89" t="str">
        <v>61025 - Supplemental Pay</v>
      </c>
      <c r="J89" t="str">
        <v>61030 - Salaries - Court Coordinators</v>
      </c>
      <c r="K89" t="str">
        <v>61040 - Salaries - Court Reporters</v>
      </c>
      <c r="L89" t="str">
        <v>61050 - Salaries - Overtime</v>
      </c>
      <c r="M89" t="str">
        <v>61060 - Salaries - Extra Help</v>
      </c>
      <c r="N89" t="str">
        <v>61061 - Salaries - Part-time Regular</v>
      </c>
      <c r="O89" t="str">
        <v>61062 - Salaries - Part-time Temporary</v>
      </c>
      <c r="P89" t="str">
        <v>61070 - Automobile Allowance</v>
      </c>
      <c r="Q89" t="str">
        <v>61080 - Mileage Reimbursement</v>
      </c>
      <c r="R89" t="str">
        <v>61090 - Salary Lag Account</v>
      </c>
      <c r="S89" t="str">
        <v>61110 - Social Security</v>
      </c>
      <c r="T89" t="str">
        <v>61111 - FICA_A01111</v>
      </c>
      <c r="U89" t="str">
        <v>61112 - Medicare_A01112</v>
      </c>
      <c r="V89" t="str">
        <v>61113 - PARS</v>
      </c>
      <c r="W89" t="str">
        <v>61120 - Sick Leave Payoff</v>
      </c>
      <c r="X89" t="str">
        <v>61140 - Insurance -Employer</v>
      </c>
      <c r="Y89" t="str">
        <v>61150 - Fringe Benefits Retirement-Employer</v>
      </c>
      <c r="Z89" t="str">
        <v>61160 - Unemployment Insurance</v>
      </c>
      <c r="AA89" t="str">
        <v>61190 - Workers Compensation- County</v>
      </c>
      <c r="AB89" t="str">
        <v>62001 - Operating - Budget Only</v>
      </c>
      <c r="AC89" t="str">
        <v>62010 - Advertising</v>
      </c>
      <c r="AD89" t="str">
        <v>62011 - Classified Advertising</v>
      </c>
      <c r="AE89" t="str">
        <v>62012 - Advertisement for Bids</v>
      </c>
      <c r="AF89" t="str">
        <v>62013 - Legal Notices</v>
      </c>
      <c r="AG89" t="str">
        <v>62014 - Other</v>
      </c>
      <c r="AH89" t="str">
        <v>62015 - Forfeiture Disbursements</v>
      </c>
      <c r="AI89" t="str">
        <v>62021 - Truck  Rental</v>
      </c>
      <c r="AJ89" t="str">
        <v>62022 - Equipment Rental</v>
      </c>
      <c r="AK89" t="str">
        <v>62023 - Building Rental</v>
      </c>
      <c r="AL89" t="str">
        <v>62024 - Other  Rental</v>
      </c>
      <c r="AM89" t="str">
        <v>62025 - Voting Machine Rental</v>
      </c>
      <c r="AN89" t="str">
        <v>62026 - Business Travel</v>
      </c>
      <c r="AO89" t="str">
        <v>62027 - Conference Travel</v>
      </c>
      <c r="AP89" t="str">
        <v>62028 - Legislative Travel</v>
      </c>
      <c r="AQ89" t="str">
        <v>62029 - Recruiting Travel</v>
      </c>
      <c r="AR89" t="str">
        <v>62030 - Administrative Expense</v>
      </c>
      <c r="AS89" t="str">
        <v>62031 - Administrative Expense Contra</v>
      </c>
      <c r="AT89" t="str">
        <v>62035 - Late Fees/Finance Charges</v>
      </c>
      <c r="AU89" t="str">
        <v>62036 - Day Treatment Program</v>
      </c>
      <c r="AV89" t="str">
        <v>62037 - Electronic Monitoring</v>
      </c>
      <c r="AW89" t="str">
        <v>62038 - Juvenile Groceries</v>
      </c>
      <c r="AX89" t="str">
        <v>62039 - Emergency Foster Care</v>
      </c>
      <c r="AY89" t="str">
        <v>62040 - Emergency Food Assistance</v>
      </c>
      <c r="AZ89" t="str">
        <v>62041 - Emergency Medical Assistance</v>
      </c>
      <c r="BA89" t="str">
        <v>62042 - School/Recreation Expense</v>
      </c>
      <c r="BB89" t="str">
        <v>62043 - Residential Placement</v>
      </c>
      <c r="BC89" t="str">
        <v>62044 - Medical Expenses</v>
      </c>
      <c r="BD89" t="str">
        <v>62050 - Conference/Staff Development Expense</v>
      </c>
      <c r="BE89" t="str">
        <v>62080 - Dues &amp; Subscriptions</v>
      </c>
      <c r="BF89" t="str">
        <v>62081 - Organizational Dues</v>
      </c>
      <c r="BG89" t="str">
        <v>62082 - Subscriptions</v>
      </c>
      <c r="BH89" t="str">
        <v>62083 - Refunds</v>
      </c>
      <c r="BI89" t="str">
        <v>62084 - Reporting Vital Statistics</v>
      </c>
      <c r="BJ89" t="str">
        <v>62090 - Property Less than $5000</v>
      </c>
      <c r="BK89" t="str">
        <v>62093 - Computer Hardware less than $5000</v>
      </c>
      <c r="BL89" t="str">
        <v>62094 - Software as a service</v>
      </c>
      <c r="BM89" t="str">
        <v>62095 - Computer Software</v>
      </c>
      <c r="BN89" t="str">
        <v>62097 - Radios less than $5000 (8/30/01)</v>
      </c>
      <c r="BO89" t="str">
        <v>62098 - Weapons - Guns, Rifles</v>
      </c>
      <c r="BP89" t="str">
        <v>62125 - Questioned Cost Reimbursement</v>
      </c>
      <c r="BQ89" t="str">
        <v>62136 - Court Appointed Interpreter</v>
      </c>
      <c r="BR89" t="str">
        <v>62140 - Transportation Assistance</v>
      </c>
      <c r="BS89" t="str">
        <v>62150 - License &amp; Permit Fees</v>
      </c>
      <c r="BT89" t="str">
        <v>62151 - Rental Assistance- Emergency</v>
      </c>
      <c r="BU89" t="str">
        <v>62152 - Rental Assistance - Long Term</v>
      </c>
      <c r="BV89" t="str">
        <v>62153 - Rental Assistance - Client ERAP</v>
      </c>
      <c r="BW89" t="str">
        <v>62154 - Furnishings Assistance</v>
      </c>
      <c r="BX89" t="str">
        <v>62155 - Juror Housing &amp; Meals</v>
      </c>
      <c r="BY89" t="str">
        <v>62156 - Notary /Bonds Fees</v>
      </c>
      <c r="BZ89" t="str">
        <v>62157 - Rental Assistance - Portability Vouchers</v>
      </c>
      <c r="CA89" t="str">
        <v>62160 - Office Supplies</v>
      </c>
      <c r="CB89" t="str">
        <v>62170 - Postage</v>
      </c>
      <c r="CC89" t="str">
        <v>62175 - Printing / Imaging Expense</v>
      </c>
      <c r="CD89" t="str">
        <v>62179 - Water/Sewer/Garbage</v>
      </c>
      <c r="CE89" t="str">
        <v>62180 - Emergency Assistance</v>
      </c>
      <c r="CF89" t="str">
        <v>62181 - Utilities Assistance - Elderly</v>
      </c>
      <c r="CG89" t="str">
        <v>62182 - Utilities Assistance - Emergency</v>
      </c>
      <c r="CH89" t="str">
        <v>62183 - Utilities Assistance - Co Payment</v>
      </c>
      <c r="CI89" t="str">
        <v>62184 - Utilities Assistance - Mortgage</v>
      </c>
      <c r="CJ89" t="str">
        <v>62185 - Utitlities Assitance - ERAP Client</v>
      </c>
      <c r="CK89" t="str">
        <v>62186 - Utilities Assistance</v>
      </c>
      <c r="CL89" t="str">
        <v>62187 - Utilities</v>
      </c>
      <c r="CM89" t="str">
        <v>62188 - Print Shop Expenses</v>
      </c>
      <c r="CN89" t="str">
        <v>62189 - Publications</v>
      </c>
      <c r="CO89" t="str">
        <v>62190 - Testing Expense</v>
      </c>
      <c r="CP89" t="str">
        <v>62191 - Mortgage Assistance</v>
      </c>
      <c r="CQ89" t="str">
        <v>62192 - Transportation Assistance</v>
      </c>
      <c r="CR89" t="str">
        <v>62195 - Other Miscellaneous</v>
      </c>
      <c r="CS89" t="str">
        <v>62200 - Engineering</v>
      </c>
      <c r="CT89" t="str">
        <v>62210 - Shipping &amp; Handing (Freight)</v>
      </c>
      <c r="CU89" t="str">
        <v>62211 - Telephones</v>
      </c>
      <c r="CV89" t="str">
        <v>62212 - Cellular Phones</v>
      </c>
      <c r="CW89" t="str">
        <v>62213 - Pagers</v>
      </c>
      <c r="CX89" t="str">
        <v>62214 - Internet Access</v>
      </c>
      <c r="CY89" t="str">
        <v>62215 - Telecom maintenance and repair</v>
      </c>
      <c r="CZ89" t="str">
        <v>62216 - Telecom contracts</v>
      </c>
      <c r="DA89" t="str">
        <v>62217 - Telecommunications</v>
      </c>
      <c r="DB89" t="str">
        <v>62218 - Telephone Reimbursement</v>
      </c>
      <c r="DC89" t="str">
        <v>62219 - Long Distance</v>
      </c>
      <c r="DD89" t="str">
        <v>62221 - Financial &amp; Audit</v>
      </c>
      <c r="DE89" t="str">
        <v>62222 - Sign Painting &amp; Lettering</v>
      </c>
      <c r="DF89" t="str">
        <v>62223 - Medical Services</v>
      </c>
      <c r="DG89" t="str">
        <v>62225 - Other Professional Fees</v>
      </c>
      <c r="DH89" t="str">
        <v>62226 - Professional Fees - Sub-Recipients</v>
      </c>
      <c r="DI89" t="str">
        <v>62227 - Collection Fees - Linebarger</v>
      </c>
      <c r="DJ89" t="str">
        <v>62228 - Judical Region - Local Issue</v>
      </c>
      <c r="DK89" t="str">
        <v>62229 - Contra - Reimbursement from Ci</v>
      </c>
      <c r="DL89" t="str">
        <v>62235 - DDA - Spendable Balance</v>
      </c>
      <c r="DM89" t="str">
        <v>62240 - Incentives- Participants</v>
      </c>
      <c r="DN89" t="str">
        <v>62250 - Incentives- Grants</v>
      </c>
      <c r="DO89" t="str">
        <v>62254 - Lumber</v>
      </c>
      <c r="DP89" t="str">
        <v>62255 - Steel &amp; Iron</v>
      </c>
      <c r="DQ89" t="str">
        <v>62256 - Concrete Pipes</v>
      </c>
      <c r="DR89" t="str">
        <v>62257 - Sand</v>
      </c>
      <c r="DS89" t="str">
        <v>62258 - Chat</v>
      </c>
      <c r="DT89" t="str">
        <v>62259 - Liquid Asphalt</v>
      </c>
      <c r="DU89" t="str">
        <v>62260 - Asphalt Plant Mix</v>
      </c>
      <c r="DV89" t="str">
        <v>62261 - Cement Slurry</v>
      </c>
      <c r="DW89" t="str">
        <v>62262 - Road Gravel</v>
      </c>
      <c r="DX89" t="str">
        <v>62263 - Hazardous Waste Disposal</v>
      </c>
      <c r="DY89" t="str">
        <v>62264 - Waste Disposal</v>
      </c>
      <c r="DZ89" t="str">
        <v>62265 - Trash / Litter Removal</v>
      </c>
      <c r="EA89" t="str">
        <v>62266 - Cement Sacrete</v>
      </c>
      <c r="EB89" t="str">
        <v>62267 - Signage</v>
      </c>
      <c r="EC89" t="str">
        <v>62268 - Surety Bonds</v>
      </c>
      <c r="ED89" t="str">
        <v>62269 - Death/Burial Expense</v>
      </c>
      <c r="EE89" t="str">
        <v>62270 - Line Stabilizer</v>
      </c>
      <c r="EF89" t="str">
        <v>62271 - Delivery Service</v>
      </c>
      <c r="EG89" t="str">
        <v>62275 - Usage Equipment</v>
      </c>
      <c r="EH89" t="str">
        <v>62280 - Usage Materials/Burdened</v>
      </c>
      <c r="EI89" t="str">
        <v>62285 - Fuel</v>
      </c>
      <c r="EJ89" t="str">
        <v>62310 - Petit Jury</v>
      </c>
      <c r="EK89" t="str">
        <v>62320 - Grand Jury</v>
      </c>
      <c r="EL89" t="str">
        <v>62330 - Visiting Judges</v>
      </c>
      <c r="EM89" t="str">
        <v>62340 - Visiting Court Reporters</v>
      </c>
      <c r="EN89" t="str">
        <v>62350 - Election Workers</v>
      </c>
      <c r="EO89" t="str">
        <v>62351 - DCCCD  Fitness Center</v>
      </c>
      <c r="EP89" t="str">
        <v>62352 - Room &amp; Board</v>
      </c>
      <c r="EQ89" t="str">
        <v>62353 - Cable Television</v>
      </c>
      <c r="ER89" t="str">
        <v>62354 - Relocation Expense</v>
      </c>
      <c r="ES89" t="str">
        <v>62355 - Miscellaneous Reimbursables</v>
      </c>
      <c r="ET89" t="str">
        <v>62356 - Maintenance Contracts</v>
      </c>
      <c r="EU89" t="str">
        <v>62357 - CPS Contracts</v>
      </c>
      <c r="EV89" t="str">
        <v>62358 - General Liability</v>
      </c>
      <c r="EW89" t="str">
        <v>62359 - Property Insurance</v>
      </c>
      <c r="EX89" t="str">
        <v>62360 - Insurance</v>
      </c>
      <c r="EY89" t="str">
        <v>62361 - Data Processing Contract</v>
      </c>
      <c r="EZ89" t="str">
        <v>62362 - Workers Comp (Courtesy Patrol)</v>
      </c>
      <c r="FA89" t="str">
        <v>62363 - Fire Fighting</v>
      </c>
      <c r="FB89" t="str">
        <v>62364 - Claims Against County</v>
      </c>
      <c r="FC89" t="str">
        <v>62365 - Janitorial Service -Contractual</v>
      </c>
      <c r="FD89" t="str">
        <v>62366 - Records Management Contracts</v>
      </c>
      <c r="FE89" t="str">
        <v>62367 - Other Contractual Services</v>
      </c>
      <c r="FF89" t="str">
        <v>62368 - Water Improvements - CDBG</v>
      </c>
      <c r="FG89" t="str">
        <v>62369 - Streets/Sidewalks - CDBG</v>
      </c>
      <c r="FH89" t="str">
        <v>62370 - Housing Reconstruction - CDBG</v>
      </c>
      <c r="FI89" t="str">
        <v>62371 - Transfer to State</v>
      </c>
      <c r="FJ89" t="str">
        <v>62372 - Indirect Costs</v>
      </c>
      <c r="FK89" t="str">
        <v>62373 - EMS Service</v>
      </c>
      <c r="FL89" t="str">
        <v>62374 - Mental Health State Contracts</v>
      </c>
      <c r="FM89" t="str">
        <v>62375 - Blight Removal/Demolition - CDBG</v>
      </c>
      <c r="FN89" t="str">
        <v>62376 - Housing Construction - CDBG</v>
      </c>
      <c r="FO89" t="str">
        <v>62377 - Building Improvements - CDBG</v>
      </c>
      <c r="FP89" t="str">
        <v>62378 - Sewer Improvements - CDBG</v>
      </c>
      <c r="FQ89" t="str">
        <v>62379 - Code Adminisstrator - CDBF</v>
      </c>
      <c r="FR89" t="str">
        <v>62405 - Tuition Reimbursement</v>
      </c>
      <c r="FS89" t="str">
        <v>62410 - Substitute Court Reporters</v>
      </c>
      <c r="FT89" t="str">
        <v>62430 - Consulting Fees</v>
      </c>
      <c r="FU89" t="str">
        <v>62440 - Classroom Training</v>
      </c>
      <c r="FV89" t="str">
        <v>62460 - Training Fees</v>
      </c>
      <c r="FW89" t="str">
        <v>62462 - Registration Fees - Training</v>
      </c>
      <c r="FX89" t="str">
        <v>62465 - Court Appointed Masters/Refere</v>
      </c>
      <c r="FY89" t="str">
        <v>62470 - Court Appted Atty - Other allowable Exp District Court</v>
      </c>
      <c r="FZ89" t="str">
        <v>62471 - Court Appted Atty - Other allowable Exp County Court</v>
      </c>
      <c r="GA89" t="str">
        <v>62472 - Court Appted Atty - Other allowable Exp Appeals</v>
      </c>
      <c r="GB89" t="str">
        <v>62473 - Court Appted Atty - Misdemeanor</v>
      </c>
      <c r="GC89" t="str">
        <v>62474 - Court Appted Atty - County Court Appeal</v>
      </c>
      <c r="GD89" t="str">
        <v>62475 - Court Appted Atty - Felony</v>
      </c>
      <c r="GE89" t="str">
        <v>62476 - Court Appted Atty - Captial Murder</v>
      </c>
      <c r="GF89" t="str">
        <v>62477 - Court Appted Atty - Writs</v>
      </c>
      <c r="GG89" t="str">
        <v>62478 - Court Appted Atty - Investigator</v>
      </c>
      <c r="GH89" t="str">
        <v>62479 - Court Appted Atty -Child Welfare</v>
      </c>
      <c r="GI89" t="str">
        <v>62480 - Court Appted Atty - Delinquency</v>
      </c>
      <c r="GJ89" t="str">
        <v>62481 - Court Appointed Atty. -   Death Penalty</v>
      </c>
      <c r="GK89" t="str">
        <v>62482 - Court Appted Atty - No Charges</v>
      </c>
      <c r="GL89" t="str">
        <v>62483 - Court Appted Atty - District Court Appeal</v>
      </c>
      <c r="GM89" t="str">
        <v>62484 - Courty Appted Atty - Other allowable Exp Capital</v>
      </c>
      <c r="GN89" t="str">
        <v>62485 - Ct. Appt. Ad-Iitem Full Guardianship</v>
      </c>
      <c r="GO89" t="str">
        <v>62486 - Court Appointed Advocates</v>
      </c>
      <c r="GP89" t="str">
        <v>62488 - Trial Expense Other Court Costs</v>
      </c>
      <c r="GQ89" t="str">
        <v>62491 - Transcripts of Proceedings</v>
      </c>
      <c r="GR89" t="str">
        <v>62492 - Mediators</v>
      </c>
      <c r="GS89" t="str">
        <v>62493 - Witness Fees</v>
      </c>
      <c r="GT89" t="str">
        <v>62494 - Expenses -Visiting Judges &amp; CT Reporters</v>
      </c>
      <c r="GU89" t="str">
        <v>62495 - Attorney Pro Tem</v>
      </c>
      <c r="GV89" t="str">
        <v>62496 - Appraisal District Share</v>
      </c>
      <c r="GW89" t="str">
        <v>62497 - Expert Testimony - Non PSYCH</v>
      </c>
      <c r="GX89" t="str">
        <v>62498 - Expert Testimony - Psych</v>
      </c>
      <c r="GY89" t="str">
        <v>62499 - Expert Testimony - Non Psych Capital</v>
      </c>
      <c r="GZ89" t="str">
        <v>62500 - Expert Testimony - PD</v>
      </c>
      <c r="HA89" t="str">
        <v>62501 - Expert Testimony - Psych Capital</v>
      </c>
      <c r="HB89" t="str">
        <v>62502 - Capital Public Defender Expert Witness</v>
      </c>
      <c r="HC89" t="str">
        <v>62505 - Investigator - Capital</v>
      </c>
      <c r="HD89" t="str">
        <v>62510 - Ammunition/Explosives</v>
      </c>
      <c r="HE89" t="str">
        <v>62520 - Crime Scene Supplies</v>
      </c>
      <c r="HF89" t="str">
        <v>62530 - Law Enforcement Badges</v>
      </c>
      <c r="HG89" t="str">
        <v>62535 - Bulletproof Vests</v>
      </c>
      <c r="HH89" t="str">
        <v>62540 - Groceries</v>
      </c>
      <c r="HI89" t="str">
        <v>62543 - Vehicles Insurance</v>
      </c>
      <c r="HJ89" t="str">
        <v>62544 - Other</v>
      </c>
      <c r="HK89" t="str">
        <v>62545 - Household Utensils</v>
      </c>
      <c r="HL89" t="str">
        <v>62550 - Kitchen Supplies</v>
      </c>
      <c r="HM89" t="str">
        <v>62555 - Detention Supplies</v>
      </c>
      <c r="HN89" t="str">
        <v>62556 - Personal Care Toiletries</v>
      </c>
      <c r="HO89" t="str">
        <v>62560 - Land-Open Spaces and PW</v>
      </c>
      <c r="HP89" t="str">
        <v>62565 - Citi Lead Projects - Public Wks</v>
      </c>
      <c r="HQ89" t="str">
        <v>62567 - Professional Services</v>
      </c>
      <c r="HR89" t="str">
        <v>62568 - R O W</v>
      </c>
      <c r="HS89" t="str">
        <v>62569 - Land Improvment- Highways and Streets</v>
      </c>
      <c r="HT89" t="str">
        <v>62570 - Construction</v>
      </c>
      <c r="HU89" t="str">
        <v>62571 - Special Commissioners</v>
      </c>
      <c r="HV89" t="str">
        <v>62575 - Clothing  &amp;  Bedding</v>
      </c>
      <c r="HW89" t="str">
        <v>62580 - Reserve Deputy Bond</v>
      </c>
      <c r="HX89" t="str">
        <v>62585 - Informant Fees</v>
      </c>
      <c r="HY89" t="str">
        <v>62590 - County Auto Maintenance</v>
      </c>
      <c r="HZ89" t="str">
        <v>62595 - Vehicle Emissions Repairs</v>
      </c>
      <c r="IA89" t="str">
        <v>62610 - Auto Parts &amp; Supplies</v>
      </c>
      <c r="IB89" t="str">
        <v>62620 - Towing / Road Service</v>
      </c>
      <c r="IC89" t="str">
        <v>62630 - Radio Parts &amp; Supplies</v>
      </c>
      <c r="ID89" t="str">
        <v>62635 - Materials and Supplies</v>
      </c>
      <c r="IE89" t="str">
        <v>62640 - Maintenance/Labor on Building/Office Equipment</v>
      </c>
      <c r="IF89" t="str">
        <v>62650 - Special Equipment Maintenance</v>
      </c>
      <c r="IG89" t="str">
        <v>62660 - Computer Maintenance (Non Contractual)</v>
      </c>
      <c r="IH89" t="str">
        <v>62670 - Maintenance</v>
      </c>
      <c r="II89" t="str">
        <v>62680 - Building Material</v>
      </c>
      <c r="IJ89" t="str">
        <v>62690 - Hardware &amp; Electrical Supplies</v>
      </c>
      <c r="IK89" t="str">
        <v>62710 - Plumbing Supplies</v>
      </c>
      <c r="IL89" t="str">
        <v>62720 - Janitorial Supplies</v>
      </c>
      <c r="IM89" t="str">
        <v>62730 - Small Tools</v>
      </c>
      <c r="IN89" t="str">
        <v>62740 - Painting Supplies</v>
      </c>
      <c r="IO89" t="str">
        <v>62750 - Welding Supplies</v>
      </c>
      <c r="IP89" t="str">
        <v>62760 - Ground Maintenance</v>
      </c>
      <c r="IQ89" t="str">
        <v>62770 - Extermination/Fumigation</v>
      </c>
      <c r="IR89" t="str">
        <v>62810 - Groceries-Other</v>
      </c>
      <c r="IS89" t="str">
        <v>62815 - Jury Room Supplies</v>
      </c>
      <c r="IT89" t="str">
        <v>62818 - FM-Minor Building Alterations</v>
      </c>
      <c r="IU89" t="str">
        <v>62820 - Agricultural Supplies</v>
      </c>
      <c r="IV89" t="str">
        <v>62825 - Animal &amp; Livestock Feed &amp; Supplies</v>
      </c>
      <c r="IW89" t="str">
        <v>62830 - Animal Disposal</v>
      </c>
      <c r="IX89" t="str">
        <v>62835 - Autopsy Supplies</v>
      </c>
      <c r="IY89" t="str">
        <v>62840 - Laboratory Supplies</v>
      </c>
      <c r="IZ89" t="str">
        <v>62845 - Chemicals</v>
      </c>
      <c r="JA89" t="str">
        <v>62846 - Cylinder Gases</v>
      </c>
      <c r="JB89" t="str">
        <v>62847 - Drafting /Survey Supplies</v>
      </c>
      <c r="JC89" t="str">
        <v>62860 - FM-ADA Improvements</v>
      </c>
      <c r="JD89" t="str">
        <v>62861 - FM-Flooring updates</v>
      </c>
      <c r="JE89" t="str">
        <v>62862 - FM-Environmental Remediation</v>
      </c>
      <c r="JF89" t="str">
        <v>62863 - FM-HVAC Repair</v>
      </c>
      <c r="JG89" t="str">
        <v>62864 - FM-Minor Building Alterations</v>
      </c>
      <c r="JH89" t="str">
        <v>62865 - FM-Landscaping</v>
      </c>
      <c r="JI89" t="str">
        <v>62866 - FM-ADA Improvements</v>
      </c>
      <c r="JJ89" t="str">
        <v>62867 - FM-Lighting</v>
      </c>
      <c r="JK89" t="str">
        <v>62868 - FM-Other Facility Expense</v>
      </c>
      <c r="JL89" t="str">
        <v>62869 - FM-Fire Alarm&amp; Smoke Detectors</v>
      </c>
      <c r="JM89" t="str">
        <v>62871 - FM-Other Facility Expense</v>
      </c>
      <c r="JN89" t="str">
        <v>62872 - FM-Parking Program</v>
      </c>
      <c r="JO89" t="str">
        <v>62873 - FM-Emergency Management System</v>
      </c>
      <c r="JP89" t="str">
        <v>62874 - FM-Electrical</v>
      </c>
      <c r="JQ89" t="str">
        <v>62875 - FM-Plumbing</v>
      </c>
      <c r="JR89" t="str">
        <v>62876 - FM-Elevators</v>
      </c>
      <c r="JS89" t="str">
        <v>62880 - Election Supplies</v>
      </c>
      <c r="JT89" t="str">
        <v>62890 - Voting Machine Supplies</v>
      </c>
      <c r="JU89" t="str">
        <v>62910 - Voting Machine Transportation</v>
      </c>
      <c r="JV89" t="str">
        <v>62920 - Drug &amp; Medical Supplies</v>
      </c>
      <c r="JW89" t="str">
        <v>62930 - Photo Supplies</v>
      </c>
      <c r="JX89" t="str">
        <v>62935 - Two-Way Radios</v>
      </c>
      <c r="JY89" t="str">
        <v>62940 - Laundry &amp; Cleaning Supplies</v>
      </c>
      <c r="JZ89" t="str">
        <v>62950 - Books &amp; Supplements</v>
      </c>
      <c r="KA89" t="str">
        <v>62960 - Training Supplies</v>
      </c>
      <c r="KB89" t="str">
        <v>62970 - Uniforms</v>
      </c>
      <c r="KC89" t="str">
        <v>62975 - Payment Old Cancelled Warrants</v>
      </c>
      <c r="KD89" t="str">
        <v>62980 - Auto Expense - Incidental</v>
      </c>
      <c r="KE89" t="str">
        <v>62990 - Special Allocation - Welfare Dept.</v>
      </c>
      <c r="KF89" t="str">
        <v>62995 - Lease Expenses</v>
      </c>
      <c r="KG89" t="str">
        <v>63101 - GT6112-Substitute Teacher Salaries</v>
      </c>
      <c r="KH89" t="str">
        <v>63102 - GT6119-Teachers and Other Prof</v>
      </c>
      <c r="KI89" t="str">
        <v>63103 - GT6121-Extra Duty Pay /Overtime</v>
      </c>
      <c r="KJ89" t="str">
        <v>63104 - GT6129-Support Salaries</v>
      </c>
      <c r="KK89" t="str">
        <v>63105 - GT6141-Social Security / Medic</v>
      </c>
      <c r="KL89" t="str">
        <v>63106 - GT6142-Group Health and Life I</v>
      </c>
      <c r="KM89" t="str">
        <v>63107 - GT6143-Workers Compensation</v>
      </c>
      <c r="KN89" t="str">
        <v>63108 - GT6145-Unemployment Compensation</v>
      </c>
      <c r="KO89" t="str">
        <v>63109 - GT6146-Teacher Retirement / TR</v>
      </c>
      <c r="KP89" t="str">
        <v>63110 - GT6200-No Description</v>
      </c>
      <c r="KQ89" t="str">
        <v>63111 - GT6211-Legal Services</v>
      </c>
      <c r="KR89" t="str">
        <v>63112 - GT6212-Audit Services</v>
      </c>
      <c r="KS89" t="str">
        <v>63113 - GT6239-Education Service Center</v>
      </c>
      <c r="KT89" t="str">
        <v>63114 - GT6249-Maintenance and Repair</v>
      </c>
      <c r="KU89" t="str">
        <v>63115 - GT6259-Utilities</v>
      </c>
      <c r="KV89" t="str">
        <v>63116 - GT6269-Rentals - Operating Lea</v>
      </c>
      <c r="KW89" t="str">
        <v>63117 - GT6299-No Description</v>
      </c>
      <c r="KX89" t="str">
        <v>63118 - GT6319-Supplies for Maintenanc</v>
      </c>
      <c r="KY89" t="str">
        <v>63119 - GT6321-Textbooks</v>
      </c>
      <c r="KZ89" t="str">
        <v>63120 - GT6329-No Description</v>
      </c>
      <c r="LA89" t="str">
        <v>63121 - GT6339-Testing Materials</v>
      </c>
      <c r="LB89" t="str">
        <v>63122 - GT6399-Supplies and Materials</v>
      </c>
      <c r="LC89" t="str">
        <v>63123 - GT6411-Employee Travel</v>
      </c>
      <c r="LD89" t="str">
        <v>63124 - GT6429-Insurance Cost</v>
      </c>
      <c r="LE89" t="str">
        <v>63125 - GT6494-No Description</v>
      </c>
      <c r="LF89" t="str">
        <v>63126 - GT6499-Fees, Dues and Other Ex</v>
      </c>
      <c r="LG89" t="str">
        <v>67520 - Interest Payment</v>
      </c>
      <c r="LH89" t="str">
        <v>67525 - Premium &amp; Discount Amortization - Debt</v>
      </c>
      <c r="LI89" t="str">
        <v>67530 - Principal Payment</v>
      </c>
      <c r="LJ89" t="str">
        <v>67532 - Debt Issuance Costs</v>
      </c>
      <c r="LK89" t="str">
        <v>67535 - Deferred Debt Issuance Amortization</v>
      </c>
      <c r="LL89" t="str">
        <v>68001 - Property - Budget Only</v>
      </c>
      <c r="LM89" t="str">
        <v>68010 - Engineering &amp; Design ( Other than CMAQ)</v>
      </c>
      <c r="LN89" t="str">
        <v>68011 - Capital Outlay Other</v>
      </c>
      <c r="LO89" t="str">
        <v>68020 - Professional/Consultant Fees</v>
      </c>
      <c r="LP89" t="str">
        <v>68050 - Administrative Costs- Property</v>
      </c>
      <c r="LQ89" t="str">
        <v>68110 - Land - DO NOT USE</v>
      </c>
      <c r="LR89" t="str">
        <v>68111 - Land-NEW</v>
      </c>
      <c r="LS89" t="str">
        <v>68115 - Land Improvements</v>
      </c>
      <c r="LT89" t="str">
        <v>68116 - Land Improvements-NEW</v>
      </c>
      <c r="LU89" t="str">
        <v>68120 - Buildings</v>
      </c>
      <c r="LV89" t="str">
        <v>68121 - Building Reno - 20 year</v>
      </c>
      <c r="LW89" t="str">
        <v>68130 - Building Improvements</v>
      </c>
      <c r="LX89" t="str">
        <v>68131 - Tenant Build Out - Leasehold</v>
      </c>
      <c r="LY89" t="str">
        <v>68132 - Major Elevator Improvements</v>
      </c>
      <c r="LZ89" t="str">
        <v>68136 - Capx Temp Buildings</v>
      </c>
      <c r="MA89" t="str">
        <v>68141 - R-O-W - Land</v>
      </c>
      <c r="MB89" t="str">
        <v>68144 - R-O-W - Appraisers Fees</v>
      </c>
      <c r="MC89" t="str">
        <v>68147 - R-O-W - Title Expense</v>
      </c>
      <c r="MD89" t="str">
        <v>68149 - R-O-W - Sole Expense of State</v>
      </c>
      <c r="ME89" t="str">
        <v>68180 - Property Inspection</v>
      </c>
      <c r="MF89" t="str">
        <v>68185 - Archeological Survey</v>
      </c>
      <c r="MG89" t="str">
        <v>68190 - Architects Fees</v>
      </c>
      <c r="MH89" t="str">
        <v>68210 - Construction in Progress_A08210</v>
      </c>
      <c r="MI89" t="str">
        <v>68293 - Computer Hardware - Non capital outlay</v>
      </c>
      <c r="MJ89" t="str">
        <v>68294 - Computer Software As A Service - Not capitallized</v>
      </c>
      <c r="MK89" t="str">
        <v>68295 - Software Purchase - Non CAP</v>
      </c>
      <c r="ML89" t="str">
        <v>68311 - Roads</v>
      </c>
      <c r="MM89" t="str">
        <v>68312 - Bridges</v>
      </c>
      <c r="MN89" t="str">
        <v>68314 - Quality Control - Roads &amp; Bridge</v>
      </c>
      <c r="MO89" t="str">
        <v>68318 - Capital exp-cities</v>
      </c>
      <c r="MP89" t="str">
        <v>68319 - Capital - Contra (Reimbursement from Cities</v>
      </c>
      <c r="MQ89" t="str">
        <v>68330 - Curb, Gutter, &amp; Drainage</v>
      </c>
      <c r="MR89" t="str">
        <v>68399 - Capital-contra-cities</v>
      </c>
      <c r="MS89" t="str">
        <v>68410 - Furniture &amp; Equipment</v>
      </c>
      <c r="MT89" t="str">
        <v>68414 - Office Equipment</v>
      </c>
      <c r="MU89" t="str">
        <v>68415 - Equipment, Fixed Assets</v>
      </c>
      <c r="MV89" t="str">
        <v>68416 - Medical Equipment</v>
      </c>
      <c r="MW89" t="str">
        <v>68417 - Telephone Equipment</v>
      </c>
      <c r="MX89" t="str">
        <v>68418 - General Equipment</v>
      </c>
      <c r="MY89" t="str">
        <v>68419 - Laundry Equipment</v>
      </c>
      <c r="MZ89" t="str">
        <v>68520 - Telecommunication Equipment</v>
      </c>
      <c r="NA89" t="str">
        <v>68530 - Law Library Books (Complete Se</v>
      </c>
      <c r="NB89" t="str">
        <v>68610 - Special Equipment Maintenance</v>
      </c>
      <c r="NC89" t="str">
        <v>68615 - Road Construction Equipment</v>
      </c>
      <c r="ND89" t="str">
        <v>68616 - Laboratory Equipment</v>
      </c>
      <c r="NE89" t="str">
        <v>68620 - Vehicles</v>
      </c>
      <c r="NF89" t="str">
        <v>68621 - Electric Vehicles</v>
      </c>
      <c r="NG89" t="str">
        <v>68625 - Trucks</v>
      </c>
      <c r="NH89" t="str">
        <v>68630 - Computer Hardware</v>
      </c>
      <c r="NI89" t="str">
        <v>68639 - Software - Other Exp</v>
      </c>
      <c r="NJ89" t="str">
        <v>68640 - Computer Software over $10000</v>
      </c>
      <c r="NK89" t="str">
        <v>68641 - Software Dev, Imp, Cons Fees</v>
      </c>
      <c r="NL89" t="str">
        <v>68642 - Leases NonCapitalized F196 only</v>
      </c>
      <c r="NM89" t="str">
        <v>68643 - Capital Leases</v>
      </c>
      <c r="NN89" t="str">
        <v>68708 - Property - Traffic Signs</v>
      </c>
      <c r="NO89" t="str">
        <v>68713 - Property - Kitchen Equipment</v>
      </c>
      <c r="NP89" t="str">
        <v>68801 - Flooring Updates</v>
      </c>
      <c r="NQ89" t="str">
        <v>68803 - FM-Electrical</v>
      </c>
      <c r="NR89" t="str">
        <v>68806 - FM-Energy Management system</v>
      </c>
      <c r="NS89" t="str">
        <v>68809 - FM-Environmental Remediation</v>
      </c>
      <c r="NT89" t="str">
        <v>68812 - FM-Fire Alarm&amp; Smoke Detectors</v>
      </c>
      <c r="NU89" t="str">
        <v>68815 - FM-HVAC Repair</v>
      </c>
      <c r="NV89" t="str">
        <v>68818 - FM-Minor building alterations</v>
      </c>
      <c r="NW89" t="str">
        <v>68821 - FM-Painting</v>
      </c>
      <c r="NX89" t="str">
        <v>68824 - FM-Parking Program</v>
      </c>
      <c r="NY89" t="str">
        <v>68827 - FM_Plumbing</v>
      </c>
      <c r="NZ89" t="str">
        <v>68830 - FM-Roofing</v>
      </c>
      <c r="OA89" t="str">
        <v>68833 - Telcom</v>
      </c>
      <c r="OB89" t="str">
        <v>68836 - FM-Waterproofing</v>
      </c>
      <c r="OC89" t="str">
        <v>68839 - FM-Windows</v>
      </c>
      <c r="OD89" t="str">
        <v>68842 - FM-Landscaping</v>
      </c>
      <c r="OE89" t="str">
        <v>68845 - FM-ADA Improvements</v>
      </c>
      <c r="OF89" t="str">
        <v>68851 - FM-Lighting</v>
      </c>
      <c r="OG89" t="str">
        <v>68871 - FM-Other Facility Expense</v>
      </c>
      <c r="OH89" t="str">
        <v>68950 - Depreciation</v>
      </c>
      <c r="OI89" t="str">
        <v xml:space="preserve">68951 - Amortization </v>
      </c>
      <c r="OJ89" t="str">
        <v>68955 - Depreciation Adjustment - FA</v>
      </c>
      <c r="OK89" t="str">
        <v>68960 - Gain/Loss - NBV - FA</v>
      </c>
      <c r="OL89" t="str">
        <v>68961 - Cost of Removal Gain/Loss</v>
      </c>
      <c r="OM89" t="str">
        <v>69305 - Retiree-Health</v>
      </c>
      <c r="ON89" t="str">
        <v>69310 - W. Comp. Admin. Fee Expenses</v>
      </c>
      <c r="OO89" t="str">
        <v>69315 - Prescriptions</v>
      </c>
      <c r="OP89" t="str">
        <v>69320 - Administrative Fees-INS TRUST</v>
      </c>
      <c r="OQ89" t="str">
        <v>69325 - Trust - Section 125 Flex Claims</v>
      </c>
      <c r="OR89" t="str">
        <v>69330 - Trust - Optumhealth Bank</v>
      </c>
      <c r="OS89" t="str">
        <v>69335 - Trust - Miscellaneous Expenses</v>
      </c>
      <c r="OT89" t="str">
        <v>69340 - North Texas Alliance</v>
      </c>
      <c r="OU89" t="str">
        <v>69345 - Trust - Texas Health Choice</v>
      </c>
      <c r="OV89" t="str">
        <v>69350 - Trust - Safeguard Dental</v>
      </c>
      <c r="OW89" t="str">
        <v>69355 - Trust-Mental Health Network services</v>
      </c>
      <c r="OX89" t="str">
        <v>69360 - Trust - Refunds Medical Payments</v>
      </c>
      <c r="OY89" t="str">
        <v>69365 - Affordalbe Care ACT</v>
      </c>
      <c r="OZ89" t="str">
        <v>69370 - Special &amp; Trust Disbursements</v>
      </c>
      <c r="PA89" t="str">
        <v>69375 - ISF-Workers Comp Expenses</v>
      </c>
    </row>
    <row r="90" spans="1:417" x14ac:dyDescent="0.25">
      <c r="A90" t="str" cm="1">
        <f t="array" ref="A90:PA90">TRANSPOSE(_xlfn._xlws.SORT(_xlfn._xlws.FILTER(TableAccount[Account List],ISNUMBER(SEARCH(Travel!AA91,TableAccount[Account List])))))</f>
        <v>61010 - Salaries - Official</v>
      </c>
      <c r="B90" t="str">
        <v>61011 - District Court Judges(Tex. Govt. Code Sec. 659.012(a)(1))</v>
      </c>
      <c r="C90" t="str">
        <v>61012 - Court of Appeals Justices(Tex. Govt. Code Sec. 659.012(a)(2))</v>
      </c>
      <c r="D90" t="str">
        <v>61013 - Supreme Court Justices &amp; Court of Criminal Appeals Judges(Tex. Govt. Code Sec. 659.012(a)(3))</v>
      </c>
      <c r="E90" t="str">
        <v>61014 - County Court at Law Judges (Tex. Govt. Code Sec. 25.0005)</v>
      </c>
      <c r="F90" t="str">
        <v>61015 - Probate Court Judges(Tex. Govt. Code Sec. 25.0023)</v>
      </c>
      <c r="G90" t="str">
        <v>61016 - Appointed Directors</v>
      </c>
      <c r="H90" t="str">
        <v>61020 - Salaries - Assistant</v>
      </c>
      <c r="I90" t="str">
        <v>61025 - Supplemental Pay</v>
      </c>
      <c r="J90" t="str">
        <v>61030 - Salaries - Court Coordinators</v>
      </c>
      <c r="K90" t="str">
        <v>61040 - Salaries - Court Reporters</v>
      </c>
      <c r="L90" t="str">
        <v>61050 - Salaries - Overtime</v>
      </c>
      <c r="M90" t="str">
        <v>61060 - Salaries - Extra Help</v>
      </c>
      <c r="N90" t="str">
        <v>61061 - Salaries - Part-time Regular</v>
      </c>
      <c r="O90" t="str">
        <v>61062 - Salaries - Part-time Temporary</v>
      </c>
      <c r="P90" t="str">
        <v>61070 - Automobile Allowance</v>
      </c>
      <c r="Q90" t="str">
        <v>61080 - Mileage Reimbursement</v>
      </c>
      <c r="R90" t="str">
        <v>61090 - Salary Lag Account</v>
      </c>
      <c r="S90" t="str">
        <v>61110 - Social Security</v>
      </c>
      <c r="T90" t="str">
        <v>61111 - FICA_A01111</v>
      </c>
      <c r="U90" t="str">
        <v>61112 - Medicare_A01112</v>
      </c>
      <c r="V90" t="str">
        <v>61113 - PARS</v>
      </c>
      <c r="W90" t="str">
        <v>61120 - Sick Leave Payoff</v>
      </c>
      <c r="X90" t="str">
        <v>61140 - Insurance -Employer</v>
      </c>
      <c r="Y90" t="str">
        <v>61150 - Fringe Benefits Retirement-Employer</v>
      </c>
      <c r="Z90" t="str">
        <v>61160 - Unemployment Insurance</v>
      </c>
      <c r="AA90" t="str">
        <v>61190 - Workers Compensation- County</v>
      </c>
      <c r="AB90" t="str">
        <v>62001 - Operating - Budget Only</v>
      </c>
      <c r="AC90" t="str">
        <v>62010 - Advertising</v>
      </c>
      <c r="AD90" t="str">
        <v>62011 - Classified Advertising</v>
      </c>
      <c r="AE90" t="str">
        <v>62012 - Advertisement for Bids</v>
      </c>
      <c r="AF90" t="str">
        <v>62013 - Legal Notices</v>
      </c>
      <c r="AG90" t="str">
        <v>62014 - Other</v>
      </c>
      <c r="AH90" t="str">
        <v>62015 - Forfeiture Disbursements</v>
      </c>
      <c r="AI90" t="str">
        <v>62021 - Truck  Rental</v>
      </c>
      <c r="AJ90" t="str">
        <v>62022 - Equipment Rental</v>
      </c>
      <c r="AK90" t="str">
        <v>62023 - Building Rental</v>
      </c>
      <c r="AL90" t="str">
        <v>62024 - Other  Rental</v>
      </c>
      <c r="AM90" t="str">
        <v>62025 - Voting Machine Rental</v>
      </c>
      <c r="AN90" t="str">
        <v>62026 - Business Travel</v>
      </c>
      <c r="AO90" t="str">
        <v>62027 - Conference Travel</v>
      </c>
      <c r="AP90" t="str">
        <v>62028 - Legislative Travel</v>
      </c>
      <c r="AQ90" t="str">
        <v>62029 - Recruiting Travel</v>
      </c>
      <c r="AR90" t="str">
        <v>62030 - Administrative Expense</v>
      </c>
      <c r="AS90" t="str">
        <v>62031 - Administrative Expense Contra</v>
      </c>
      <c r="AT90" t="str">
        <v>62035 - Late Fees/Finance Charges</v>
      </c>
      <c r="AU90" t="str">
        <v>62036 - Day Treatment Program</v>
      </c>
      <c r="AV90" t="str">
        <v>62037 - Electronic Monitoring</v>
      </c>
      <c r="AW90" t="str">
        <v>62038 - Juvenile Groceries</v>
      </c>
      <c r="AX90" t="str">
        <v>62039 - Emergency Foster Care</v>
      </c>
      <c r="AY90" t="str">
        <v>62040 - Emergency Food Assistance</v>
      </c>
      <c r="AZ90" t="str">
        <v>62041 - Emergency Medical Assistance</v>
      </c>
      <c r="BA90" t="str">
        <v>62042 - School/Recreation Expense</v>
      </c>
      <c r="BB90" t="str">
        <v>62043 - Residential Placement</v>
      </c>
      <c r="BC90" t="str">
        <v>62044 - Medical Expenses</v>
      </c>
      <c r="BD90" t="str">
        <v>62050 - Conference/Staff Development Expense</v>
      </c>
      <c r="BE90" t="str">
        <v>62080 - Dues &amp; Subscriptions</v>
      </c>
      <c r="BF90" t="str">
        <v>62081 - Organizational Dues</v>
      </c>
      <c r="BG90" t="str">
        <v>62082 - Subscriptions</v>
      </c>
      <c r="BH90" t="str">
        <v>62083 - Refunds</v>
      </c>
      <c r="BI90" t="str">
        <v>62084 - Reporting Vital Statistics</v>
      </c>
      <c r="BJ90" t="str">
        <v>62090 - Property Less than $5000</v>
      </c>
      <c r="BK90" t="str">
        <v>62093 - Computer Hardware less than $5000</v>
      </c>
      <c r="BL90" t="str">
        <v>62094 - Software as a service</v>
      </c>
      <c r="BM90" t="str">
        <v>62095 - Computer Software</v>
      </c>
      <c r="BN90" t="str">
        <v>62097 - Radios less than $5000 (8/30/01)</v>
      </c>
      <c r="BO90" t="str">
        <v>62098 - Weapons - Guns, Rifles</v>
      </c>
      <c r="BP90" t="str">
        <v>62125 - Questioned Cost Reimbursement</v>
      </c>
      <c r="BQ90" t="str">
        <v>62136 - Court Appointed Interpreter</v>
      </c>
      <c r="BR90" t="str">
        <v>62140 - Transportation Assistance</v>
      </c>
      <c r="BS90" t="str">
        <v>62150 - License &amp; Permit Fees</v>
      </c>
      <c r="BT90" t="str">
        <v>62151 - Rental Assistance- Emergency</v>
      </c>
      <c r="BU90" t="str">
        <v>62152 - Rental Assistance - Long Term</v>
      </c>
      <c r="BV90" t="str">
        <v>62153 - Rental Assistance - Client ERAP</v>
      </c>
      <c r="BW90" t="str">
        <v>62154 - Furnishings Assistance</v>
      </c>
      <c r="BX90" t="str">
        <v>62155 - Juror Housing &amp; Meals</v>
      </c>
      <c r="BY90" t="str">
        <v>62156 - Notary /Bonds Fees</v>
      </c>
      <c r="BZ90" t="str">
        <v>62157 - Rental Assistance - Portability Vouchers</v>
      </c>
      <c r="CA90" t="str">
        <v>62160 - Office Supplies</v>
      </c>
      <c r="CB90" t="str">
        <v>62170 - Postage</v>
      </c>
      <c r="CC90" t="str">
        <v>62175 - Printing / Imaging Expense</v>
      </c>
      <c r="CD90" t="str">
        <v>62179 - Water/Sewer/Garbage</v>
      </c>
      <c r="CE90" t="str">
        <v>62180 - Emergency Assistance</v>
      </c>
      <c r="CF90" t="str">
        <v>62181 - Utilities Assistance - Elderly</v>
      </c>
      <c r="CG90" t="str">
        <v>62182 - Utilities Assistance - Emergency</v>
      </c>
      <c r="CH90" t="str">
        <v>62183 - Utilities Assistance - Co Payment</v>
      </c>
      <c r="CI90" t="str">
        <v>62184 - Utilities Assistance - Mortgage</v>
      </c>
      <c r="CJ90" t="str">
        <v>62185 - Utitlities Assitance - ERAP Client</v>
      </c>
      <c r="CK90" t="str">
        <v>62186 - Utilities Assistance</v>
      </c>
      <c r="CL90" t="str">
        <v>62187 - Utilities</v>
      </c>
      <c r="CM90" t="str">
        <v>62188 - Print Shop Expenses</v>
      </c>
      <c r="CN90" t="str">
        <v>62189 - Publications</v>
      </c>
      <c r="CO90" t="str">
        <v>62190 - Testing Expense</v>
      </c>
      <c r="CP90" t="str">
        <v>62191 - Mortgage Assistance</v>
      </c>
      <c r="CQ90" t="str">
        <v>62192 - Transportation Assistance</v>
      </c>
      <c r="CR90" t="str">
        <v>62195 - Other Miscellaneous</v>
      </c>
      <c r="CS90" t="str">
        <v>62200 - Engineering</v>
      </c>
      <c r="CT90" t="str">
        <v>62210 - Shipping &amp; Handing (Freight)</v>
      </c>
      <c r="CU90" t="str">
        <v>62211 - Telephones</v>
      </c>
      <c r="CV90" t="str">
        <v>62212 - Cellular Phones</v>
      </c>
      <c r="CW90" t="str">
        <v>62213 - Pagers</v>
      </c>
      <c r="CX90" t="str">
        <v>62214 - Internet Access</v>
      </c>
      <c r="CY90" t="str">
        <v>62215 - Telecom maintenance and repair</v>
      </c>
      <c r="CZ90" t="str">
        <v>62216 - Telecom contracts</v>
      </c>
      <c r="DA90" t="str">
        <v>62217 - Telecommunications</v>
      </c>
      <c r="DB90" t="str">
        <v>62218 - Telephone Reimbursement</v>
      </c>
      <c r="DC90" t="str">
        <v>62219 - Long Distance</v>
      </c>
      <c r="DD90" t="str">
        <v>62221 - Financial &amp; Audit</v>
      </c>
      <c r="DE90" t="str">
        <v>62222 - Sign Painting &amp; Lettering</v>
      </c>
      <c r="DF90" t="str">
        <v>62223 - Medical Services</v>
      </c>
      <c r="DG90" t="str">
        <v>62225 - Other Professional Fees</v>
      </c>
      <c r="DH90" t="str">
        <v>62226 - Professional Fees - Sub-Recipients</v>
      </c>
      <c r="DI90" t="str">
        <v>62227 - Collection Fees - Linebarger</v>
      </c>
      <c r="DJ90" t="str">
        <v>62228 - Judical Region - Local Issue</v>
      </c>
      <c r="DK90" t="str">
        <v>62229 - Contra - Reimbursement from Ci</v>
      </c>
      <c r="DL90" t="str">
        <v>62235 - DDA - Spendable Balance</v>
      </c>
      <c r="DM90" t="str">
        <v>62240 - Incentives- Participants</v>
      </c>
      <c r="DN90" t="str">
        <v>62250 - Incentives- Grants</v>
      </c>
      <c r="DO90" t="str">
        <v>62254 - Lumber</v>
      </c>
      <c r="DP90" t="str">
        <v>62255 - Steel &amp; Iron</v>
      </c>
      <c r="DQ90" t="str">
        <v>62256 - Concrete Pipes</v>
      </c>
      <c r="DR90" t="str">
        <v>62257 - Sand</v>
      </c>
      <c r="DS90" t="str">
        <v>62258 - Chat</v>
      </c>
      <c r="DT90" t="str">
        <v>62259 - Liquid Asphalt</v>
      </c>
      <c r="DU90" t="str">
        <v>62260 - Asphalt Plant Mix</v>
      </c>
      <c r="DV90" t="str">
        <v>62261 - Cement Slurry</v>
      </c>
      <c r="DW90" t="str">
        <v>62262 - Road Gravel</v>
      </c>
      <c r="DX90" t="str">
        <v>62263 - Hazardous Waste Disposal</v>
      </c>
      <c r="DY90" t="str">
        <v>62264 - Waste Disposal</v>
      </c>
      <c r="DZ90" t="str">
        <v>62265 - Trash / Litter Removal</v>
      </c>
      <c r="EA90" t="str">
        <v>62266 - Cement Sacrete</v>
      </c>
      <c r="EB90" t="str">
        <v>62267 - Signage</v>
      </c>
      <c r="EC90" t="str">
        <v>62268 - Surety Bonds</v>
      </c>
      <c r="ED90" t="str">
        <v>62269 - Death/Burial Expense</v>
      </c>
      <c r="EE90" t="str">
        <v>62270 - Line Stabilizer</v>
      </c>
      <c r="EF90" t="str">
        <v>62271 - Delivery Service</v>
      </c>
      <c r="EG90" t="str">
        <v>62275 - Usage Equipment</v>
      </c>
      <c r="EH90" t="str">
        <v>62280 - Usage Materials/Burdened</v>
      </c>
      <c r="EI90" t="str">
        <v>62285 - Fuel</v>
      </c>
      <c r="EJ90" t="str">
        <v>62310 - Petit Jury</v>
      </c>
      <c r="EK90" t="str">
        <v>62320 - Grand Jury</v>
      </c>
      <c r="EL90" t="str">
        <v>62330 - Visiting Judges</v>
      </c>
      <c r="EM90" t="str">
        <v>62340 - Visiting Court Reporters</v>
      </c>
      <c r="EN90" t="str">
        <v>62350 - Election Workers</v>
      </c>
      <c r="EO90" t="str">
        <v>62351 - DCCCD  Fitness Center</v>
      </c>
      <c r="EP90" t="str">
        <v>62352 - Room &amp; Board</v>
      </c>
      <c r="EQ90" t="str">
        <v>62353 - Cable Television</v>
      </c>
      <c r="ER90" t="str">
        <v>62354 - Relocation Expense</v>
      </c>
      <c r="ES90" t="str">
        <v>62355 - Miscellaneous Reimbursables</v>
      </c>
      <c r="ET90" t="str">
        <v>62356 - Maintenance Contracts</v>
      </c>
      <c r="EU90" t="str">
        <v>62357 - CPS Contracts</v>
      </c>
      <c r="EV90" t="str">
        <v>62358 - General Liability</v>
      </c>
      <c r="EW90" t="str">
        <v>62359 - Property Insurance</v>
      </c>
      <c r="EX90" t="str">
        <v>62360 - Insurance</v>
      </c>
      <c r="EY90" t="str">
        <v>62361 - Data Processing Contract</v>
      </c>
      <c r="EZ90" t="str">
        <v>62362 - Workers Comp (Courtesy Patrol)</v>
      </c>
      <c r="FA90" t="str">
        <v>62363 - Fire Fighting</v>
      </c>
      <c r="FB90" t="str">
        <v>62364 - Claims Against County</v>
      </c>
      <c r="FC90" t="str">
        <v>62365 - Janitorial Service -Contractual</v>
      </c>
      <c r="FD90" t="str">
        <v>62366 - Records Management Contracts</v>
      </c>
      <c r="FE90" t="str">
        <v>62367 - Other Contractual Services</v>
      </c>
      <c r="FF90" t="str">
        <v>62368 - Water Improvements - CDBG</v>
      </c>
      <c r="FG90" t="str">
        <v>62369 - Streets/Sidewalks - CDBG</v>
      </c>
      <c r="FH90" t="str">
        <v>62370 - Housing Reconstruction - CDBG</v>
      </c>
      <c r="FI90" t="str">
        <v>62371 - Transfer to State</v>
      </c>
      <c r="FJ90" t="str">
        <v>62372 - Indirect Costs</v>
      </c>
      <c r="FK90" t="str">
        <v>62373 - EMS Service</v>
      </c>
      <c r="FL90" t="str">
        <v>62374 - Mental Health State Contracts</v>
      </c>
      <c r="FM90" t="str">
        <v>62375 - Blight Removal/Demolition - CDBG</v>
      </c>
      <c r="FN90" t="str">
        <v>62376 - Housing Construction - CDBG</v>
      </c>
      <c r="FO90" t="str">
        <v>62377 - Building Improvements - CDBG</v>
      </c>
      <c r="FP90" t="str">
        <v>62378 - Sewer Improvements - CDBG</v>
      </c>
      <c r="FQ90" t="str">
        <v>62379 - Code Adminisstrator - CDBF</v>
      </c>
      <c r="FR90" t="str">
        <v>62405 - Tuition Reimbursement</v>
      </c>
      <c r="FS90" t="str">
        <v>62410 - Substitute Court Reporters</v>
      </c>
      <c r="FT90" t="str">
        <v>62430 - Consulting Fees</v>
      </c>
      <c r="FU90" t="str">
        <v>62440 - Classroom Training</v>
      </c>
      <c r="FV90" t="str">
        <v>62460 - Training Fees</v>
      </c>
      <c r="FW90" t="str">
        <v>62462 - Registration Fees - Training</v>
      </c>
      <c r="FX90" t="str">
        <v>62465 - Court Appointed Masters/Refere</v>
      </c>
      <c r="FY90" t="str">
        <v>62470 - Court Appted Atty - Other allowable Exp District Court</v>
      </c>
      <c r="FZ90" t="str">
        <v>62471 - Court Appted Atty - Other allowable Exp County Court</v>
      </c>
      <c r="GA90" t="str">
        <v>62472 - Court Appted Atty - Other allowable Exp Appeals</v>
      </c>
      <c r="GB90" t="str">
        <v>62473 - Court Appted Atty - Misdemeanor</v>
      </c>
      <c r="GC90" t="str">
        <v>62474 - Court Appted Atty - County Court Appeal</v>
      </c>
      <c r="GD90" t="str">
        <v>62475 - Court Appted Atty - Felony</v>
      </c>
      <c r="GE90" t="str">
        <v>62476 - Court Appted Atty - Captial Murder</v>
      </c>
      <c r="GF90" t="str">
        <v>62477 - Court Appted Atty - Writs</v>
      </c>
      <c r="GG90" t="str">
        <v>62478 - Court Appted Atty - Investigator</v>
      </c>
      <c r="GH90" t="str">
        <v>62479 - Court Appted Atty -Child Welfare</v>
      </c>
      <c r="GI90" t="str">
        <v>62480 - Court Appted Atty - Delinquency</v>
      </c>
      <c r="GJ90" t="str">
        <v>62481 - Court Appointed Atty. -   Death Penalty</v>
      </c>
      <c r="GK90" t="str">
        <v>62482 - Court Appted Atty - No Charges</v>
      </c>
      <c r="GL90" t="str">
        <v>62483 - Court Appted Atty - District Court Appeal</v>
      </c>
      <c r="GM90" t="str">
        <v>62484 - Courty Appted Atty - Other allowable Exp Capital</v>
      </c>
      <c r="GN90" t="str">
        <v>62485 - Ct. Appt. Ad-Iitem Full Guardianship</v>
      </c>
      <c r="GO90" t="str">
        <v>62486 - Court Appointed Advocates</v>
      </c>
      <c r="GP90" t="str">
        <v>62488 - Trial Expense Other Court Costs</v>
      </c>
      <c r="GQ90" t="str">
        <v>62491 - Transcripts of Proceedings</v>
      </c>
      <c r="GR90" t="str">
        <v>62492 - Mediators</v>
      </c>
      <c r="GS90" t="str">
        <v>62493 - Witness Fees</v>
      </c>
      <c r="GT90" t="str">
        <v>62494 - Expenses -Visiting Judges &amp; CT Reporters</v>
      </c>
      <c r="GU90" t="str">
        <v>62495 - Attorney Pro Tem</v>
      </c>
      <c r="GV90" t="str">
        <v>62496 - Appraisal District Share</v>
      </c>
      <c r="GW90" t="str">
        <v>62497 - Expert Testimony - Non PSYCH</v>
      </c>
      <c r="GX90" t="str">
        <v>62498 - Expert Testimony - Psych</v>
      </c>
      <c r="GY90" t="str">
        <v>62499 - Expert Testimony - Non Psych Capital</v>
      </c>
      <c r="GZ90" t="str">
        <v>62500 - Expert Testimony - PD</v>
      </c>
      <c r="HA90" t="str">
        <v>62501 - Expert Testimony - Psych Capital</v>
      </c>
      <c r="HB90" t="str">
        <v>62502 - Capital Public Defender Expert Witness</v>
      </c>
      <c r="HC90" t="str">
        <v>62505 - Investigator - Capital</v>
      </c>
      <c r="HD90" t="str">
        <v>62510 - Ammunition/Explosives</v>
      </c>
      <c r="HE90" t="str">
        <v>62520 - Crime Scene Supplies</v>
      </c>
      <c r="HF90" t="str">
        <v>62530 - Law Enforcement Badges</v>
      </c>
      <c r="HG90" t="str">
        <v>62535 - Bulletproof Vests</v>
      </c>
      <c r="HH90" t="str">
        <v>62540 - Groceries</v>
      </c>
      <c r="HI90" t="str">
        <v>62543 - Vehicles Insurance</v>
      </c>
      <c r="HJ90" t="str">
        <v>62544 - Other</v>
      </c>
      <c r="HK90" t="str">
        <v>62545 - Household Utensils</v>
      </c>
      <c r="HL90" t="str">
        <v>62550 - Kitchen Supplies</v>
      </c>
      <c r="HM90" t="str">
        <v>62555 - Detention Supplies</v>
      </c>
      <c r="HN90" t="str">
        <v>62556 - Personal Care Toiletries</v>
      </c>
      <c r="HO90" t="str">
        <v>62560 - Land-Open Spaces and PW</v>
      </c>
      <c r="HP90" t="str">
        <v>62565 - Citi Lead Projects - Public Wks</v>
      </c>
      <c r="HQ90" t="str">
        <v>62567 - Professional Services</v>
      </c>
      <c r="HR90" t="str">
        <v>62568 - R O W</v>
      </c>
      <c r="HS90" t="str">
        <v>62569 - Land Improvment- Highways and Streets</v>
      </c>
      <c r="HT90" t="str">
        <v>62570 - Construction</v>
      </c>
      <c r="HU90" t="str">
        <v>62571 - Special Commissioners</v>
      </c>
      <c r="HV90" t="str">
        <v>62575 - Clothing  &amp;  Bedding</v>
      </c>
      <c r="HW90" t="str">
        <v>62580 - Reserve Deputy Bond</v>
      </c>
      <c r="HX90" t="str">
        <v>62585 - Informant Fees</v>
      </c>
      <c r="HY90" t="str">
        <v>62590 - County Auto Maintenance</v>
      </c>
      <c r="HZ90" t="str">
        <v>62595 - Vehicle Emissions Repairs</v>
      </c>
      <c r="IA90" t="str">
        <v>62610 - Auto Parts &amp; Supplies</v>
      </c>
      <c r="IB90" t="str">
        <v>62620 - Towing / Road Service</v>
      </c>
      <c r="IC90" t="str">
        <v>62630 - Radio Parts &amp; Supplies</v>
      </c>
      <c r="ID90" t="str">
        <v>62635 - Materials and Supplies</v>
      </c>
      <c r="IE90" t="str">
        <v>62640 - Maintenance/Labor on Building/Office Equipment</v>
      </c>
      <c r="IF90" t="str">
        <v>62650 - Special Equipment Maintenance</v>
      </c>
      <c r="IG90" t="str">
        <v>62660 - Computer Maintenance (Non Contractual)</v>
      </c>
      <c r="IH90" t="str">
        <v>62670 - Maintenance</v>
      </c>
      <c r="II90" t="str">
        <v>62680 - Building Material</v>
      </c>
      <c r="IJ90" t="str">
        <v>62690 - Hardware &amp; Electrical Supplies</v>
      </c>
      <c r="IK90" t="str">
        <v>62710 - Plumbing Supplies</v>
      </c>
      <c r="IL90" t="str">
        <v>62720 - Janitorial Supplies</v>
      </c>
      <c r="IM90" t="str">
        <v>62730 - Small Tools</v>
      </c>
      <c r="IN90" t="str">
        <v>62740 - Painting Supplies</v>
      </c>
      <c r="IO90" t="str">
        <v>62750 - Welding Supplies</v>
      </c>
      <c r="IP90" t="str">
        <v>62760 - Ground Maintenance</v>
      </c>
      <c r="IQ90" t="str">
        <v>62770 - Extermination/Fumigation</v>
      </c>
      <c r="IR90" t="str">
        <v>62810 - Groceries-Other</v>
      </c>
      <c r="IS90" t="str">
        <v>62815 - Jury Room Supplies</v>
      </c>
      <c r="IT90" t="str">
        <v>62818 - FM-Minor Building Alterations</v>
      </c>
      <c r="IU90" t="str">
        <v>62820 - Agricultural Supplies</v>
      </c>
      <c r="IV90" t="str">
        <v>62825 - Animal &amp; Livestock Feed &amp; Supplies</v>
      </c>
      <c r="IW90" t="str">
        <v>62830 - Animal Disposal</v>
      </c>
      <c r="IX90" t="str">
        <v>62835 - Autopsy Supplies</v>
      </c>
      <c r="IY90" t="str">
        <v>62840 - Laboratory Supplies</v>
      </c>
      <c r="IZ90" t="str">
        <v>62845 - Chemicals</v>
      </c>
      <c r="JA90" t="str">
        <v>62846 - Cylinder Gases</v>
      </c>
      <c r="JB90" t="str">
        <v>62847 - Drafting /Survey Supplies</v>
      </c>
      <c r="JC90" t="str">
        <v>62860 - FM-ADA Improvements</v>
      </c>
      <c r="JD90" t="str">
        <v>62861 - FM-Flooring updates</v>
      </c>
      <c r="JE90" t="str">
        <v>62862 - FM-Environmental Remediation</v>
      </c>
      <c r="JF90" t="str">
        <v>62863 - FM-HVAC Repair</v>
      </c>
      <c r="JG90" t="str">
        <v>62864 - FM-Minor Building Alterations</v>
      </c>
      <c r="JH90" t="str">
        <v>62865 - FM-Landscaping</v>
      </c>
      <c r="JI90" t="str">
        <v>62866 - FM-ADA Improvements</v>
      </c>
      <c r="JJ90" t="str">
        <v>62867 - FM-Lighting</v>
      </c>
      <c r="JK90" t="str">
        <v>62868 - FM-Other Facility Expense</v>
      </c>
      <c r="JL90" t="str">
        <v>62869 - FM-Fire Alarm&amp; Smoke Detectors</v>
      </c>
      <c r="JM90" t="str">
        <v>62871 - FM-Other Facility Expense</v>
      </c>
      <c r="JN90" t="str">
        <v>62872 - FM-Parking Program</v>
      </c>
      <c r="JO90" t="str">
        <v>62873 - FM-Emergency Management System</v>
      </c>
      <c r="JP90" t="str">
        <v>62874 - FM-Electrical</v>
      </c>
      <c r="JQ90" t="str">
        <v>62875 - FM-Plumbing</v>
      </c>
      <c r="JR90" t="str">
        <v>62876 - FM-Elevators</v>
      </c>
      <c r="JS90" t="str">
        <v>62880 - Election Supplies</v>
      </c>
      <c r="JT90" t="str">
        <v>62890 - Voting Machine Supplies</v>
      </c>
      <c r="JU90" t="str">
        <v>62910 - Voting Machine Transportation</v>
      </c>
      <c r="JV90" t="str">
        <v>62920 - Drug &amp; Medical Supplies</v>
      </c>
      <c r="JW90" t="str">
        <v>62930 - Photo Supplies</v>
      </c>
      <c r="JX90" t="str">
        <v>62935 - Two-Way Radios</v>
      </c>
      <c r="JY90" t="str">
        <v>62940 - Laundry &amp; Cleaning Supplies</v>
      </c>
      <c r="JZ90" t="str">
        <v>62950 - Books &amp; Supplements</v>
      </c>
      <c r="KA90" t="str">
        <v>62960 - Training Supplies</v>
      </c>
      <c r="KB90" t="str">
        <v>62970 - Uniforms</v>
      </c>
      <c r="KC90" t="str">
        <v>62975 - Payment Old Cancelled Warrants</v>
      </c>
      <c r="KD90" t="str">
        <v>62980 - Auto Expense - Incidental</v>
      </c>
      <c r="KE90" t="str">
        <v>62990 - Special Allocation - Welfare Dept.</v>
      </c>
      <c r="KF90" t="str">
        <v>62995 - Lease Expenses</v>
      </c>
      <c r="KG90" t="str">
        <v>63101 - GT6112-Substitute Teacher Salaries</v>
      </c>
      <c r="KH90" t="str">
        <v>63102 - GT6119-Teachers and Other Prof</v>
      </c>
      <c r="KI90" t="str">
        <v>63103 - GT6121-Extra Duty Pay /Overtime</v>
      </c>
      <c r="KJ90" t="str">
        <v>63104 - GT6129-Support Salaries</v>
      </c>
      <c r="KK90" t="str">
        <v>63105 - GT6141-Social Security / Medic</v>
      </c>
      <c r="KL90" t="str">
        <v>63106 - GT6142-Group Health and Life I</v>
      </c>
      <c r="KM90" t="str">
        <v>63107 - GT6143-Workers Compensation</v>
      </c>
      <c r="KN90" t="str">
        <v>63108 - GT6145-Unemployment Compensation</v>
      </c>
      <c r="KO90" t="str">
        <v>63109 - GT6146-Teacher Retirement / TR</v>
      </c>
      <c r="KP90" t="str">
        <v>63110 - GT6200-No Description</v>
      </c>
      <c r="KQ90" t="str">
        <v>63111 - GT6211-Legal Services</v>
      </c>
      <c r="KR90" t="str">
        <v>63112 - GT6212-Audit Services</v>
      </c>
      <c r="KS90" t="str">
        <v>63113 - GT6239-Education Service Center</v>
      </c>
      <c r="KT90" t="str">
        <v>63114 - GT6249-Maintenance and Repair</v>
      </c>
      <c r="KU90" t="str">
        <v>63115 - GT6259-Utilities</v>
      </c>
      <c r="KV90" t="str">
        <v>63116 - GT6269-Rentals - Operating Lea</v>
      </c>
      <c r="KW90" t="str">
        <v>63117 - GT6299-No Description</v>
      </c>
      <c r="KX90" t="str">
        <v>63118 - GT6319-Supplies for Maintenanc</v>
      </c>
      <c r="KY90" t="str">
        <v>63119 - GT6321-Textbooks</v>
      </c>
      <c r="KZ90" t="str">
        <v>63120 - GT6329-No Description</v>
      </c>
      <c r="LA90" t="str">
        <v>63121 - GT6339-Testing Materials</v>
      </c>
      <c r="LB90" t="str">
        <v>63122 - GT6399-Supplies and Materials</v>
      </c>
      <c r="LC90" t="str">
        <v>63123 - GT6411-Employee Travel</v>
      </c>
      <c r="LD90" t="str">
        <v>63124 - GT6429-Insurance Cost</v>
      </c>
      <c r="LE90" t="str">
        <v>63125 - GT6494-No Description</v>
      </c>
      <c r="LF90" t="str">
        <v>63126 - GT6499-Fees, Dues and Other Ex</v>
      </c>
      <c r="LG90" t="str">
        <v>67520 - Interest Payment</v>
      </c>
      <c r="LH90" t="str">
        <v>67525 - Premium &amp; Discount Amortization - Debt</v>
      </c>
      <c r="LI90" t="str">
        <v>67530 - Principal Payment</v>
      </c>
      <c r="LJ90" t="str">
        <v>67532 - Debt Issuance Costs</v>
      </c>
      <c r="LK90" t="str">
        <v>67535 - Deferred Debt Issuance Amortization</v>
      </c>
      <c r="LL90" t="str">
        <v>68001 - Property - Budget Only</v>
      </c>
      <c r="LM90" t="str">
        <v>68010 - Engineering &amp; Design ( Other than CMAQ)</v>
      </c>
      <c r="LN90" t="str">
        <v>68011 - Capital Outlay Other</v>
      </c>
      <c r="LO90" t="str">
        <v>68020 - Professional/Consultant Fees</v>
      </c>
      <c r="LP90" t="str">
        <v>68050 - Administrative Costs- Property</v>
      </c>
      <c r="LQ90" t="str">
        <v>68110 - Land - DO NOT USE</v>
      </c>
      <c r="LR90" t="str">
        <v>68111 - Land-NEW</v>
      </c>
      <c r="LS90" t="str">
        <v>68115 - Land Improvements</v>
      </c>
      <c r="LT90" t="str">
        <v>68116 - Land Improvements-NEW</v>
      </c>
      <c r="LU90" t="str">
        <v>68120 - Buildings</v>
      </c>
      <c r="LV90" t="str">
        <v>68121 - Building Reno - 20 year</v>
      </c>
      <c r="LW90" t="str">
        <v>68130 - Building Improvements</v>
      </c>
      <c r="LX90" t="str">
        <v>68131 - Tenant Build Out - Leasehold</v>
      </c>
      <c r="LY90" t="str">
        <v>68132 - Major Elevator Improvements</v>
      </c>
      <c r="LZ90" t="str">
        <v>68136 - Capx Temp Buildings</v>
      </c>
      <c r="MA90" t="str">
        <v>68141 - R-O-W - Land</v>
      </c>
      <c r="MB90" t="str">
        <v>68144 - R-O-W - Appraisers Fees</v>
      </c>
      <c r="MC90" t="str">
        <v>68147 - R-O-W - Title Expense</v>
      </c>
      <c r="MD90" t="str">
        <v>68149 - R-O-W - Sole Expense of State</v>
      </c>
      <c r="ME90" t="str">
        <v>68180 - Property Inspection</v>
      </c>
      <c r="MF90" t="str">
        <v>68185 - Archeological Survey</v>
      </c>
      <c r="MG90" t="str">
        <v>68190 - Architects Fees</v>
      </c>
      <c r="MH90" t="str">
        <v>68210 - Construction in Progress_A08210</v>
      </c>
      <c r="MI90" t="str">
        <v>68293 - Computer Hardware - Non capital outlay</v>
      </c>
      <c r="MJ90" t="str">
        <v>68294 - Computer Software As A Service - Not capitallized</v>
      </c>
      <c r="MK90" t="str">
        <v>68295 - Software Purchase - Non CAP</v>
      </c>
      <c r="ML90" t="str">
        <v>68311 - Roads</v>
      </c>
      <c r="MM90" t="str">
        <v>68312 - Bridges</v>
      </c>
      <c r="MN90" t="str">
        <v>68314 - Quality Control - Roads &amp; Bridge</v>
      </c>
      <c r="MO90" t="str">
        <v>68318 - Capital exp-cities</v>
      </c>
      <c r="MP90" t="str">
        <v>68319 - Capital - Contra (Reimbursement from Cities</v>
      </c>
      <c r="MQ90" t="str">
        <v>68330 - Curb, Gutter, &amp; Drainage</v>
      </c>
      <c r="MR90" t="str">
        <v>68399 - Capital-contra-cities</v>
      </c>
      <c r="MS90" t="str">
        <v>68410 - Furniture &amp; Equipment</v>
      </c>
      <c r="MT90" t="str">
        <v>68414 - Office Equipment</v>
      </c>
      <c r="MU90" t="str">
        <v>68415 - Equipment, Fixed Assets</v>
      </c>
      <c r="MV90" t="str">
        <v>68416 - Medical Equipment</v>
      </c>
      <c r="MW90" t="str">
        <v>68417 - Telephone Equipment</v>
      </c>
      <c r="MX90" t="str">
        <v>68418 - General Equipment</v>
      </c>
      <c r="MY90" t="str">
        <v>68419 - Laundry Equipment</v>
      </c>
      <c r="MZ90" t="str">
        <v>68520 - Telecommunication Equipment</v>
      </c>
      <c r="NA90" t="str">
        <v>68530 - Law Library Books (Complete Se</v>
      </c>
      <c r="NB90" t="str">
        <v>68610 - Special Equipment Maintenance</v>
      </c>
      <c r="NC90" t="str">
        <v>68615 - Road Construction Equipment</v>
      </c>
      <c r="ND90" t="str">
        <v>68616 - Laboratory Equipment</v>
      </c>
      <c r="NE90" t="str">
        <v>68620 - Vehicles</v>
      </c>
      <c r="NF90" t="str">
        <v>68621 - Electric Vehicles</v>
      </c>
      <c r="NG90" t="str">
        <v>68625 - Trucks</v>
      </c>
      <c r="NH90" t="str">
        <v>68630 - Computer Hardware</v>
      </c>
      <c r="NI90" t="str">
        <v>68639 - Software - Other Exp</v>
      </c>
      <c r="NJ90" t="str">
        <v>68640 - Computer Software over $10000</v>
      </c>
      <c r="NK90" t="str">
        <v>68641 - Software Dev, Imp, Cons Fees</v>
      </c>
      <c r="NL90" t="str">
        <v>68642 - Leases NonCapitalized F196 only</v>
      </c>
      <c r="NM90" t="str">
        <v>68643 - Capital Leases</v>
      </c>
      <c r="NN90" t="str">
        <v>68708 - Property - Traffic Signs</v>
      </c>
      <c r="NO90" t="str">
        <v>68713 - Property - Kitchen Equipment</v>
      </c>
      <c r="NP90" t="str">
        <v>68801 - Flooring Updates</v>
      </c>
      <c r="NQ90" t="str">
        <v>68803 - FM-Electrical</v>
      </c>
      <c r="NR90" t="str">
        <v>68806 - FM-Energy Management system</v>
      </c>
      <c r="NS90" t="str">
        <v>68809 - FM-Environmental Remediation</v>
      </c>
      <c r="NT90" t="str">
        <v>68812 - FM-Fire Alarm&amp; Smoke Detectors</v>
      </c>
      <c r="NU90" t="str">
        <v>68815 - FM-HVAC Repair</v>
      </c>
      <c r="NV90" t="str">
        <v>68818 - FM-Minor building alterations</v>
      </c>
      <c r="NW90" t="str">
        <v>68821 - FM-Painting</v>
      </c>
      <c r="NX90" t="str">
        <v>68824 - FM-Parking Program</v>
      </c>
      <c r="NY90" t="str">
        <v>68827 - FM_Plumbing</v>
      </c>
      <c r="NZ90" t="str">
        <v>68830 - FM-Roofing</v>
      </c>
      <c r="OA90" t="str">
        <v>68833 - Telcom</v>
      </c>
      <c r="OB90" t="str">
        <v>68836 - FM-Waterproofing</v>
      </c>
      <c r="OC90" t="str">
        <v>68839 - FM-Windows</v>
      </c>
      <c r="OD90" t="str">
        <v>68842 - FM-Landscaping</v>
      </c>
      <c r="OE90" t="str">
        <v>68845 - FM-ADA Improvements</v>
      </c>
      <c r="OF90" t="str">
        <v>68851 - FM-Lighting</v>
      </c>
      <c r="OG90" t="str">
        <v>68871 - FM-Other Facility Expense</v>
      </c>
      <c r="OH90" t="str">
        <v>68950 - Depreciation</v>
      </c>
      <c r="OI90" t="str">
        <v xml:space="preserve">68951 - Amortization </v>
      </c>
      <c r="OJ90" t="str">
        <v>68955 - Depreciation Adjustment - FA</v>
      </c>
      <c r="OK90" t="str">
        <v>68960 - Gain/Loss - NBV - FA</v>
      </c>
      <c r="OL90" t="str">
        <v>68961 - Cost of Removal Gain/Loss</v>
      </c>
      <c r="OM90" t="str">
        <v>69305 - Retiree-Health</v>
      </c>
      <c r="ON90" t="str">
        <v>69310 - W. Comp. Admin. Fee Expenses</v>
      </c>
      <c r="OO90" t="str">
        <v>69315 - Prescriptions</v>
      </c>
      <c r="OP90" t="str">
        <v>69320 - Administrative Fees-INS TRUST</v>
      </c>
      <c r="OQ90" t="str">
        <v>69325 - Trust - Section 125 Flex Claims</v>
      </c>
      <c r="OR90" t="str">
        <v>69330 - Trust - Optumhealth Bank</v>
      </c>
      <c r="OS90" t="str">
        <v>69335 - Trust - Miscellaneous Expenses</v>
      </c>
      <c r="OT90" t="str">
        <v>69340 - North Texas Alliance</v>
      </c>
      <c r="OU90" t="str">
        <v>69345 - Trust - Texas Health Choice</v>
      </c>
      <c r="OV90" t="str">
        <v>69350 - Trust - Safeguard Dental</v>
      </c>
      <c r="OW90" t="str">
        <v>69355 - Trust-Mental Health Network services</v>
      </c>
      <c r="OX90" t="str">
        <v>69360 - Trust - Refunds Medical Payments</v>
      </c>
      <c r="OY90" t="str">
        <v>69365 - Affordalbe Care ACT</v>
      </c>
      <c r="OZ90" t="str">
        <v>69370 - Special &amp; Trust Disbursements</v>
      </c>
      <c r="PA90" t="str">
        <v>69375 - ISF-Workers Comp Expenses</v>
      </c>
    </row>
    <row r="91" spans="1:417" x14ac:dyDescent="0.25">
      <c r="A91" t="str" cm="1">
        <f t="array" ref="A91:PA91">TRANSPOSE(_xlfn._xlws.SORT(_xlfn._xlws.FILTER(TableAccount[Account List],ISNUMBER(SEARCH(Travel!AA92,TableAccount[Account List])))))</f>
        <v>61010 - Salaries - Official</v>
      </c>
      <c r="B91" t="str">
        <v>61011 - District Court Judges(Tex. Govt. Code Sec. 659.012(a)(1))</v>
      </c>
      <c r="C91" t="str">
        <v>61012 - Court of Appeals Justices(Tex. Govt. Code Sec. 659.012(a)(2))</v>
      </c>
      <c r="D91" t="str">
        <v>61013 - Supreme Court Justices &amp; Court of Criminal Appeals Judges(Tex. Govt. Code Sec. 659.012(a)(3))</v>
      </c>
      <c r="E91" t="str">
        <v>61014 - County Court at Law Judges (Tex. Govt. Code Sec. 25.0005)</v>
      </c>
      <c r="F91" t="str">
        <v>61015 - Probate Court Judges(Tex. Govt. Code Sec. 25.0023)</v>
      </c>
      <c r="G91" t="str">
        <v>61016 - Appointed Directors</v>
      </c>
      <c r="H91" t="str">
        <v>61020 - Salaries - Assistant</v>
      </c>
      <c r="I91" t="str">
        <v>61025 - Supplemental Pay</v>
      </c>
      <c r="J91" t="str">
        <v>61030 - Salaries - Court Coordinators</v>
      </c>
      <c r="K91" t="str">
        <v>61040 - Salaries - Court Reporters</v>
      </c>
      <c r="L91" t="str">
        <v>61050 - Salaries - Overtime</v>
      </c>
      <c r="M91" t="str">
        <v>61060 - Salaries - Extra Help</v>
      </c>
      <c r="N91" t="str">
        <v>61061 - Salaries - Part-time Regular</v>
      </c>
      <c r="O91" t="str">
        <v>61062 - Salaries - Part-time Temporary</v>
      </c>
      <c r="P91" t="str">
        <v>61070 - Automobile Allowance</v>
      </c>
      <c r="Q91" t="str">
        <v>61080 - Mileage Reimbursement</v>
      </c>
      <c r="R91" t="str">
        <v>61090 - Salary Lag Account</v>
      </c>
      <c r="S91" t="str">
        <v>61110 - Social Security</v>
      </c>
      <c r="T91" t="str">
        <v>61111 - FICA_A01111</v>
      </c>
      <c r="U91" t="str">
        <v>61112 - Medicare_A01112</v>
      </c>
      <c r="V91" t="str">
        <v>61113 - PARS</v>
      </c>
      <c r="W91" t="str">
        <v>61120 - Sick Leave Payoff</v>
      </c>
      <c r="X91" t="str">
        <v>61140 - Insurance -Employer</v>
      </c>
      <c r="Y91" t="str">
        <v>61150 - Fringe Benefits Retirement-Employer</v>
      </c>
      <c r="Z91" t="str">
        <v>61160 - Unemployment Insurance</v>
      </c>
      <c r="AA91" t="str">
        <v>61190 - Workers Compensation- County</v>
      </c>
      <c r="AB91" t="str">
        <v>62001 - Operating - Budget Only</v>
      </c>
      <c r="AC91" t="str">
        <v>62010 - Advertising</v>
      </c>
      <c r="AD91" t="str">
        <v>62011 - Classified Advertising</v>
      </c>
      <c r="AE91" t="str">
        <v>62012 - Advertisement for Bids</v>
      </c>
      <c r="AF91" t="str">
        <v>62013 - Legal Notices</v>
      </c>
      <c r="AG91" t="str">
        <v>62014 - Other</v>
      </c>
      <c r="AH91" t="str">
        <v>62015 - Forfeiture Disbursements</v>
      </c>
      <c r="AI91" t="str">
        <v>62021 - Truck  Rental</v>
      </c>
      <c r="AJ91" t="str">
        <v>62022 - Equipment Rental</v>
      </c>
      <c r="AK91" t="str">
        <v>62023 - Building Rental</v>
      </c>
      <c r="AL91" t="str">
        <v>62024 - Other  Rental</v>
      </c>
      <c r="AM91" t="str">
        <v>62025 - Voting Machine Rental</v>
      </c>
      <c r="AN91" t="str">
        <v>62026 - Business Travel</v>
      </c>
      <c r="AO91" t="str">
        <v>62027 - Conference Travel</v>
      </c>
      <c r="AP91" t="str">
        <v>62028 - Legislative Travel</v>
      </c>
      <c r="AQ91" t="str">
        <v>62029 - Recruiting Travel</v>
      </c>
      <c r="AR91" t="str">
        <v>62030 - Administrative Expense</v>
      </c>
      <c r="AS91" t="str">
        <v>62031 - Administrative Expense Contra</v>
      </c>
      <c r="AT91" t="str">
        <v>62035 - Late Fees/Finance Charges</v>
      </c>
      <c r="AU91" t="str">
        <v>62036 - Day Treatment Program</v>
      </c>
      <c r="AV91" t="str">
        <v>62037 - Electronic Monitoring</v>
      </c>
      <c r="AW91" t="str">
        <v>62038 - Juvenile Groceries</v>
      </c>
      <c r="AX91" t="str">
        <v>62039 - Emergency Foster Care</v>
      </c>
      <c r="AY91" t="str">
        <v>62040 - Emergency Food Assistance</v>
      </c>
      <c r="AZ91" t="str">
        <v>62041 - Emergency Medical Assistance</v>
      </c>
      <c r="BA91" t="str">
        <v>62042 - School/Recreation Expense</v>
      </c>
      <c r="BB91" t="str">
        <v>62043 - Residential Placement</v>
      </c>
      <c r="BC91" t="str">
        <v>62044 - Medical Expenses</v>
      </c>
      <c r="BD91" t="str">
        <v>62050 - Conference/Staff Development Expense</v>
      </c>
      <c r="BE91" t="str">
        <v>62080 - Dues &amp; Subscriptions</v>
      </c>
      <c r="BF91" t="str">
        <v>62081 - Organizational Dues</v>
      </c>
      <c r="BG91" t="str">
        <v>62082 - Subscriptions</v>
      </c>
      <c r="BH91" t="str">
        <v>62083 - Refunds</v>
      </c>
      <c r="BI91" t="str">
        <v>62084 - Reporting Vital Statistics</v>
      </c>
      <c r="BJ91" t="str">
        <v>62090 - Property Less than $5000</v>
      </c>
      <c r="BK91" t="str">
        <v>62093 - Computer Hardware less than $5000</v>
      </c>
      <c r="BL91" t="str">
        <v>62094 - Software as a service</v>
      </c>
      <c r="BM91" t="str">
        <v>62095 - Computer Software</v>
      </c>
      <c r="BN91" t="str">
        <v>62097 - Radios less than $5000 (8/30/01)</v>
      </c>
      <c r="BO91" t="str">
        <v>62098 - Weapons - Guns, Rifles</v>
      </c>
      <c r="BP91" t="str">
        <v>62125 - Questioned Cost Reimbursement</v>
      </c>
      <c r="BQ91" t="str">
        <v>62136 - Court Appointed Interpreter</v>
      </c>
      <c r="BR91" t="str">
        <v>62140 - Transportation Assistance</v>
      </c>
      <c r="BS91" t="str">
        <v>62150 - License &amp; Permit Fees</v>
      </c>
      <c r="BT91" t="str">
        <v>62151 - Rental Assistance- Emergency</v>
      </c>
      <c r="BU91" t="str">
        <v>62152 - Rental Assistance - Long Term</v>
      </c>
      <c r="BV91" t="str">
        <v>62153 - Rental Assistance - Client ERAP</v>
      </c>
      <c r="BW91" t="str">
        <v>62154 - Furnishings Assistance</v>
      </c>
      <c r="BX91" t="str">
        <v>62155 - Juror Housing &amp; Meals</v>
      </c>
      <c r="BY91" t="str">
        <v>62156 - Notary /Bonds Fees</v>
      </c>
      <c r="BZ91" t="str">
        <v>62157 - Rental Assistance - Portability Vouchers</v>
      </c>
      <c r="CA91" t="str">
        <v>62160 - Office Supplies</v>
      </c>
      <c r="CB91" t="str">
        <v>62170 - Postage</v>
      </c>
      <c r="CC91" t="str">
        <v>62175 - Printing / Imaging Expense</v>
      </c>
      <c r="CD91" t="str">
        <v>62179 - Water/Sewer/Garbage</v>
      </c>
      <c r="CE91" t="str">
        <v>62180 - Emergency Assistance</v>
      </c>
      <c r="CF91" t="str">
        <v>62181 - Utilities Assistance - Elderly</v>
      </c>
      <c r="CG91" t="str">
        <v>62182 - Utilities Assistance - Emergency</v>
      </c>
      <c r="CH91" t="str">
        <v>62183 - Utilities Assistance - Co Payment</v>
      </c>
      <c r="CI91" t="str">
        <v>62184 - Utilities Assistance - Mortgage</v>
      </c>
      <c r="CJ91" t="str">
        <v>62185 - Utitlities Assitance - ERAP Client</v>
      </c>
      <c r="CK91" t="str">
        <v>62186 - Utilities Assistance</v>
      </c>
      <c r="CL91" t="str">
        <v>62187 - Utilities</v>
      </c>
      <c r="CM91" t="str">
        <v>62188 - Print Shop Expenses</v>
      </c>
      <c r="CN91" t="str">
        <v>62189 - Publications</v>
      </c>
      <c r="CO91" t="str">
        <v>62190 - Testing Expense</v>
      </c>
      <c r="CP91" t="str">
        <v>62191 - Mortgage Assistance</v>
      </c>
      <c r="CQ91" t="str">
        <v>62192 - Transportation Assistance</v>
      </c>
      <c r="CR91" t="str">
        <v>62195 - Other Miscellaneous</v>
      </c>
      <c r="CS91" t="str">
        <v>62200 - Engineering</v>
      </c>
      <c r="CT91" t="str">
        <v>62210 - Shipping &amp; Handing (Freight)</v>
      </c>
      <c r="CU91" t="str">
        <v>62211 - Telephones</v>
      </c>
      <c r="CV91" t="str">
        <v>62212 - Cellular Phones</v>
      </c>
      <c r="CW91" t="str">
        <v>62213 - Pagers</v>
      </c>
      <c r="CX91" t="str">
        <v>62214 - Internet Access</v>
      </c>
      <c r="CY91" t="str">
        <v>62215 - Telecom maintenance and repair</v>
      </c>
      <c r="CZ91" t="str">
        <v>62216 - Telecom contracts</v>
      </c>
      <c r="DA91" t="str">
        <v>62217 - Telecommunications</v>
      </c>
      <c r="DB91" t="str">
        <v>62218 - Telephone Reimbursement</v>
      </c>
      <c r="DC91" t="str">
        <v>62219 - Long Distance</v>
      </c>
      <c r="DD91" t="str">
        <v>62221 - Financial &amp; Audit</v>
      </c>
      <c r="DE91" t="str">
        <v>62222 - Sign Painting &amp; Lettering</v>
      </c>
      <c r="DF91" t="str">
        <v>62223 - Medical Services</v>
      </c>
      <c r="DG91" t="str">
        <v>62225 - Other Professional Fees</v>
      </c>
      <c r="DH91" t="str">
        <v>62226 - Professional Fees - Sub-Recipients</v>
      </c>
      <c r="DI91" t="str">
        <v>62227 - Collection Fees - Linebarger</v>
      </c>
      <c r="DJ91" t="str">
        <v>62228 - Judical Region - Local Issue</v>
      </c>
      <c r="DK91" t="str">
        <v>62229 - Contra - Reimbursement from Ci</v>
      </c>
      <c r="DL91" t="str">
        <v>62235 - DDA - Spendable Balance</v>
      </c>
      <c r="DM91" t="str">
        <v>62240 - Incentives- Participants</v>
      </c>
      <c r="DN91" t="str">
        <v>62250 - Incentives- Grants</v>
      </c>
      <c r="DO91" t="str">
        <v>62254 - Lumber</v>
      </c>
      <c r="DP91" t="str">
        <v>62255 - Steel &amp; Iron</v>
      </c>
      <c r="DQ91" t="str">
        <v>62256 - Concrete Pipes</v>
      </c>
      <c r="DR91" t="str">
        <v>62257 - Sand</v>
      </c>
      <c r="DS91" t="str">
        <v>62258 - Chat</v>
      </c>
      <c r="DT91" t="str">
        <v>62259 - Liquid Asphalt</v>
      </c>
      <c r="DU91" t="str">
        <v>62260 - Asphalt Plant Mix</v>
      </c>
      <c r="DV91" t="str">
        <v>62261 - Cement Slurry</v>
      </c>
      <c r="DW91" t="str">
        <v>62262 - Road Gravel</v>
      </c>
      <c r="DX91" t="str">
        <v>62263 - Hazardous Waste Disposal</v>
      </c>
      <c r="DY91" t="str">
        <v>62264 - Waste Disposal</v>
      </c>
      <c r="DZ91" t="str">
        <v>62265 - Trash / Litter Removal</v>
      </c>
      <c r="EA91" t="str">
        <v>62266 - Cement Sacrete</v>
      </c>
      <c r="EB91" t="str">
        <v>62267 - Signage</v>
      </c>
      <c r="EC91" t="str">
        <v>62268 - Surety Bonds</v>
      </c>
      <c r="ED91" t="str">
        <v>62269 - Death/Burial Expense</v>
      </c>
      <c r="EE91" t="str">
        <v>62270 - Line Stabilizer</v>
      </c>
      <c r="EF91" t="str">
        <v>62271 - Delivery Service</v>
      </c>
      <c r="EG91" t="str">
        <v>62275 - Usage Equipment</v>
      </c>
      <c r="EH91" t="str">
        <v>62280 - Usage Materials/Burdened</v>
      </c>
      <c r="EI91" t="str">
        <v>62285 - Fuel</v>
      </c>
      <c r="EJ91" t="str">
        <v>62310 - Petit Jury</v>
      </c>
      <c r="EK91" t="str">
        <v>62320 - Grand Jury</v>
      </c>
      <c r="EL91" t="str">
        <v>62330 - Visiting Judges</v>
      </c>
      <c r="EM91" t="str">
        <v>62340 - Visiting Court Reporters</v>
      </c>
      <c r="EN91" t="str">
        <v>62350 - Election Workers</v>
      </c>
      <c r="EO91" t="str">
        <v>62351 - DCCCD  Fitness Center</v>
      </c>
      <c r="EP91" t="str">
        <v>62352 - Room &amp; Board</v>
      </c>
      <c r="EQ91" t="str">
        <v>62353 - Cable Television</v>
      </c>
      <c r="ER91" t="str">
        <v>62354 - Relocation Expense</v>
      </c>
      <c r="ES91" t="str">
        <v>62355 - Miscellaneous Reimbursables</v>
      </c>
      <c r="ET91" t="str">
        <v>62356 - Maintenance Contracts</v>
      </c>
      <c r="EU91" t="str">
        <v>62357 - CPS Contracts</v>
      </c>
      <c r="EV91" t="str">
        <v>62358 - General Liability</v>
      </c>
      <c r="EW91" t="str">
        <v>62359 - Property Insurance</v>
      </c>
      <c r="EX91" t="str">
        <v>62360 - Insurance</v>
      </c>
      <c r="EY91" t="str">
        <v>62361 - Data Processing Contract</v>
      </c>
      <c r="EZ91" t="str">
        <v>62362 - Workers Comp (Courtesy Patrol)</v>
      </c>
      <c r="FA91" t="str">
        <v>62363 - Fire Fighting</v>
      </c>
      <c r="FB91" t="str">
        <v>62364 - Claims Against County</v>
      </c>
      <c r="FC91" t="str">
        <v>62365 - Janitorial Service -Contractual</v>
      </c>
      <c r="FD91" t="str">
        <v>62366 - Records Management Contracts</v>
      </c>
      <c r="FE91" t="str">
        <v>62367 - Other Contractual Services</v>
      </c>
      <c r="FF91" t="str">
        <v>62368 - Water Improvements - CDBG</v>
      </c>
      <c r="FG91" t="str">
        <v>62369 - Streets/Sidewalks - CDBG</v>
      </c>
      <c r="FH91" t="str">
        <v>62370 - Housing Reconstruction - CDBG</v>
      </c>
      <c r="FI91" t="str">
        <v>62371 - Transfer to State</v>
      </c>
      <c r="FJ91" t="str">
        <v>62372 - Indirect Costs</v>
      </c>
      <c r="FK91" t="str">
        <v>62373 - EMS Service</v>
      </c>
      <c r="FL91" t="str">
        <v>62374 - Mental Health State Contracts</v>
      </c>
      <c r="FM91" t="str">
        <v>62375 - Blight Removal/Demolition - CDBG</v>
      </c>
      <c r="FN91" t="str">
        <v>62376 - Housing Construction - CDBG</v>
      </c>
      <c r="FO91" t="str">
        <v>62377 - Building Improvements - CDBG</v>
      </c>
      <c r="FP91" t="str">
        <v>62378 - Sewer Improvements - CDBG</v>
      </c>
      <c r="FQ91" t="str">
        <v>62379 - Code Adminisstrator - CDBF</v>
      </c>
      <c r="FR91" t="str">
        <v>62405 - Tuition Reimbursement</v>
      </c>
      <c r="FS91" t="str">
        <v>62410 - Substitute Court Reporters</v>
      </c>
      <c r="FT91" t="str">
        <v>62430 - Consulting Fees</v>
      </c>
      <c r="FU91" t="str">
        <v>62440 - Classroom Training</v>
      </c>
      <c r="FV91" t="str">
        <v>62460 - Training Fees</v>
      </c>
      <c r="FW91" t="str">
        <v>62462 - Registration Fees - Training</v>
      </c>
      <c r="FX91" t="str">
        <v>62465 - Court Appointed Masters/Refere</v>
      </c>
      <c r="FY91" t="str">
        <v>62470 - Court Appted Atty - Other allowable Exp District Court</v>
      </c>
      <c r="FZ91" t="str">
        <v>62471 - Court Appted Atty - Other allowable Exp County Court</v>
      </c>
      <c r="GA91" t="str">
        <v>62472 - Court Appted Atty - Other allowable Exp Appeals</v>
      </c>
      <c r="GB91" t="str">
        <v>62473 - Court Appted Atty - Misdemeanor</v>
      </c>
      <c r="GC91" t="str">
        <v>62474 - Court Appted Atty - County Court Appeal</v>
      </c>
      <c r="GD91" t="str">
        <v>62475 - Court Appted Atty - Felony</v>
      </c>
      <c r="GE91" t="str">
        <v>62476 - Court Appted Atty - Captial Murder</v>
      </c>
      <c r="GF91" t="str">
        <v>62477 - Court Appted Atty - Writs</v>
      </c>
      <c r="GG91" t="str">
        <v>62478 - Court Appted Atty - Investigator</v>
      </c>
      <c r="GH91" t="str">
        <v>62479 - Court Appted Atty -Child Welfare</v>
      </c>
      <c r="GI91" t="str">
        <v>62480 - Court Appted Atty - Delinquency</v>
      </c>
      <c r="GJ91" t="str">
        <v>62481 - Court Appointed Atty. -   Death Penalty</v>
      </c>
      <c r="GK91" t="str">
        <v>62482 - Court Appted Atty - No Charges</v>
      </c>
      <c r="GL91" t="str">
        <v>62483 - Court Appted Atty - District Court Appeal</v>
      </c>
      <c r="GM91" t="str">
        <v>62484 - Courty Appted Atty - Other allowable Exp Capital</v>
      </c>
      <c r="GN91" t="str">
        <v>62485 - Ct. Appt. Ad-Iitem Full Guardianship</v>
      </c>
      <c r="GO91" t="str">
        <v>62486 - Court Appointed Advocates</v>
      </c>
      <c r="GP91" t="str">
        <v>62488 - Trial Expense Other Court Costs</v>
      </c>
      <c r="GQ91" t="str">
        <v>62491 - Transcripts of Proceedings</v>
      </c>
      <c r="GR91" t="str">
        <v>62492 - Mediators</v>
      </c>
      <c r="GS91" t="str">
        <v>62493 - Witness Fees</v>
      </c>
      <c r="GT91" t="str">
        <v>62494 - Expenses -Visiting Judges &amp; CT Reporters</v>
      </c>
      <c r="GU91" t="str">
        <v>62495 - Attorney Pro Tem</v>
      </c>
      <c r="GV91" t="str">
        <v>62496 - Appraisal District Share</v>
      </c>
      <c r="GW91" t="str">
        <v>62497 - Expert Testimony - Non PSYCH</v>
      </c>
      <c r="GX91" t="str">
        <v>62498 - Expert Testimony - Psych</v>
      </c>
      <c r="GY91" t="str">
        <v>62499 - Expert Testimony - Non Psych Capital</v>
      </c>
      <c r="GZ91" t="str">
        <v>62500 - Expert Testimony - PD</v>
      </c>
      <c r="HA91" t="str">
        <v>62501 - Expert Testimony - Psych Capital</v>
      </c>
      <c r="HB91" t="str">
        <v>62502 - Capital Public Defender Expert Witness</v>
      </c>
      <c r="HC91" t="str">
        <v>62505 - Investigator - Capital</v>
      </c>
      <c r="HD91" t="str">
        <v>62510 - Ammunition/Explosives</v>
      </c>
      <c r="HE91" t="str">
        <v>62520 - Crime Scene Supplies</v>
      </c>
      <c r="HF91" t="str">
        <v>62530 - Law Enforcement Badges</v>
      </c>
      <c r="HG91" t="str">
        <v>62535 - Bulletproof Vests</v>
      </c>
      <c r="HH91" t="str">
        <v>62540 - Groceries</v>
      </c>
      <c r="HI91" t="str">
        <v>62543 - Vehicles Insurance</v>
      </c>
      <c r="HJ91" t="str">
        <v>62544 - Other</v>
      </c>
      <c r="HK91" t="str">
        <v>62545 - Household Utensils</v>
      </c>
      <c r="HL91" t="str">
        <v>62550 - Kitchen Supplies</v>
      </c>
      <c r="HM91" t="str">
        <v>62555 - Detention Supplies</v>
      </c>
      <c r="HN91" t="str">
        <v>62556 - Personal Care Toiletries</v>
      </c>
      <c r="HO91" t="str">
        <v>62560 - Land-Open Spaces and PW</v>
      </c>
      <c r="HP91" t="str">
        <v>62565 - Citi Lead Projects - Public Wks</v>
      </c>
      <c r="HQ91" t="str">
        <v>62567 - Professional Services</v>
      </c>
      <c r="HR91" t="str">
        <v>62568 - R O W</v>
      </c>
      <c r="HS91" t="str">
        <v>62569 - Land Improvment- Highways and Streets</v>
      </c>
      <c r="HT91" t="str">
        <v>62570 - Construction</v>
      </c>
      <c r="HU91" t="str">
        <v>62571 - Special Commissioners</v>
      </c>
      <c r="HV91" t="str">
        <v>62575 - Clothing  &amp;  Bedding</v>
      </c>
      <c r="HW91" t="str">
        <v>62580 - Reserve Deputy Bond</v>
      </c>
      <c r="HX91" t="str">
        <v>62585 - Informant Fees</v>
      </c>
      <c r="HY91" t="str">
        <v>62590 - County Auto Maintenance</v>
      </c>
      <c r="HZ91" t="str">
        <v>62595 - Vehicle Emissions Repairs</v>
      </c>
      <c r="IA91" t="str">
        <v>62610 - Auto Parts &amp; Supplies</v>
      </c>
      <c r="IB91" t="str">
        <v>62620 - Towing / Road Service</v>
      </c>
      <c r="IC91" t="str">
        <v>62630 - Radio Parts &amp; Supplies</v>
      </c>
      <c r="ID91" t="str">
        <v>62635 - Materials and Supplies</v>
      </c>
      <c r="IE91" t="str">
        <v>62640 - Maintenance/Labor on Building/Office Equipment</v>
      </c>
      <c r="IF91" t="str">
        <v>62650 - Special Equipment Maintenance</v>
      </c>
      <c r="IG91" t="str">
        <v>62660 - Computer Maintenance (Non Contractual)</v>
      </c>
      <c r="IH91" t="str">
        <v>62670 - Maintenance</v>
      </c>
      <c r="II91" t="str">
        <v>62680 - Building Material</v>
      </c>
      <c r="IJ91" t="str">
        <v>62690 - Hardware &amp; Electrical Supplies</v>
      </c>
      <c r="IK91" t="str">
        <v>62710 - Plumbing Supplies</v>
      </c>
      <c r="IL91" t="str">
        <v>62720 - Janitorial Supplies</v>
      </c>
      <c r="IM91" t="str">
        <v>62730 - Small Tools</v>
      </c>
      <c r="IN91" t="str">
        <v>62740 - Painting Supplies</v>
      </c>
      <c r="IO91" t="str">
        <v>62750 - Welding Supplies</v>
      </c>
      <c r="IP91" t="str">
        <v>62760 - Ground Maintenance</v>
      </c>
      <c r="IQ91" t="str">
        <v>62770 - Extermination/Fumigation</v>
      </c>
      <c r="IR91" t="str">
        <v>62810 - Groceries-Other</v>
      </c>
      <c r="IS91" t="str">
        <v>62815 - Jury Room Supplies</v>
      </c>
      <c r="IT91" t="str">
        <v>62818 - FM-Minor Building Alterations</v>
      </c>
      <c r="IU91" t="str">
        <v>62820 - Agricultural Supplies</v>
      </c>
      <c r="IV91" t="str">
        <v>62825 - Animal &amp; Livestock Feed &amp; Supplies</v>
      </c>
      <c r="IW91" t="str">
        <v>62830 - Animal Disposal</v>
      </c>
      <c r="IX91" t="str">
        <v>62835 - Autopsy Supplies</v>
      </c>
      <c r="IY91" t="str">
        <v>62840 - Laboratory Supplies</v>
      </c>
      <c r="IZ91" t="str">
        <v>62845 - Chemicals</v>
      </c>
      <c r="JA91" t="str">
        <v>62846 - Cylinder Gases</v>
      </c>
      <c r="JB91" t="str">
        <v>62847 - Drafting /Survey Supplies</v>
      </c>
      <c r="JC91" t="str">
        <v>62860 - FM-ADA Improvements</v>
      </c>
      <c r="JD91" t="str">
        <v>62861 - FM-Flooring updates</v>
      </c>
      <c r="JE91" t="str">
        <v>62862 - FM-Environmental Remediation</v>
      </c>
      <c r="JF91" t="str">
        <v>62863 - FM-HVAC Repair</v>
      </c>
      <c r="JG91" t="str">
        <v>62864 - FM-Minor Building Alterations</v>
      </c>
      <c r="JH91" t="str">
        <v>62865 - FM-Landscaping</v>
      </c>
      <c r="JI91" t="str">
        <v>62866 - FM-ADA Improvements</v>
      </c>
      <c r="JJ91" t="str">
        <v>62867 - FM-Lighting</v>
      </c>
      <c r="JK91" t="str">
        <v>62868 - FM-Other Facility Expense</v>
      </c>
      <c r="JL91" t="str">
        <v>62869 - FM-Fire Alarm&amp; Smoke Detectors</v>
      </c>
      <c r="JM91" t="str">
        <v>62871 - FM-Other Facility Expense</v>
      </c>
      <c r="JN91" t="str">
        <v>62872 - FM-Parking Program</v>
      </c>
      <c r="JO91" t="str">
        <v>62873 - FM-Emergency Management System</v>
      </c>
      <c r="JP91" t="str">
        <v>62874 - FM-Electrical</v>
      </c>
      <c r="JQ91" t="str">
        <v>62875 - FM-Plumbing</v>
      </c>
      <c r="JR91" t="str">
        <v>62876 - FM-Elevators</v>
      </c>
      <c r="JS91" t="str">
        <v>62880 - Election Supplies</v>
      </c>
      <c r="JT91" t="str">
        <v>62890 - Voting Machine Supplies</v>
      </c>
      <c r="JU91" t="str">
        <v>62910 - Voting Machine Transportation</v>
      </c>
      <c r="JV91" t="str">
        <v>62920 - Drug &amp; Medical Supplies</v>
      </c>
      <c r="JW91" t="str">
        <v>62930 - Photo Supplies</v>
      </c>
      <c r="JX91" t="str">
        <v>62935 - Two-Way Radios</v>
      </c>
      <c r="JY91" t="str">
        <v>62940 - Laundry &amp; Cleaning Supplies</v>
      </c>
      <c r="JZ91" t="str">
        <v>62950 - Books &amp; Supplements</v>
      </c>
      <c r="KA91" t="str">
        <v>62960 - Training Supplies</v>
      </c>
      <c r="KB91" t="str">
        <v>62970 - Uniforms</v>
      </c>
      <c r="KC91" t="str">
        <v>62975 - Payment Old Cancelled Warrants</v>
      </c>
      <c r="KD91" t="str">
        <v>62980 - Auto Expense - Incidental</v>
      </c>
      <c r="KE91" t="str">
        <v>62990 - Special Allocation - Welfare Dept.</v>
      </c>
      <c r="KF91" t="str">
        <v>62995 - Lease Expenses</v>
      </c>
      <c r="KG91" t="str">
        <v>63101 - GT6112-Substitute Teacher Salaries</v>
      </c>
      <c r="KH91" t="str">
        <v>63102 - GT6119-Teachers and Other Prof</v>
      </c>
      <c r="KI91" t="str">
        <v>63103 - GT6121-Extra Duty Pay /Overtime</v>
      </c>
      <c r="KJ91" t="str">
        <v>63104 - GT6129-Support Salaries</v>
      </c>
      <c r="KK91" t="str">
        <v>63105 - GT6141-Social Security / Medic</v>
      </c>
      <c r="KL91" t="str">
        <v>63106 - GT6142-Group Health and Life I</v>
      </c>
      <c r="KM91" t="str">
        <v>63107 - GT6143-Workers Compensation</v>
      </c>
      <c r="KN91" t="str">
        <v>63108 - GT6145-Unemployment Compensation</v>
      </c>
      <c r="KO91" t="str">
        <v>63109 - GT6146-Teacher Retirement / TR</v>
      </c>
      <c r="KP91" t="str">
        <v>63110 - GT6200-No Description</v>
      </c>
      <c r="KQ91" t="str">
        <v>63111 - GT6211-Legal Services</v>
      </c>
      <c r="KR91" t="str">
        <v>63112 - GT6212-Audit Services</v>
      </c>
      <c r="KS91" t="str">
        <v>63113 - GT6239-Education Service Center</v>
      </c>
      <c r="KT91" t="str">
        <v>63114 - GT6249-Maintenance and Repair</v>
      </c>
      <c r="KU91" t="str">
        <v>63115 - GT6259-Utilities</v>
      </c>
      <c r="KV91" t="str">
        <v>63116 - GT6269-Rentals - Operating Lea</v>
      </c>
      <c r="KW91" t="str">
        <v>63117 - GT6299-No Description</v>
      </c>
      <c r="KX91" t="str">
        <v>63118 - GT6319-Supplies for Maintenanc</v>
      </c>
      <c r="KY91" t="str">
        <v>63119 - GT6321-Textbooks</v>
      </c>
      <c r="KZ91" t="str">
        <v>63120 - GT6329-No Description</v>
      </c>
      <c r="LA91" t="str">
        <v>63121 - GT6339-Testing Materials</v>
      </c>
      <c r="LB91" t="str">
        <v>63122 - GT6399-Supplies and Materials</v>
      </c>
      <c r="LC91" t="str">
        <v>63123 - GT6411-Employee Travel</v>
      </c>
      <c r="LD91" t="str">
        <v>63124 - GT6429-Insurance Cost</v>
      </c>
      <c r="LE91" t="str">
        <v>63125 - GT6494-No Description</v>
      </c>
      <c r="LF91" t="str">
        <v>63126 - GT6499-Fees, Dues and Other Ex</v>
      </c>
      <c r="LG91" t="str">
        <v>67520 - Interest Payment</v>
      </c>
      <c r="LH91" t="str">
        <v>67525 - Premium &amp; Discount Amortization - Debt</v>
      </c>
      <c r="LI91" t="str">
        <v>67530 - Principal Payment</v>
      </c>
      <c r="LJ91" t="str">
        <v>67532 - Debt Issuance Costs</v>
      </c>
      <c r="LK91" t="str">
        <v>67535 - Deferred Debt Issuance Amortization</v>
      </c>
      <c r="LL91" t="str">
        <v>68001 - Property - Budget Only</v>
      </c>
      <c r="LM91" t="str">
        <v>68010 - Engineering &amp; Design ( Other than CMAQ)</v>
      </c>
      <c r="LN91" t="str">
        <v>68011 - Capital Outlay Other</v>
      </c>
      <c r="LO91" t="str">
        <v>68020 - Professional/Consultant Fees</v>
      </c>
      <c r="LP91" t="str">
        <v>68050 - Administrative Costs- Property</v>
      </c>
      <c r="LQ91" t="str">
        <v>68110 - Land - DO NOT USE</v>
      </c>
      <c r="LR91" t="str">
        <v>68111 - Land-NEW</v>
      </c>
      <c r="LS91" t="str">
        <v>68115 - Land Improvements</v>
      </c>
      <c r="LT91" t="str">
        <v>68116 - Land Improvements-NEW</v>
      </c>
      <c r="LU91" t="str">
        <v>68120 - Buildings</v>
      </c>
      <c r="LV91" t="str">
        <v>68121 - Building Reno - 20 year</v>
      </c>
      <c r="LW91" t="str">
        <v>68130 - Building Improvements</v>
      </c>
      <c r="LX91" t="str">
        <v>68131 - Tenant Build Out - Leasehold</v>
      </c>
      <c r="LY91" t="str">
        <v>68132 - Major Elevator Improvements</v>
      </c>
      <c r="LZ91" t="str">
        <v>68136 - Capx Temp Buildings</v>
      </c>
      <c r="MA91" t="str">
        <v>68141 - R-O-W - Land</v>
      </c>
      <c r="MB91" t="str">
        <v>68144 - R-O-W - Appraisers Fees</v>
      </c>
      <c r="MC91" t="str">
        <v>68147 - R-O-W - Title Expense</v>
      </c>
      <c r="MD91" t="str">
        <v>68149 - R-O-W - Sole Expense of State</v>
      </c>
      <c r="ME91" t="str">
        <v>68180 - Property Inspection</v>
      </c>
      <c r="MF91" t="str">
        <v>68185 - Archeological Survey</v>
      </c>
      <c r="MG91" t="str">
        <v>68190 - Architects Fees</v>
      </c>
      <c r="MH91" t="str">
        <v>68210 - Construction in Progress_A08210</v>
      </c>
      <c r="MI91" t="str">
        <v>68293 - Computer Hardware - Non capital outlay</v>
      </c>
      <c r="MJ91" t="str">
        <v>68294 - Computer Software As A Service - Not capitallized</v>
      </c>
      <c r="MK91" t="str">
        <v>68295 - Software Purchase - Non CAP</v>
      </c>
      <c r="ML91" t="str">
        <v>68311 - Roads</v>
      </c>
      <c r="MM91" t="str">
        <v>68312 - Bridges</v>
      </c>
      <c r="MN91" t="str">
        <v>68314 - Quality Control - Roads &amp; Bridge</v>
      </c>
      <c r="MO91" t="str">
        <v>68318 - Capital exp-cities</v>
      </c>
      <c r="MP91" t="str">
        <v>68319 - Capital - Contra (Reimbursement from Cities</v>
      </c>
      <c r="MQ91" t="str">
        <v>68330 - Curb, Gutter, &amp; Drainage</v>
      </c>
      <c r="MR91" t="str">
        <v>68399 - Capital-contra-cities</v>
      </c>
      <c r="MS91" t="str">
        <v>68410 - Furniture &amp; Equipment</v>
      </c>
      <c r="MT91" t="str">
        <v>68414 - Office Equipment</v>
      </c>
      <c r="MU91" t="str">
        <v>68415 - Equipment, Fixed Assets</v>
      </c>
      <c r="MV91" t="str">
        <v>68416 - Medical Equipment</v>
      </c>
      <c r="MW91" t="str">
        <v>68417 - Telephone Equipment</v>
      </c>
      <c r="MX91" t="str">
        <v>68418 - General Equipment</v>
      </c>
      <c r="MY91" t="str">
        <v>68419 - Laundry Equipment</v>
      </c>
      <c r="MZ91" t="str">
        <v>68520 - Telecommunication Equipment</v>
      </c>
      <c r="NA91" t="str">
        <v>68530 - Law Library Books (Complete Se</v>
      </c>
      <c r="NB91" t="str">
        <v>68610 - Special Equipment Maintenance</v>
      </c>
      <c r="NC91" t="str">
        <v>68615 - Road Construction Equipment</v>
      </c>
      <c r="ND91" t="str">
        <v>68616 - Laboratory Equipment</v>
      </c>
      <c r="NE91" t="str">
        <v>68620 - Vehicles</v>
      </c>
      <c r="NF91" t="str">
        <v>68621 - Electric Vehicles</v>
      </c>
      <c r="NG91" t="str">
        <v>68625 - Trucks</v>
      </c>
      <c r="NH91" t="str">
        <v>68630 - Computer Hardware</v>
      </c>
      <c r="NI91" t="str">
        <v>68639 - Software - Other Exp</v>
      </c>
      <c r="NJ91" t="str">
        <v>68640 - Computer Software over $10000</v>
      </c>
      <c r="NK91" t="str">
        <v>68641 - Software Dev, Imp, Cons Fees</v>
      </c>
      <c r="NL91" t="str">
        <v>68642 - Leases NonCapitalized F196 only</v>
      </c>
      <c r="NM91" t="str">
        <v>68643 - Capital Leases</v>
      </c>
      <c r="NN91" t="str">
        <v>68708 - Property - Traffic Signs</v>
      </c>
      <c r="NO91" t="str">
        <v>68713 - Property - Kitchen Equipment</v>
      </c>
      <c r="NP91" t="str">
        <v>68801 - Flooring Updates</v>
      </c>
      <c r="NQ91" t="str">
        <v>68803 - FM-Electrical</v>
      </c>
      <c r="NR91" t="str">
        <v>68806 - FM-Energy Management system</v>
      </c>
      <c r="NS91" t="str">
        <v>68809 - FM-Environmental Remediation</v>
      </c>
      <c r="NT91" t="str">
        <v>68812 - FM-Fire Alarm&amp; Smoke Detectors</v>
      </c>
      <c r="NU91" t="str">
        <v>68815 - FM-HVAC Repair</v>
      </c>
      <c r="NV91" t="str">
        <v>68818 - FM-Minor building alterations</v>
      </c>
      <c r="NW91" t="str">
        <v>68821 - FM-Painting</v>
      </c>
      <c r="NX91" t="str">
        <v>68824 - FM-Parking Program</v>
      </c>
      <c r="NY91" t="str">
        <v>68827 - FM_Plumbing</v>
      </c>
      <c r="NZ91" t="str">
        <v>68830 - FM-Roofing</v>
      </c>
      <c r="OA91" t="str">
        <v>68833 - Telcom</v>
      </c>
      <c r="OB91" t="str">
        <v>68836 - FM-Waterproofing</v>
      </c>
      <c r="OC91" t="str">
        <v>68839 - FM-Windows</v>
      </c>
      <c r="OD91" t="str">
        <v>68842 - FM-Landscaping</v>
      </c>
      <c r="OE91" t="str">
        <v>68845 - FM-ADA Improvements</v>
      </c>
      <c r="OF91" t="str">
        <v>68851 - FM-Lighting</v>
      </c>
      <c r="OG91" t="str">
        <v>68871 - FM-Other Facility Expense</v>
      </c>
      <c r="OH91" t="str">
        <v>68950 - Depreciation</v>
      </c>
      <c r="OI91" t="str">
        <v xml:space="preserve">68951 - Amortization </v>
      </c>
      <c r="OJ91" t="str">
        <v>68955 - Depreciation Adjustment - FA</v>
      </c>
      <c r="OK91" t="str">
        <v>68960 - Gain/Loss - NBV - FA</v>
      </c>
      <c r="OL91" t="str">
        <v>68961 - Cost of Removal Gain/Loss</v>
      </c>
      <c r="OM91" t="str">
        <v>69305 - Retiree-Health</v>
      </c>
      <c r="ON91" t="str">
        <v>69310 - W. Comp. Admin. Fee Expenses</v>
      </c>
      <c r="OO91" t="str">
        <v>69315 - Prescriptions</v>
      </c>
      <c r="OP91" t="str">
        <v>69320 - Administrative Fees-INS TRUST</v>
      </c>
      <c r="OQ91" t="str">
        <v>69325 - Trust - Section 125 Flex Claims</v>
      </c>
      <c r="OR91" t="str">
        <v>69330 - Trust - Optumhealth Bank</v>
      </c>
      <c r="OS91" t="str">
        <v>69335 - Trust - Miscellaneous Expenses</v>
      </c>
      <c r="OT91" t="str">
        <v>69340 - North Texas Alliance</v>
      </c>
      <c r="OU91" t="str">
        <v>69345 - Trust - Texas Health Choice</v>
      </c>
      <c r="OV91" t="str">
        <v>69350 - Trust - Safeguard Dental</v>
      </c>
      <c r="OW91" t="str">
        <v>69355 - Trust-Mental Health Network services</v>
      </c>
      <c r="OX91" t="str">
        <v>69360 - Trust - Refunds Medical Payments</v>
      </c>
      <c r="OY91" t="str">
        <v>69365 - Affordalbe Care ACT</v>
      </c>
      <c r="OZ91" t="str">
        <v>69370 - Special &amp; Trust Disbursements</v>
      </c>
      <c r="PA91" t="str">
        <v>69375 - ISF-Workers Comp Expenses</v>
      </c>
    </row>
    <row r="92" spans="1:417" x14ac:dyDescent="0.25">
      <c r="A92" t="str" cm="1">
        <f t="array" ref="A92:PA92">TRANSPOSE(_xlfn._xlws.SORT(_xlfn._xlws.FILTER(TableAccount[Account List],ISNUMBER(SEARCH(Travel!AA93,TableAccount[Account List])))))</f>
        <v>61010 - Salaries - Official</v>
      </c>
      <c r="B92" t="str">
        <v>61011 - District Court Judges(Tex. Govt. Code Sec. 659.012(a)(1))</v>
      </c>
      <c r="C92" t="str">
        <v>61012 - Court of Appeals Justices(Tex. Govt. Code Sec. 659.012(a)(2))</v>
      </c>
      <c r="D92" t="str">
        <v>61013 - Supreme Court Justices &amp; Court of Criminal Appeals Judges(Tex. Govt. Code Sec. 659.012(a)(3))</v>
      </c>
      <c r="E92" t="str">
        <v>61014 - County Court at Law Judges (Tex. Govt. Code Sec. 25.0005)</v>
      </c>
      <c r="F92" t="str">
        <v>61015 - Probate Court Judges(Tex. Govt. Code Sec. 25.0023)</v>
      </c>
      <c r="G92" t="str">
        <v>61016 - Appointed Directors</v>
      </c>
      <c r="H92" t="str">
        <v>61020 - Salaries - Assistant</v>
      </c>
      <c r="I92" t="str">
        <v>61025 - Supplemental Pay</v>
      </c>
      <c r="J92" t="str">
        <v>61030 - Salaries - Court Coordinators</v>
      </c>
      <c r="K92" t="str">
        <v>61040 - Salaries - Court Reporters</v>
      </c>
      <c r="L92" t="str">
        <v>61050 - Salaries - Overtime</v>
      </c>
      <c r="M92" t="str">
        <v>61060 - Salaries - Extra Help</v>
      </c>
      <c r="N92" t="str">
        <v>61061 - Salaries - Part-time Regular</v>
      </c>
      <c r="O92" t="str">
        <v>61062 - Salaries - Part-time Temporary</v>
      </c>
      <c r="P92" t="str">
        <v>61070 - Automobile Allowance</v>
      </c>
      <c r="Q92" t="str">
        <v>61080 - Mileage Reimbursement</v>
      </c>
      <c r="R92" t="str">
        <v>61090 - Salary Lag Account</v>
      </c>
      <c r="S92" t="str">
        <v>61110 - Social Security</v>
      </c>
      <c r="T92" t="str">
        <v>61111 - FICA_A01111</v>
      </c>
      <c r="U92" t="str">
        <v>61112 - Medicare_A01112</v>
      </c>
      <c r="V92" t="str">
        <v>61113 - PARS</v>
      </c>
      <c r="W92" t="str">
        <v>61120 - Sick Leave Payoff</v>
      </c>
      <c r="X92" t="str">
        <v>61140 - Insurance -Employer</v>
      </c>
      <c r="Y92" t="str">
        <v>61150 - Fringe Benefits Retirement-Employer</v>
      </c>
      <c r="Z92" t="str">
        <v>61160 - Unemployment Insurance</v>
      </c>
      <c r="AA92" t="str">
        <v>61190 - Workers Compensation- County</v>
      </c>
      <c r="AB92" t="str">
        <v>62001 - Operating - Budget Only</v>
      </c>
      <c r="AC92" t="str">
        <v>62010 - Advertising</v>
      </c>
      <c r="AD92" t="str">
        <v>62011 - Classified Advertising</v>
      </c>
      <c r="AE92" t="str">
        <v>62012 - Advertisement for Bids</v>
      </c>
      <c r="AF92" t="str">
        <v>62013 - Legal Notices</v>
      </c>
      <c r="AG92" t="str">
        <v>62014 - Other</v>
      </c>
      <c r="AH92" t="str">
        <v>62015 - Forfeiture Disbursements</v>
      </c>
      <c r="AI92" t="str">
        <v>62021 - Truck  Rental</v>
      </c>
      <c r="AJ92" t="str">
        <v>62022 - Equipment Rental</v>
      </c>
      <c r="AK92" t="str">
        <v>62023 - Building Rental</v>
      </c>
      <c r="AL92" t="str">
        <v>62024 - Other  Rental</v>
      </c>
      <c r="AM92" t="str">
        <v>62025 - Voting Machine Rental</v>
      </c>
      <c r="AN92" t="str">
        <v>62026 - Business Travel</v>
      </c>
      <c r="AO92" t="str">
        <v>62027 - Conference Travel</v>
      </c>
      <c r="AP92" t="str">
        <v>62028 - Legislative Travel</v>
      </c>
      <c r="AQ92" t="str">
        <v>62029 - Recruiting Travel</v>
      </c>
      <c r="AR92" t="str">
        <v>62030 - Administrative Expense</v>
      </c>
      <c r="AS92" t="str">
        <v>62031 - Administrative Expense Contra</v>
      </c>
      <c r="AT92" t="str">
        <v>62035 - Late Fees/Finance Charges</v>
      </c>
      <c r="AU92" t="str">
        <v>62036 - Day Treatment Program</v>
      </c>
      <c r="AV92" t="str">
        <v>62037 - Electronic Monitoring</v>
      </c>
      <c r="AW92" t="str">
        <v>62038 - Juvenile Groceries</v>
      </c>
      <c r="AX92" t="str">
        <v>62039 - Emergency Foster Care</v>
      </c>
      <c r="AY92" t="str">
        <v>62040 - Emergency Food Assistance</v>
      </c>
      <c r="AZ92" t="str">
        <v>62041 - Emergency Medical Assistance</v>
      </c>
      <c r="BA92" t="str">
        <v>62042 - School/Recreation Expense</v>
      </c>
      <c r="BB92" t="str">
        <v>62043 - Residential Placement</v>
      </c>
      <c r="BC92" t="str">
        <v>62044 - Medical Expenses</v>
      </c>
      <c r="BD92" t="str">
        <v>62050 - Conference/Staff Development Expense</v>
      </c>
      <c r="BE92" t="str">
        <v>62080 - Dues &amp; Subscriptions</v>
      </c>
      <c r="BF92" t="str">
        <v>62081 - Organizational Dues</v>
      </c>
      <c r="BG92" t="str">
        <v>62082 - Subscriptions</v>
      </c>
      <c r="BH92" t="str">
        <v>62083 - Refunds</v>
      </c>
      <c r="BI92" t="str">
        <v>62084 - Reporting Vital Statistics</v>
      </c>
      <c r="BJ92" t="str">
        <v>62090 - Property Less than $5000</v>
      </c>
      <c r="BK92" t="str">
        <v>62093 - Computer Hardware less than $5000</v>
      </c>
      <c r="BL92" t="str">
        <v>62094 - Software as a service</v>
      </c>
      <c r="BM92" t="str">
        <v>62095 - Computer Software</v>
      </c>
      <c r="BN92" t="str">
        <v>62097 - Radios less than $5000 (8/30/01)</v>
      </c>
      <c r="BO92" t="str">
        <v>62098 - Weapons - Guns, Rifles</v>
      </c>
      <c r="BP92" t="str">
        <v>62125 - Questioned Cost Reimbursement</v>
      </c>
      <c r="BQ92" t="str">
        <v>62136 - Court Appointed Interpreter</v>
      </c>
      <c r="BR92" t="str">
        <v>62140 - Transportation Assistance</v>
      </c>
      <c r="BS92" t="str">
        <v>62150 - License &amp; Permit Fees</v>
      </c>
      <c r="BT92" t="str">
        <v>62151 - Rental Assistance- Emergency</v>
      </c>
      <c r="BU92" t="str">
        <v>62152 - Rental Assistance - Long Term</v>
      </c>
      <c r="BV92" t="str">
        <v>62153 - Rental Assistance - Client ERAP</v>
      </c>
      <c r="BW92" t="str">
        <v>62154 - Furnishings Assistance</v>
      </c>
      <c r="BX92" t="str">
        <v>62155 - Juror Housing &amp; Meals</v>
      </c>
      <c r="BY92" t="str">
        <v>62156 - Notary /Bonds Fees</v>
      </c>
      <c r="BZ92" t="str">
        <v>62157 - Rental Assistance - Portability Vouchers</v>
      </c>
      <c r="CA92" t="str">
        <v>62160 - Office Supplies</v>
      </c>
      <c r="CB92" t="str">
        <v>62170 - Postage</v>
      </c>
      <c r="CC92" t="str">
        <v>62175 - Printing / Imaging Expense</v>
      </c>
      <c r="CD92" t="str">
        <v>62179 - Water/Sewer/Garbage</v>
      </c>
      <c r="CE92" t="str">
        <v>62180 - Emergency Assistance</v>
      </c>
      <c r="CF92" t="str">
        <v>62181 - Utilities Assistance - Elderly</v>
      </c>
      <c r="CG92" t="str">
        <v>62182 - Utilities Assistance - Emergency</v>
      </c>
      <c r="CH92" t="str">
        <v>62183 - Utilities Assistance - Co Payment</v>
      </c>
      <c r="CI92" t="str">
        <v>62184 - Utilities Assistance - Mortgage</v>
      </c>
      <c r="CJ92" t="str">
        <v>62185 - Utitlities Assitance - ERAP Client</v>
      </c>
      <c r="CK92" t="str">
        <v>62186 - Utilities Assistance</v>
      </c>
      <c r="CL92" t="str">
        <v>62187 - Utilities</v>
      </c>
      <c r="CM92" t="str">
        <v>62188 - Print Shop Expenses</v>
      </c>
      <c r="CN92" t="str">
        <v>62189 - Publications</v>
      </c>
      <c r="CO92" t="str">
        <v>62190 - Testing Expense</v>
      </c>
      <c r="CP92" t="str">
        <v>62191 - Mortgage Assistance</v>
      </c>
      <c r="CQ92" t="str">
        <v>62192 - Transportation Assistance</v>
      </c>
      <c r="CR92" t="str">
        <v>62195 - Other Miscellaneous</v>
      </c>
      <c r="CS92" t="str">
        <v>62200 - Engineering</v>
      </c>
      <c r="CT92" t="str">
        <v>62210 - Shipping &amp; Handing (Freight)</v>
      </c>
      <c r="CU92" t="str">
        <v>62211 - Telephones</v>
      </c>
      <c r="CV92" t="str">
        <v>62212 - Cellular Phones</v>
      </c>
      <c r="CW92" t="str">
        <v>62213 - Pagers</v>
      </c>
      <c r="CX92" t="str">
        <v>62214 - Internet Access</v>
      </c>
      <c r="CY92" t="str">
        <v>62215 - Telecom maintenance and repair</v>
      </c>
      <c r="CZ92" t="str">
        <v>62216 - Telecom contracts</v>
      </c>
      <c r="DA92" t="str">
        <v>62217 - Telecommunications</v>
      </c>
      <c r="DB92" t="str">
        <v>62218 - Telephone Reimbursement</v>
      </c>
      <c r="DC92" t="str">
        <v>62219 - Long Distance</v>
      </c>
      <c r="DD92" t="str">
        <v>62221 - Financial &amp; Audit</v>
      </c>
      <c r="DE92" t="str">
        <v>62222 - Sign Painting &amp; Lettering</v>
      </c>
      <c r="DF92" t="str">
        <v>62223 - Medical Services</v>
      </c>
      <c r="DG92" t="str">
        <v>62225 - Other Professional Fees</v>
      </c>
      <c r="DH92" t="str">
        <v>62226 - Professional Fees - Sub-Recipients</v>
      </c>
      <c r="DI92" t="str">
        <v>62227 - Collection Fees - Linebarger</v>
      </c>
      <c r="DJ92" t="str">
        <v>62228 - Judical Region - Local Issue</v>
      </c>
      <c r="DK92" t="str">
        <v>62229 - Contra - Reimbursement from Ci</v>
      </c>
      <c r="DL92" t="str">
        <v>62235 - DDA - Spendable Balance</v>
      </c>
      <c r="DM92" t="str">
        <v>62240 - Incentives- Participants</v>
      </c>
      <c r="DN92" t="str">
        <v>62250 - Incentives- Grants</v>
      </c>
      <c r="DO92" t="str">
        <v>62254 - Lumber</v>
      </c>
      <c r="DP92" t="str">
        <v>62255 - Steel &amp; Iron</v>
      </c>
      <c r="DQ92" t="str">
        <v>62256 - Concrete Pipes</v>
      </c>
      <c r="DR92" t="str">
        <v>62257 - Sand</v>
      </c>
      <c r="DS92" t="str">
        <v>62258 - Chat</v>
      </c>
      <c r="DT92" t="str">
        <v>62259 - Liquid Asphalt</v>
      </c>
      <c r="DU92" t="str">
        <v>62260 - Asphalt Plant Mix</v>
      </c>
      <c r="DV92" t="str">
        <v>62261 - Cement Slurry</v>
      </c>
      <c r="DW92" t="str">
        <v>62262 - Road Gravel</v>
      </c>
      <c r="DX92" t="str">
        <v>62263 - Hazardous Waste Disposal</v>
      </c>
      <c r="DY92" t="str">
        <v>62264 - Waste Disposal</v>
      </c>
      <c r="DZ92" t="str">
        <v>62265 - Trash / Litter Removal</v>
      </c>
      <c r="EA92" t="str">
        <v>62266 - Cement Sacrete</v>
      </c>
      <c r="EB92" t="str">
        <v>62267 - Signage</v>
      </c>
      <c r="EC92" t="str">
        <v>62268 - Surety Bonds</v>
      </c>
      <c r="ED92" t="str">
        <v>62269 - Death/Burial Expense</v>
      </c>
      <c r="EE92" t="str">
        <v>62270 - Line Stabilizer</v>
      </c>
      <c r="EF92" t="str">
        <v>62271 - Delivery Service</v>
      </c>
      <c r="EG92" t="str">
        <v>62275 - Usage Equipment</v>
      </c>
      <c r="EH92" t="str">
        <v>62280 - Usage Materials/Burdened</v>
      </c>
      <c r="EI92" t="str">
        <v>62285 - Fuel</v>
      </c>
      <c r="EJ92" t="str">
        <v>62310 - Petit Jury</v>
      </c>
      <c r="EK92" t="str">
        <v>62320 - Grand Jury</v>
      </c>
      <c r="EL92" t="str">
        <v>62330 - Visiting Judges</v>
      </c>
      <c r="EM92" t="str">
        <v>62340 - Visiting Court Reporters</v>
      </c>
      <c r="EN92" t="str">
        <v>62350 - Election Workers</v>
      </c>
      <c r="EO92" t="str">
        <v>62351 - DCCCD  Fitness Center</v>
      </c>
      <c r="EP92" t="str">
        <v>62352 - Room &amp; Board</v>
      </c>
      <c r="EQ92" t="str">
        <v>62353 - Cable Television</v>
      </c>
      <c r="ER92" t="str">
        <v>62354 - Relocation Expense</v>
      </c>
      <c r="ES92" t="str">
        <v>62355 - Miscellaneous Reimbursables</v>
      </c>
      <c r="ET92" t="str">
        <v>62356 - Maintenance Contracts</v>
      </c>
      <c r="EU92" t="str">
        <v>62357 - CPS Contracts</v>
      </c>
      <c r="EV92" t="str">
        <v>62358 - General Liability</v>
      </c>
      <c r="EW92" t="str">
        <v>62359 - Property Insurance</v>
      </c>
      <c r="EX92" t="str">
        <v>62360 - Insurance</v>
      </c>
      <c r="EY92" t="str">
        <v>62361 - Data Processing Contract</v>
      </c>
      <c r="EZ92" t="str">
        <v>62362 - Workers Comp (Courtesy Patrol)</v>
      </c>
      <c r="FA92" t="str">
        <v>62363 - Fire Fighting</v>
      </c>
      <c r="FB92" t="str">
        <v>62364 - Claims Against County</v>
      </c>
      <c r="FC92" t="str">
        <v>62365 - Janitorial Service -Contractual</v>
      </c>
      <c r="FD92" t="str">
        <v>62366 - Records Management Contracts</v>
      </c>
      <c r="FE92" t="str">
        <v>62367 - Other Contractual Services</v>
      </c>
      <c r="FF92" t="str">
        <v>62368 - Water Improvements - CDBG</v>
      </c>
      <c r="FG92" t="str">
        <v>62369 - Streets/Sidewalks - CDBG</v>
      </c>
      <c r="FH92" t="str">
        <v>62370 - Housing Reconstruction - CDBG</v>
      </c>
      <c r="FI92" t="str">
        <v>62371 - Transfer to State</v>
      </c>
      <c r="FJ92" t="str">
        <v>62372 - Indirect Costs</v>
      </c>
      <c r="FK92" t="str">
        <v>62373 - EMS Service</v>
      </c>
      <c r="FL92" t="str">
        <v>62374 - Mental Health State Contracts</v>
      </c>
      <c r="FM92" t="str">
        <v>62375 - Blight Removal/Demolition - CDBG</v>
      </c>
      <c r="FN92" t="str">
        <v>62376 - Housing Construction - CDBG</v>
      </c>
      <c r="FO92" t="str">
        <v>62377 - Building Improvements - CDBG</v>
      </c>
      <c r="FP92" t="str">
        <v>62378 - Sewer Improvements - CDBG</v>
      </c>
      <c r="FQ92" t="str">
        <v>62379 - Code Adminisstrator - CDBF</v>
      </c>
      <c r="FR92" t="str">
        <v>62405 - Tuition Reimbursement</v>
      </c>
      <c r="FS92" t="str">
        <v>62410 - Substitute Court Reporters</v>
      </c>
      <c r="FT92" t="str">
        <v>62430 - Consulting Fees</v>
      </c>
      <c r="FU92" t="str">
        <v>62440 - Classroom Training</v>
      </c>
      <c r="FV92" t="str">
        <v>62460 - Training Fees</v>
      </c>
      <c r="FW92" t="str">
        <v>62462 - Registration Fees - Training</v>
      </c>
      <c r="FX92" t="str">
        <v>62465 - Court Appointed Masters/Refere</v>
      </c>
      <c r="FY92" t="str">
        <v>62470 - Court Appted Atty - Other allowable Exp District Court</v>
      </c>
      <c r="FZ92" t="str">
        <v>62471 - Court Appted Atty - Other allowable Exp County Court</v>
      </c>
      <c r="GA92" t="str">
        <v>62472 - Court Appted Atty - Other allowable Exp Appeals</v>
      </c>
      <c r="GB92" t="str">
        <v>62473 - Court Appted Atty - Misdemeanor</v>
      </c>
      <c r="GC92" t="str">
        <v>62474 - Court Appted Atty - County Court Appeal</v>
      </c>
      <c r="GD92" t="str">
        <v>62475 - Court Appted Atty - Felony</v>
      </c>
      <c r="GE92" t="str">
        <v>62476 - Court Appted Atty - Captial Murder</v>
      </c>
      <c r="GF92" t="str">
        <v>62477 - Court Appted Atty - Writs</v>
      </c>
      <c r="GG92" t="str">
        <v>62478 - Court Appted Atty - Investigator</v>
      </c>
      <c r="GH92" t="str">
        <v>62479 - Court Appted Atty -Child Welfare</v>
      </c>
      <c r="GI92" t="str">
        <v>62480 - Court Appted Atty - Delinquency</v>
      </c>
      <c r="GJ92" t="str">
        <v>62481 - Court Appointed Atty. -   Death Penalty</v>
      </c>
      <c r="GK92" t="str">
        <v>62482 - Court Appted Atty - No Charges</v>
      </c>
      <c r="GL92" t="str">
        <v>62483 - Court Appted Atty - District Court Appeal</v>
      </c>
      <c r="GM92" t="str">
        <v>62484 - Courty Appted Atty - Other allowable Exp Capital</v>
      </c>
      <c r="GN92" t="str">
        <v>62485 - Ct. Appt. Ad-Iitem Full Guardianship</v>
      </c>
      <c r="GO92" t="str">
        <v>62486 - Court Appointed Advocates</v>
      </c>
      <c r="GP92" t="str">
        <v>62488 - Trial Expense Other Court Costs</v>
      </c>
      <c r="GQ92" t="str">
        <v>62491 - Transcripts of Proceedings</v>
      </c>
      <c r="GR92" t="str">
        <v>62492 - Mediators</v>
      </c>
      <c r="GS92" t="str">
        <v>62493 - Witness Fees</v>
      </c>
      <c r="GT92" t="str">
        <v>62494 - Expenses -Visiting Judges &amp; CT Reporters</v>
      </c>
      <c r="GU92" t="str">
        <v>62495 - Attorney Pro Tem</v>
      </c>
      <c r="GV92" t="str">
        <v>62496 - Appraisal District Share</v>
      </c>
      <c r="GW92" t="str">
        <v>62497 - Expert Testimony - Non PSYCH</v>
      </c>
      <c r="GX92" t="str">
        <v>62498 - Expert Testimony - Psych</v>
      </c>
      <c r="GY92" t="str">
        <v>62499 - Expert Testimony - Non Psych Capital</v>
      </c>
      <c r="GZ92" t="str">
        <v>62500 - Expert Testimony - PD</v>
      </c>
      <c r="HA92" t="str">
        <v>62501 - Expert Testimony - Psych Capital</v>
      </c>
      <c r="HB92" t="str">
        <v>62502 - Capital Public Defender Expert Witness</v>
      </c>
      <c r="HC92" t="str">
        <v>62505 - Investigator - Capital</v>
      </c>
      <c r="HD92" t="str">
        <v>62510 - Ammunition/Explosives</v>
      </c>
      <c r="HE92" t="str">
        <v>62520 - Crime Scene Supplies</v>
      </c>
      <c r="HF92" t="str">
        <v>62530 - Law Enforcement Badges</v>
      </c>
      <c r="HG92" t="str">
        <v>62535 - Bulletproof Vests</v>
      </c>
      <c r="HH92" t="str">
        <v>62540 - Groceries</v>
      </c>
      <c r="HI92" t="str">
        <v>62543 - Vehicles Insurance</v>
      </c>
      <c r="HJ92" t="str">
        <v>62544 - Other</v>
      </c>
      <c r="HK92" t="str">
        <v>62545 - Household Utensils</v>
      </c>
      <c r="HL92" t="str">
        <v>62550 - Kitchen Supplies</v>
      </c>
      <c r="HM92" t="str">
        <v>62555 - Detention Supplies</v>
      </c>
      <c r="HN92" t="str">
        <v>62556 - Personal Care Toiletries</v>
      </c>
      <c r="HO92" t="str">
        <v>62560 - Land-Open Spaces and PW</v>
      </c>
      <c r="HP92" t="str">
        <v>62565 - Citi Lead Projects - Public Wks</v>
      </c>
      <c r="HQ92" t="str">
        <v>62567 - Professional Services</v>
      </c>
      <c r="HR92" t="str">
        <v>62568 - R O W</v>
      </c>
      <c r="HS92" t="str">
        <v>62569 - Land Improvment- Highways and Streets</v>
      </c>
      <c r="HT92" t="str">
        <v>62570 - Construction</v>
      </c>
      <c r="HU92" t="str">
        <v>62571 - Special Commissioners</v>
      </c>
      <c r="HV92" t="str">
        <v>62575 - Clothing  &amp;  Bedding</v>
      </c>
      <c r="HW92" t="str">
        <v>62580 - Reserve Deputy Bond</v>
      </c>
      <c r="HX92" t="str">
        <v>62585 - Informant Fees</v>
      </c>
      <c r="HY92" t="str">
        <v>62590 - County Auto Maintenance</v>
      </c>
      <c r="HZ92" t="str">
        <v>62595 - Vehicle Emissions Repairs</v>
      </c>
      <c r="IA92" t="str">
        <v>62610 - Auto Parts &amp; Supplies</v>
      </c>
      <c r="IB92" t="str">
        <v>62620 - Towing / Road Service</v>
      </c>
      <c r="IC92" t="str">
        <v>62630 - Radio Parts &amp; Supplies</v>
      </c>
      <c r="ID92" t="str">
        <v>62635 - Materials and Supplies</v>
      </c>
      <c r="IE92" t="str">
        <v>62640 - Maintenance/Labor on Building/Office Equipment</v>
      </c>
      <c r="IF92" t="str">
        <v>62650 - Special Equipment Maintenance</v>
      </c>
      <c r="IG92" t="str">
        <v>62660 - Computer Maintenance (Non Contractual)</v>
      </c>
      <c r="IH92" t="str">
        <v>62670 - Maintenance</v>
      </c>
      <c r="II92" t="str">
        <v>62680 - Building Material</v>
      </c>
      <c r="IJ92" t="str">
        <v>62690 - Hardware &amp; Electrical Supplies</v>
      </c>
      <c r="IK92" t="str">
        <v>62710 - Plumbing Supplies</v>
      </c>
      <c r="IL92" t="str">
        <v>62720 - Janitorial Supplies</v>
      </c>
      <c r="IM92" t="str">
        <v>62730 - Small Tools</v>
      </c>
      <c r="IN92" t="str">
        <v>62740 - Painting Supplies</v>
      </c>
      <c r="IO92" t="str">
        <v>62750 - Welding Supplies</v>
      </c>
      <c r="IP92" t="str">
        <v>62760 - Ground Maintenance</v>
      </c>
      <c r="IQ92" t="str">
        <v>62770 - Extermination/Fumigation</v>
      </c>
      <c r="IR92" t="str">
        <v>62810 - Groceries-Other</v>
      </c>
      <c r="IS92" t="str">
        <v>62815 - Jury Room Supplies</v>
      </c>
      <c r="IT92" t="str">
        <v>62818 - FM-Minor Building Alterations</v>
      </c>
      <c r="IU92" t="str">
        <v>62820 - Agricultural Supplies</v>
      </c>
      <c r="IV92" t="str">
        <v>62825 - Animal &amp; Livestock Feed &amp; Supplies</v>
      </c>
      <c r="IW92" t="str">
        <v>62830 - Animal Disposal</v>
      </c>
      <c r="IX92" t="str">
        <v>62835 - Autopsy Supplies</v>
      </c>
      <c r="IY92" t="str">
        <v>62840 - Laboratory Supplies</v>
      </c>
      <c r="IZ92" t="str">
        <v>62845 - Chemicals</v>
      </c>
      <c r="JA92" t="str">
        <v>62846 - Cylinder Gases</v>
      </c>
      <c r="JB92" t="str">
        <v>62847 - Drafting /Survey Supplies</v>
      </c>
      <c r="JC92" t="str">
        <v>62860 - FM-ADA Improvements</v>
      </c>
      <c r="JD92" t="str">
        <v>62861 - FM-Flooring updates</v>
      </c>
      <c r="JE92" t="str">
        <v>62862 - FM-Environmental Remediation</v>
      </c>
      <c r="JF92" t="str">
        <v>62863 - FM-HVAC Repair</v>
      </c>
      <c r="JG92" t="str">
        <v>62864 - FM-Minor Building Alterations</v>
      </c>
      <c r="JH92" t="str">
        <v>62865 - FM-Landscaping</v>
      </c>
      <c r="JI92" t="str">
        <v>62866 - FM-ADA Improvements</v>
      </c>
      <c r="JJ92" t="str">
        <v>62867 - FM-Lighting</v>
      </c>
      <c r="JK92" t="str">
        <v>62868 - FM-Other Facility Expense</v>
      </c>
      <c r="JL92" t="str">
        <v>62869 - FM-Fire Alarm&amp; Smoke Detectors</v>
      </c>
      <c r="JM92" t="str">
        <v>62871 - FM-Other Facility Expense</v>
      </c>
      <c r="JN92" t="str">
        <v>62872 - FM-Parking Program</v>
      </c>
      <c r="JO92" t="str">
        <v>62873 - FM-Emergency Management System</v>
      </c>
      <c r="JP92" t="str">
        <v>62874 - FM-Electrical</v>
      </c>
      <c r="JQ92" t="str">
        <v>62875 - FM-Plumbing</v>
      </c>
      <c r="JR92" t="str">
        <v>62876 - FM-Elevators</v>
      </c>
      <c r="JS92" t="str">
        <v>62880 - Election Supplies</v>
      </c>
      <c r="JT92" t="str">
        <v>62890 - Voting Machine Supplies</v>
      </c>
      <c r="JU92" t="str">
        <v>62910 - Voting Machine Transportation</v>
      </c>
      <c r="JV92" t="str">
        <v>62920 - Drug &amp; Medical Supplies</v>
      </c>
      <c r="JW92" t="str">
        <v>62930 - Photo Supplies</v>
      </c>
      <c r="JX92" t="str">
        <v>62935 - Two-Way Radios</v>
      </c>
      <c r="JY92" t="str">
        <v>62940 - Laundry &amp; Cleaning Supplies</v>
      </c>
      <c r="JZ92" t="str">
        <v>62950 - Books &amp; Supplements</v>
      </c>
      <c r="KA92" t="str">
        <v>62960 - Training Supplies</v>
      </c>
      <c r="KB92" t="str">
        <v>62970 - Uniforms</v>
      </c>
      <c r="KC92" t="str">
        <v>62975 - Payment Old Cancelled Warrants</v>
      </c>
      <c r="KD92" t="str">
        <v>62980 - Auto Expense - Incidental</v>
      </c>
      <c r="KE92" t="str">
        <v>62990 - Special Allocation - Welfare Dept.</v>
      </c>
      <c r="KF92" t="str">
        <v>62995 - Lease Expenses</v>
      </c>
      <c r="KG92" t="str">
        <v>63101 - GT6112-Substitute Teacher Salaries</v>
      </c>
      <c r="KH92" t="str">
        <v>63102 - GT6119-Teachers and Other Prof</v>
      </c>
      <c r="KI92" t="str">
        <v>63103 - GT6121-Extra Duty Pay /Overtime</v>
      </c>
      <c r="KJ92" t="str">
        <v>63104 - GT6129-Support Salaries</v>
      </c>
      <c r="KK92" t="str">
        <v>63105 - GT6141-Social Security / Medic</v>
      </c>
      <c r="KL92" t="str">
        <v>63106 - GT6142-Group Health and Life I</v>
      </c>
      <c r="KM92" t="str">
        <v>63107 - GT6143-Workers Compensation</v>
      </c>
      <c r="KN92" t="str">
        <v>63108 - GT6145-Unemployment Compensation</v>
      </c>
      <c r="KO92" t="str">
        <v>63109 - GT6146-Teacher Retirement / TR</v>
      </c>
      <c r="KP92" t="str">
        <v>63110 - GT6200-No Description</v>
      </c>
      <c r="KQ92" t="str">
        <v>63111 - GT6211-Legal Services</v>
      </c>
      <c r="KR92" t="str">
        <v>63112 - GT6212-Audit Services</v>
      </c>
      <c r="KS92" t="str">
        <v>63113 - GT6239-Education Service Center</v>
      </c>
      <c r="KT92" t="str">
        <v>63114 - GT6249-Maintenance and Repair</v>
      </c>
      <c r="KU92" t="str">
        <v>63115 - GT6259-Utilities</v>
      </c>
      <c r="KV92" t="str">
        <v>63116 - GT6269-Rentals - Operating Lea</v>
      </c>
      <c r="KW92" t="str">
        <v>63117 - GT6299-No Description</v>
      </c>
      <c r="KX92" t="str">
        <v>63118 - GT6319-Supplies for Maintenanc</v>
      </c>
      <c r="KY92" t="str">
        <v>63119 - GT6321-Textbooks</v>
      </c>
      <c r="KZ92" t="str">
        <v>63120 - GT6329-No Description</v>
      </c>
      <c r="LA92" t="str">
        <v>63121 - GT6339-Testing Materials</v>
      </c>
      <c r="LB92" t="str">
        <v>63122 - GT6399-Supplies and Materials</v>
      </c>
      <c r="LC92" t="str">
        <v>63123 - GT6411-Employee Travel</v>
      </c>
      <c r="LD92" t="str">
        <v>63124 - GT6429-Insurance Cost</v>
      </c>
      <c r="LE92" t="str">
        <v>63125 - GT6494-No Description</v>
      </c>
      <c r="LF92" t="str">
        <v>63126 - GT6499-Fees, Dues and Other Ex</v>
      </c>
      <c r="LG92" t="str">
        <v>67520 - Interest Payment</v>
      </c>
      <c r="LH92" t="str">
        <v>67525 - Premium &amp; Discount Amortization - Debt</v>
      </c>
      <c r="LI92" t="str">
        <v>67530 - Principal Payment</v>
      </c>
      <c r="LJ92" t="str">
        <v>67532 - Debt Issuance Costs</v>
      </c>
      <c r="LK92" t="str">
        <v>67535 - Deferred Debt Issuance Amortization</v>
      </c>
      <c r="LL92" t="str">
        <v>68001 - Property - Budget Only</v>
      </c>
      <c r="LM92" t="str">
        <v>68010 - Engineering &amp; Design ( Other than CMAQ)</v>
      </c>
      <c r="LN92" t="str">
        <v>68011 - Capital Outlay Other</v>
      </c>
      <c r="LO92" t="str">
        <v>68020 - Professional/Consultant Fees</v>
      </c>
      <c r="LP92" t="str">
        <v>68050 - Administrative Costs- Property</v>
      </c>
      <c r="LQ92" t="str">
        <v>68110 - Land - DO NOT USE</v>
      </c>
      <c r="LR92" t="str">
        <v>68111 - Land-NEW</v>
      </c>
      <c r="LS92" t="str">
        <v>68115 - Land Improvements</v>
      </c>
      <c r="LT92" t="str">
        <v>68116 - Land Improvements-NEW</v>
      </c>
      <c r="LU92" t="str">
        <v>68120 - Buildings</v>
      </c>
      <c r="LV92" t="str">
        <v>68121 - Building Reno - 20 year</v>
      </c>
      <c r="LW92" t="str">
        <v>68130 - Building Improvements</v>
      </c>
      <c r="LX92" t="str">
        <v>68131 - Tenant Build Out - Leasehold</v>
      </c>
      <c r="LY92" t="str">
        <v>68132 - Major Elevator Improvements</v>
      </c>
      <c r="LZ92" t="str">
        <v>68136 - Capx Temp Buildings</v>
      </c>
      <c r="MA92" t="str">
        <v>68141 - R-O-W - Land</v>
      </c>
      <c r="MB92" t="str">
        <v>68144 - R-O-W - Appraisers Fees</v>
      </c>
      <c r="MC92" t="str">
        <v>68147 - R-O-W - Title Expense</v>
      </c>
      <c r="MD92" t="str">
        <v>68149 - R-O-W - Sole Expense of State</v>
      </c>
      <c r="ME92" t="str">
        <v>68180 - Property Inspection</v>
      </c>
      <c r="MF92" t="str">
        <v>68185 - Archeological Survey</v>
      </c>
      <c r="MG92" t="str">
        <v>68190 - Architects Fees</v>
      </c>
      <c r="MH92" t="str">
        <v>68210 - Construction in Progress_A08210</v>
      </c>
      <c r="MI92" t="str">
        <v>68293 - Computer Hardware - Non capital outlay</v>
      </c>
      <c r="MJ92" t="str">
        <v>68294 - Computer Software As A Service - Not capitallized</v>
      </c>
      <c r="MK92" t="str">
        <v>68295 - Software Purchase - Non CAP</v>
      </c>
      <c r="ML92" t="str">
        <v>68311 - Roads</v>
      </c>
      <c r="MM92" t="str">
        <v>68312 - Bridges</v>
      </c>
      <c r="MN92" t="str">
        <v>68314 - Quality Control - Roads &amp; Bridge</v>
      </c>
      <c r="MO92" t="str">
        <v>68318 - Capital exp-cities</v>
      </c>
      <c r="MP92" t="str">
        <v>68319 - Capital - Contra (Reimbursement from Cities</v>
      </c>
      <c r="MQ92" t="str">
        <v>68330 - Curb, Gutter, &amp; Drainage</v>
      </c>
      <c r="MR92" t="str">
        <v>68399 - Capital-contra-cities</v>
      </c>
      <c r="MS92" t="str">
        <v>68410 - Furniture &amp; Equipment</v>
      </c>
      <c r="MT92" t="str">
        <v>68414 - Office Equipment</v>
      </c>
      <c r="MU92" t="str">
        <v>68415 - Equipment, Fixed Assets</v>
      </c>
      <c r="MV92" t="str">
        <v>68416 - Medical Equipment</v>
      </c>
      <c r="MW92" t="str">
        <v>68417 - Telephone Equipment</v>
      </c>
      <c r="MX92" t="str">
        <v>68418 - General Equipment</v>
      </c>
      <c r="MY92" t="str">
        <v>68419 - Laundry Equipment</v>
      </c>
      <c r="MZ92" t="str">
        <v>68520 - Telecommunication Equipment</v>
      </c>
      <c r="NA92" t="str">
        <v>68530 - Law Library Books (Complete Se</v>
      </c>
      <c r="NB92" t="str">
        <v>68610 - Special Equipment Maintenance</v>
      </c>
      <c r="NC92" t="str">
        <v>68615 - Road Construction Equipment</v>
      </c>
      <c r="ND92" t="str">
        <v>68616 - Laboratory Equipment</v>
      </c>
      <c r="NE92" t="str">
        <v>68620 - Vehicles</v>
      </c>
      <c r="NF92" t="str">
        <v>68621 - Electric Vehicles</v>
      </c>
      <c r="NG92" t="str">
        <v>68625 - Trucks</v>
      </c>
      <c r="NH92" t="str">
        <v>68630 - Computer Hardware</v>
      </c>
      <c r="NI92" t="str">
        <v>68639 - Software - Other Exp</v>
      </c>
      <c r="NJ92" t="str">
        <v>68640 - Computer Software over $10000</v>
      </c>
      <c r="NK92" t="str">
        <v>68641 - Software Dev, Imp, Cons Fees</v>
      </c>
      <c r="NL92" t="str">
        <v>68642 - Leases NonCapitalized F196 only</v>
      </c>
      <c r="NM92" t="str">
        <v>68643 - Capital Leases</v>
      </c>
      <c r="NN92" t="str">
        <v>68708 - Property - Traffic Signs</v>
      </c>
      <c r="NO92" t="str">
        <v>68713 - Property - Kitchen Equipment</v>
      </c>
      <c r="NP92" t="str">
        <v>68801 - Flooring Updates</v>
      </c>
      <c r="NQ92" t="str">
        <v>68803 - FM-Electrical</v>
      </c>
      <c r="NR92" t="str">
        <v>68806 - FM-Energy Management system</v>
      </c>
      <c r="NS92" t="str">
        <v>68809 - FM-Environmental Remediation</v>
      </c>
      <c r="NT92" t="str">
        <v>68812 - FM-Fire Alarm&amp; Smoke Detectors</v>
      </c>
      <c r="NU92" t="str">
        <v>68815 - FM-HVAC Repair</v>
      </c>
      <c r="NV92" t="str">
        <v>68818 - FM-Minor building alterations</v>
      </c>
      <c r="NW92" t="str">
        <v>68821 - FM-Painting</v>
      </c>
      <c r="NX92" t="str">
        <v>68824 - FM-Parking Program</v>
      </c>
      <c r="NY92" t="str">
        <v>68827 - FM_Plumbing</v>
      </c>
      <c r="NZ92" t="str">
        <v>68830 - FM-Roofing</v>
      </c>
      <c r="OA92" t="str">
        <v>68833 - Telcom</v>
      </c>
      <c r="OB92" t="str">
        <v>68836 - FM-Waterproofing</v>
      </c>
      <c r="OC92" t="str">
        <v>68839 - FM-Windows</v>
      </c>
      <c r="OD92" t="str">
        <v>68842 - FM-Landscaping</v>
      </c>
      <c r="OE92" t="str">
        <v>68845 - FM-ADA Improvements</v>
      </c>
      <c r="OF92" t="str">
        <v>68851 - FM-Lighting</v>
      </c>
      <c r="OG92" t="str">
        <v>68871 - FM-Other Facility Expense</v>
      </c>
      <c r="OH92" t="str">
        <v>68950 - Depreciation</v>
      </c>
      <c r="OI92" t="str">
        <v xml:space="preserve">68951 - Amortization </v>
      </c>
      <c r="OJ92" t="str">
        <v>68955 - Depreciation Adjustment - FA</v>
      </c>
      <c r="OK92" t="str">
        <v>68960 - Gain/Loss - NBV - FA</v>
      </c>
      <c r="OL92" t="str">
        <v>68961 - Cost of Removal Gain/Loss</v>
      </c>
      <c r="OM92" t="str">
        <v>69305 - Retiree-Health</v>
      </c>
      <c r="ON92" t="str">
        <v>69310 - W. Comp. Admin. Fee Expenses</v>
      </c>
      <c r="OO92" t="str">
        <v>69315 - Prescriptions</v>
      </c>
      <c r="OP92" t="str">
        <v>69320 - Administrative Fees-INS TRUST</v>
      </c>
      <c r="OQ92" t="str">
        <v>69325 - Trust - Section 125 Flex Claims</v>
      </c>
      <c r="OR92" t="str">
        <v>69330 - Trust - Optumhealth Bank</v>
      </c>
      <c r="OS92" t="str">
        <v>69335 - Trust - Miscellaneous Expenses</v>
      </c>
      <c r="OT92" t="str">
        <v>69340 - North Texas Alliance</v>
      </c>
      <c r="OU92" t="str">
        <v>69345 - Trust - Texas Health Choice</v>
      </c>
      <c r="OV92" t="str">
        <v>69350 - Trust - Safeguard Dental</v>
      </c>
      <c r="OW92" t="str">
        <v>69355 - Trust-Mental Health Network services</v>
      </c>
      <c r="OX92" t="str">
        <v>69360 - Trust - Refunds Medical Payments</v>
      </c>
      <c r="OY92" t="str">
        <v>69365 - Affordalbe Care ACT</v>
      </c>
      <c r="OZ92" t="str">
        <v>69370 - Special &amp; Trust Disbursements</v>
      </c>
      <c r="PA92" t="str">
        <v>69375 - ISF-Workers Comp Expenses</v>
      </c>
    </row>
    <row r="93" spans="1:417" x14ac:dyDescent="0.25">
      <c r="A93" t="str" cm="1">
        <f t="array" ref="A93:PA93">TRANSPOSE(_xlfn._xlws.SORT(_xlfn._xlws.FILTER(TableAccount[Account List],ISNUMBER(SEARCH(Travel!AA94,TableAccount[Account List])))))</f>
        <v>61010 - Salaries - Official</v>
      </c>
      <c r="B93" t="str">
        <v>61011 - District Court Judges(Tex. Govt. Code Sec. 659.012(a)(1))</v>
      </c>
      <c r="C93" t="str">
        <v>61012 - Court of Appeals Justices(Tex. Govt. Code Sec. 659.012(a)(2))</v>
      </c>
      <c r="D93" t="str">
        <v>61013 - Supreme Court Justices &amp; Court of Criminal Appeals Judges(Tex. Govt. Code Sec. 659.012(a)(3))</v>
      </c>
      <c r="E93" t="str">
        <v>61014 - County Court at Law Judges (Tex. Govt. Code Sec. 25.0005)</v>
      </c>
      <c r="F93" t="str">
        <v>61015 - Probate Court Judges(Tex. Govt. Code Sec. 25.0023)</v>
      </c>
      <c r="G93" t="str">
        <v>61016 - Appointed Directors</v>
      </c>
      <c r="H93" t="str">
        <v>61020 - Salaries - Assistant</v>
      </c>
      <c r="I93" t="str">
        <v>61025 - Supplemental Pay</v>
      </c>
      <c r="J93" t="str">
        <v>61030 - Salaries - Court Coordinators</v>
      </c>
      <c r="K93" t="str">
        <v>61040 - Salaries - Court Reporters</v>
      </c>
      <c r="L93" t="str">
        <v>61050 - Salaries - Overtime</v>
      </c>
      <c r="M93" t="str">
        <v>61060 - Salaries - Extra Help</v>
      </c>
      <c r="N93" t="str">
        <v>61061 - Salaries - Part-time Regular</v>
      </c>
      <c r="O93" t="str">
        <v>61062 - Salaries - Part-time Temporary</v>
      </c>
      <c r="P93" t="str">
        <v>61070 - Automobile Allowance</v>
      </c>
      <c r="Q93" t="str">
        <v>61080 - Mileage Reimbursement</v>
      </c>
      <c r="R93" t="str">
        <v>61090 - Salary Lag Account</v>
      </c>
      <c r="S93" t="str">
        <v>61110 - Social Security</v>
      </c>
      <c r="T93" t="str">
        <v>61111 - FICA_A01111</v>
      </c>
      <c r="U93" t="str">
        <v>61112 - Medicare_A01112</v>
      </c>
      <c r="V93" t="str">
        <v>61113 - PARS</v>
      </c>
      <c r="W93" t="str">
        <v>61120 - Sick Leave Payoff</v>
      </c>
      <c r="X93" t="str">
        <v>61140 - Insurance -Employer</v>
      </c>
      <c r="Y93" t="str">
        <v>61150 - Fringe Benefits Retirement-Employer</v>
      </c>
      <c r="Z93" t="str">
        <v>61160 - Unemployment Insurance</v>
      </c>
      <c r="AA93" t="str">
        <v>61190 - Workers Compensation- County</v>
      </c>
      <c r="AB93" t="str">
        <v>62001 - Operating - Budget Only</v>
      </c>
      <c r="AC93" t="str">
        <v>62010 - Advertising</v>
      </c>
      <c r="AD93" t="str">
        <v>62011 - Classified Advertising</v>
      </c>
      <c r="AE93" t="str">
        <v>62012 - Advertisement for Bids</v>
      </c>
      <c r="AF93" t="str">
        <v>62013 - Legal Notices</v>
      </c>
      <c r="AG93" t="str">
        <v>62014 - Other</v>
      </c>
      <c r="AH93" t="str">
        <v>62015 - Forfeiture Disbursements</v>
      </c>
      <c r="AI93" t="str">
        <v>62021 - Truck  Rental</v>
      </c>
      <c r="AJ93" t="str">
        <v>62022 - Equipment Rental</v>
      </c>
      <c r="AK93" t="str">
        <v>62023 - Building Rental</v>
      </c>
      <c r="AL93" t="str">
        <v>62024 - Other  Rental</v>
      </c>
      <c r="AM93" t="str">
        <v>62025 - Voting Machine Rental</v>
      </c>
      <c r="AN93" t="str">
        <v>62026 - Business Travel</v>
      </c>
      <c r="AO93" t="str">
        <v>62027 - Conference Travel</v>
      </c>
      <c r="AP93" t="str">
        <v>62028 - Legislative Travel</v>
      </c>
      <c r="AQ93" t="str">
        <v>62029 - Recruiting Travel</v>
      </c>
      <c r="AR93" t="str">
        <v>62030 - Administrative Expense</v>
      </c>
      <c r="AS93" t="str">
        <v>62031 - Administrative Expense Contra</v>
      </c>
      <c r="AT93" t="str">
        <v>62035 - Late Fees/Finance Charges</v>
      </c>
      <c r="AU93" t="str">
        <v>62036 - Day Treatment Program</v>
      </c>
      <c r="AV93" t="str">
        <v>62037 - Electronic Monitoring</v>
      </c>
      <c r="AW93" t="str">
        <v>62038 - Juvenile Groceries</v>
      </c>
      <c r="AX93" t="str">
        <v>62039 - Emergency Foster Care</v>
      </c>
      <c r="AY93" t="str">
        <v>62040 - Emergency Food Assistance</v>
      </c>
      <c r="AZ93" t="str">
        <v>62041 - Emergency Medical Assistance</v>
      </c>
      <c r="BA93" t="str">
        <v>62042 - School/Recreation Expense</v>
      </c>
      <c r="BB93" t="str">
        <v>62043 - Residential Placement</v>
      </c>
      <c r="BC93" t="str">
        <v>62044 - Medical Expenses</v>
      </c>
      <c r="BD93" t="str">
        <v>62050 - Conference/Staff Development Expense</v>
      </c>
      <c r="BE93" t="str">
        <v>62080 - Dues &amp; Subscriptions</v>
      </c>
      <c r="BF93" t="str">
        <v>62081 - Organizational Dues</v>
      </c>
      <c r="BG93" t="str">
        <v>62082 - Subscriptions</v>
      </c>
      <c r="BH93" t="str">
        <v>62083 - Refunds</v>
      </c>
      <c r="BI93" t="str">
        <v>62084 - Reporting Vital Statistics</v>
      </c>
      <c r="BJ93" t="str">
        <v>62090 - Property Less than $5000</v>
      </c>
      <c r="BK93" t="str">
        <v>62093 - Computer Hardware less than $5000</v>
      </c>
      <c r="BL93" t="str">
        <v>62094 - Software as a service</v>
      </c>
      <c r="BM93" t="str">
        <v>62095 - Computer Software</v>
      </c>
      <c r="BN93" t="str">
        <v>62097 - Radios less than $5000 (8/30/01)</v>
      </c>
      <c r="BO93" t="str">
        <v>62098 - Weapons - Guns, Rifles</v>
      </c>
      <c r="BP93" t="str">
        <v>62125 - Questioned Cost Reimbursement</v>
      </c>
      <c r="BQ93" t="str">
        <v>62136 - Court Appointed Interpreter</v>
      </c>
      <c r="BR93" t="str">
        <v>62140 - Transportation Assistance</v>
      </c>
      <c r="BS93" t="str">
        <v>62150 - License &amp; Permit Fees</v>
      </c>
      <c r="BT93" t="str">
        <v>62151 - Rental Assistance- Emergency</v>
      </c>
      <c r="BU93" t="str">
        <v>62152 - Rental Assistance - Long Term</v>
      </c>
      <c r="BV93" t="str">
        <v>62153 - Rental Assistance - Client ERAP</v>
      </c>
      <c r="BW93" t="str">
        <v>62154 - Furnishings Assistance</v>
      </c>
      <c r="BX93" t="str">
        <v>62155 - Juror Housing &amp; Meals</v>
      </c>
      <c r="BY93" t="str">
        <v>62156 - Notary /Bonds Fees</v>
      </c>
      <c r="BZ93" t="str">
        <v>62157 - Rental Assistance - Portability Vouchers</v>
      </c>
      <c r="CA93" t="str">
        <v>62160 - Office Supplies</v>
      </c>
      <c r="CB93" t="str">
        <v>62170 - Postage</v>
      </c>
      <c r="CC93" t="str">
        <v>62175 - Printing / Imaging Expense</v>
      </c>
      <c r="CD93" t="str">
        <v>62179 - Water/Sewer/Garbage</v>
      </c>
      <c r="CE93" t="str">
        <v>62180 - Emergency Assistance</v>
      </c>
      <c r="CF93" t="str">
        <v>62181 - Utilities Assistance - Elderly</v>
      </c>
      <c r="CG93" t="str">
        <v>62182 - Utilities Assistance - Emergency</v>
      </c>
      <c r="CH93" t="str">
        <v>62183 - Utilities Assistance - Co Payment</v>
      </c>
      <c r="CI93" t="str">
        <v>62184 - Utilities Assistance - Mortgage</v>
      </c>
      <c r="CJ93" t="str">
        <v>62185 - Utitlities Assitance - ERAP Client</v>
      </c>
      <c r="CK93" t="str">
        <v>62186 - Utilities Assistance</v>
      </c>
      <c r="CL93" t="str">
        <v>62187 - Utilities</v>
      </c>
      <c r="CM93" t="str">
        <v>62188 - Print Shop Expenses</v>
      </c>
      <c r="CN93" t="str">
        <v>62189 - Publications</v>
      </c>
      <c r="CO93" t="str">
        <v>62190 - Testing Expense</v>
      </c>
      <c r="CP93" t="str">
        <v>62191 - Mortgage Assistance</v>
      </c>
      <c r="CQ93" t="str">
        <v>62192 - Transportation Assistance</v>
      </c>
      <c r="CR93" t="str">
        <v>62195 - Other Miscellaneous</v>
      </c>
      <c r="CS93" t="str">
        <v>62200 - Engineering</v>
      </c>
      <c r="CT93" t="str">
        <v>62210 - Shipping &amp; Handing (Freight)</v>
      </c>
      <c r="CU93" t="str">
        <v>62211 - Telephones</v>
      </c>
      <c r="CV93" t="str">
        <v>62212 - Cellular Phones</v>
      </c>
      <c r="CW93" t="str">
        <v>62213 - Pagers</v>
      </c>
      <c r="CX93" t="str">
        <v>62214 - Internet Access</v>
      </c>
      <c r="CY93" t="str">
        <v>62215 - Telecom maintenance and repair</v>
      </c>
      <c r="CZ93" t="str">
        <v>62216 - Telecom contracts</v>
      </c>
      <c r="DA93" t="str">
        <v>62217 - Telecommunications</v>
      </c>
      <c r="DB93" t="str">
        <v>62218 - Telephone Reimbursement</v>
      </c>
      <c r="DC93" t="str">
        <v>62219 - Long Distance</v>
      </c>
      <c r="DD93" t="str">
        <v>62221 - Financial &amp; Audit</v>
      </c>
      <c r="DE93" t="str">
        <v>62222 - Sign Painting &amp; Lettering</v>
      </c>
      <c r="DF93" t="str">
        <v>62223 - Medical Services</v>
      </c>
      <c r="DG93" t="str">
        <v>62225 - Other Professional Fees</v>
      </c>
      <c r="DH93" t="str">
        <v>62226 - Professional Fees - Sub-Recipients</v>
      </c>
      <c r="DI93" t="str">
        <v>62227 - Collection Fees - Linebarger</v>
      </c>
      <c r="DJ93" t="str">
        <v>62228 - Judical Region - Local Issue</v>
      </c>
      <c r="DK93" t="str">
        <v>62229 - Contra - Reimbursement from Ci</v>
      </c>
      <c r="DL93" t="str">
        <v>62235 - DDA - Spendable Balance</v>
      </c>
      <c r="DM93" t="str">
        <v>62240 - Incentives- Participants</v>
      </c>
      <c r="DN93" t="str">
        <v>62250 - Incentives- Grants</v>
      </c>
      <c r="DO93" t="str">
        <v>62254 - Lumber</v>
      </c>
      <c r="DP93" t="str">
        <v>62255 - Steel &amp; Iron</v>
      </c>
      <c r="DQ93" t="str">
        <v>62256 - Concrete Pipes</v>
      </c>
      <c r="DR93" t="str">
        <v>62257 - Sand</v>
      </c>
      <c r="DS93" t="str">
        <v>62258 - Chat</v>
      </c>
      <c r="DT93" t="str">
        <v>62259 - Liquid Asphalt</v>
      </c>
      <c r="DU93" t="str">
        <v>62260 - Asphalt Plant Mix</v>
      </c>
      <c r="DV93" t="str">
        <v>62261 - Cement Slurry</v>
      </c>
      <c r="DW93" t="str">
        <v>62262 - Road Gravel</v>
      </c>
      <c r="DX93" t="str">
        <v>62263 - Hazardous Waste Disposal</v>
      </c>
      <c r="DY93" t="str">
        <v>62264 - Waste Disposal</v>
      </c>
      <c r="DZ93" t="str">
        <v>62265 - Trash / Litter Removal</v>
      </c>
      <c r="EA93" t="str">
        <v>62266 - Cement Sacrete</v>
      </c>
      <c r="EB93" t="str">
        <v>62267 - Signage</v>
      </c>
      <c r="EC93" t="str">
        <v>62268 - Surety Bonds</v>
      </c>
      <c r="ED93" t="str">
        <v>62269 - Death/Burial Expense</v>
      </c>
      <c r="EE93" t="str">
        <v>62270 - Line Stabilizer</v>
      </c>
      <c r="EF93" t="str">
        <v>62271 - Delivery Service</v>
      </c>
      <c r="EG93" t="str">
        <v>62275 - Usage Equipment</v>
      </c>
      <c r="EH93" t="str">
        <v>62280 - Usage Materials/Burdened</v>
      </c>
      <c r="EI93" t="str">
        <v>62285 - Fuel</v>
      </c>
      <c r="EJ93" t="str">
        <v>62310 - Petit Jury</v>
      </c>
      <c r="EK93" t="str">
        <v>62320 - Grand Jury</v>
      </c>
      <c r="EL93" t="str">
        <v>62330 - Visiting Judges</v>
      </c>
      <c r="EM93" t="str">
        <v>62340 - Visiting Court Reporters</v>
      </c>
      <c r="EN93" t="str">
        <v>62350 - Election Workers</v>
      </c>
      <c r="EO93" t="str">
        <v>62351 - DCCCD  Fitness Center</v>
      </c>
      <c r="EP93" t="str">
        <v>62352 - Room &amp; Board</v>
      </c>
      <c r="EQ93" t="str">
        <v>62353 - Cable Television</v>
      </c>
      <c r="ER93" t="str">
        <v>62354 - Relocation Expense</v>
      </c>
      <c r="ES93" t="str">
        <v>62355 - Miscellaneous Reimbursables</v>
      </c>
      <c r="ET93" t="str">
        <v>62356 - Maintenance Contracts</v>
      </c>
      <c r="EU93" t="str">
        <v>62357 - CPS Contracts</v>
      </c>
      <c r="EV93" t="str">
        <v>62358 - General Liability</v>
      </c>
      <c r="EW93" t="str">
        <v>62359 - Property Insurance</v>
      </c>
      <c r="EX93" t="str">
        <v>62360 - Insurance</v>
      </c>
      <c r="EY93" t="str">
        <v>62361 - Data Processing Contract</v>
      </c>
      <c r="EZ93" t="str">
        <v>62362 - Workers Comp (Courtesy Patrol)</v>
      </c>
      <c r="FA93" t="str">
        <v>62363 - Fire Fighting</v>
      </c>
      <c r="FB93" t="str">
        <v>62364 - Claims Against County</v>
      </c>
      <c r="FC93" t="str">
        <v>62365 - Janitorial Service -Contractual</v>
      </c>
      <c r="FD93" t="str">
        <v>62366 - Records Management Contracts</v>
      </c>
      <c r="FE93" t="str">
        <v>62367 - Other Contractual Services</v>
      </c>
      <c r="FF93" t="str">
        <v>62368 - Water Improvements - CDBG</v>
      </c>
      <c r="FG93" t="str">
        <v>62369 - Streets/Sidewalks - CDBG</v>
      </c>
      <c r="FH93" t="str">
        <v>62370 - Housing Reconstruction - CDBG</v>
      </c>
      <c r="FI93" t="str">
        <v>62371 - Transfer to State</v>
      </c>
      <c r="FJ93" t="str">
        <v>62372 - Indirect Costs</v>
      </c>
      <c r="FK93" t="str">
        <v>62373 - EMS Service</v>
      </c>
      <c r="FL93" t="str">
        <v>62374 - Mental Health State Contracts</v>
      </c>
      <c r="FM93" t="str">
        <v>62375 - Blight Removal/Demolition - CDBG</v>
      </c>
      <c r="FN93" t="str">
        <v>62376 - Housing Construction - CDBG</v>
      </c>
      <c r="FO93" t="str">
        <v>62377 - Building Improvements - CDBG</v>
      </c>
      <c r="FP93" t="str">
        <v>62378 - Sewer Improvements - CDBG</v>
      </c>
      <c r="FQ93" t="str">
        <v>62379 - Code Adminisstrator - CDBF</v>
      </c>
      <c r="FR93" t="str">
        <v>62405 - Tuition Reimbursement</v>
      </c>
      <c r="FS93" t="str">
        <v>62410 - Substitute Court Reporters</v>
      </c>
      <c r="FT93" t="str">
        <v>62430 - Consulting Fees</v>
      </c>
      <c r="FU93" t="str">
        <v>62440 - Classroom Training</v>
      </c>
      <c r="FV93" t="str">
        <v>62460 - Training Fees</v>
      </c>
      <c r="FW93" t="str">
        <v>62462 - Registration Fees - Training</v>
      </c>
      <c r="FX93" t="str">
        <v>62465 - Court Appointed Masters/Refere</v>
      </c>
      <c r="FY93" t="str">
        <v>62470 - Court Appted Atty - Other allowable Exp District Court</v>
      </c>
      <c r="FZ93" t="str">
        <v>62471 - Court Appted Atty - Other allowable Exp County Court</v>
      </c>
      <c r="GA93" t="str">
        <v>62472 - Court Appted Atty - Other allowable Exp Appeals</v>
      </c>
      <c r="GB93" t="str">
        <v>62473 - Court Appted Atty - Misdemeanor</v>
      </c>
      <c r="GC93" t="str">
        <v>62474 - Court Appted Atty - County Court Appeal</v>
      </c>
      <c r="GD93" t="str">
        <v>62475 - Court Appted Atty - Felony</v>
      </c>
      <c r="GE93" t="str">
        <v>62476 - Court Appted Atty - Captial Murder</v>
      </c>
      <c r="GF93" t="str">
        <v>62477 - Court Appted Atty - Writs</v>
      </c>
      <c r="GG93" t="str">
        <v>62478 - Court Appted Atty - Investigator</v>
      </c>
      <c r="GH93" t="str">
        <v>62479 - Court Appted Atty -Child Welfare</v>
      </c>
      <c r="GI93" t="str">
        <v>62480 - Court Appted Atty - Delinquency</v>
      </c>
      <c r="GJ93" t="str">
        <v>62481 - Court Appointed Atty. -   Death Penalty</v>
      </c>
      <c r="GK93" t="str">
        <v>62482 - Court Appted Atty - No Charges</v>
      </c>
      <c r="GL93" t="str">
        <v>62483 - Court Appted Atty - District Court Appeal</v>
      </c>
      <c r="GM93" t="str">
        <v>62484 - Courty Appted Atty - Other allowable Exp Capital</v>
      </c>
      <c r="GN93" t="str">
        <v>62485 - Ct. Appt. Ad-Iitem Full Guardianship</v>
      </c>
      <c r="GO93" t="str">
        <v>62486 - Court Appointed Advocates</v>
      </c>
      <c r="GP93" t="str">
        <v>62488 - Trial Expense Other Court Costs</v>
      </c>
      <c r="GQ93" t="str">
        <v>62491 - Transcripts of Proceedings</v>
      </c>
      <c r="GR93" t="str">
        <v>62492 - Mediators</v>
      </c>
      <c r="GS93" t="str">
        <v>62493 - Witness Fees</v>
      </c>
      <c r="GT93" t="str">
        <v>62494 - Expenses -Visiting Judges &amp; CT Reporters</v>
      </c>
      <c r="GU93" t="str">
        <v>62495 - Attorney Pro Tem</v>
      </c>
      <c r="GV93" t="str">
        <v>62496 - Appraisal District Share</v>
      </c>
      <c r="GW93" t="str">
        <v>62497 - Expert Testimony - Non PSYCH</v>
      </c>
      <c r="GX93" t="str">
        <v>62498 - Expert Testimony - Psych</v>
      </c>
      <c r="GY93" t="str">
        <v>62499 - Expert Testimony - Non Psych Capital</v>
      </c>
      <c r="GZ93" t="str">
        <v>62500 - Expert Testimony - PD</v>
      </c>
      <c r="HA93" t="str">
        <v>62501 - Expert Testimony - Psych Capital</v>
      </c>
      <c r="HB93" t="str">
        <v>62502 - Capital Public Defender Expert Witness</v>
      </c>
      <c r="HC93" t="str">
        <v>62505 - Investigator - Capital</v>
      </c>
      <c r="HD93" t="str">
        <v>62510 - Ammunition/Explosives</v>
      </c>
      <c r="HE93" t="str">
        <v>62520 - Crime Scene Supplies</v>
      </c>
      <c r="HF93" t="str">
        <v>62530 - Law Enforcement Badges</v>
      </c>
      <c r="HG93" t="str">
        <v>62535 - Bulletproof Vests</v>
      </c>
      <c r="HH93" t="str">
        <v>62540 - Groceries</v>
      </c>
      <c r="HI93" t="str">
        <v>62543 - Vehicles Insurance</v>
      </c>
      <c r="HJ93" t="str">
        <v>62544 - Other</v>
      </c>
      <c r="HK93" t="str">
        <v>62545 - Household Utensils</v>
      </c>
      <c r="HL93" t="str">
        <v>62550 - Kitchen Supplies</v>
      </c>
      <c r="HM93" t="str">
        <v>62555 - Detention Supplies</v>
      </c>
      <c r="HN93" t="str">
        <v>62556 - Personal Care Toiletries</v>
      </c>
      <c r="HO93" t="str">
        <v>62560 - Land-Open Spaces and PW</v>
      </c>
      <c r="HP93" t="str">
        <v>62565 - Citi Lead Projects - Public Wks</v>
      </c>
      <c r="HQ93" t="str">
        <v>62567 - Professional Services</v>
      </c>
      <c r="HR93" t="str">
        <v>62568 - R O W</v>
      </c>
      <c r="HS93" t="str">
        <v>62569 - Land Improvment- Highways and Streets</v>
      </c>
      <c r="HT93" t="str">
        <v>62570 - Construction</v>
      </c>
      <c r="HU93" t="str">
        <v>62571 - Special Commissioners</v>
      </c>
      <c r="HV93" t="str">
        <v>62575 - Clothing  &amp;  Bedding</v>
      </c>
      <c r="HW93" t="str">
        <v>62580 - Reserve Deputy Bond</v>
      </c>
      <c r="HX93" t="str">
        <v>62585 - Informant Fees</v>
      </c>
      <c r="HY93" t="str">
        <v>62590 - County Auto Maintenance</v>
      </c>
      <c r="HZ93" t="str">
        <v>62595 - Vehicle Emissions Repairs</v>
      </c>
      <c r="IA93" t="str">
        <v>62610 - Auto Parts &amp; Supplies</v>
      </c>
      <c r="IB93" t="str">
        <v>62620 - Towing / Road Service</v>
      </c>
      <c r="IC93" t="str">
        <v>62630 - Radio Parts &amp; Supplies</v>
      </c>
      <c r="ID93" t="str">
        <v>62635 - Materials and Supplies</v>
      </c>
      <c r="IE93" t="str">
        <v>62640 - Maintenance/Labor on Building/Office Equipment</v>
      </c>
      <c r="IF93" t="str">
        <v>62650 - Special Equipment Maintenance</v>
      </c>
      <c r="IG93" t="str">
        <v>62660 - Computer Maintenance (Non Contractual)</v>
      </c>
      <c r="IH93" t="str">
        <v>62670 - Maintenance</v>
      </c>
      <c r="II93" t="str">
        <v>62680 - Building Material</v>
      </c>
      <c r="IJ93" t="str">
        <v>62690 - Hardware &amp; Electrical Supplies</v>
      </c>
      <c r="IK93" t="str">
        <v>62710 - Plumbing Supplies</v>
      </c>
      <c r="IL93" t="str">
        <v>62720 - Janitorial Supplies</v>
      </c>
      <c r="IM93" t="str">
        <v>62730 - Small Tools</v>
      </c>
      <c r="IN93" t="str">
        <v>62740 - Painting Supplies</v>
      </c>
      <c r="IO93" t="str">
        <v>62750 - Welding Supplies</v>
      </c>
      <c r="IP93" t="str">
        <v>62760 - Ground Maintenance</v>
      </c>
      <c r="IQ93" t="str">
        <v>62770 - Extermination/Fumigation</v>
      </c>
      <c r="IR93" t="str">
        <v>62810 - Groceries-Other</v>
      </c>
      <c r="IS93" t="str">
        <v>62815 - Jury Room Supplies</v>
      </c>
      <c r="IT93" t="str">
        <v>62818 - FM-Minor Building Alterations</v>
      </c>
      <c r="IU93" t="str">
        <v>62820 - Agricultural Supplies</v>
      </c>
      <c r="IV93" t="str">
        <v>62825 - Animal &amp; Livestock Feed &amp; Supplies</v>
      </c>
      <c r="IW93" t="str">
        <v>62830 - Animal Disposal</v>
      </c>
      <c r="IX93" t="str">
        <v>62835 - Autopsy Supplies</v>
      </c>
      <c r="IY93" t="str">
        <v>62840 - Laboratory Supplies</v>
      </c>
      <c r="IZ93" t="str">
        <v>62845 - Chemicals</v>
      </c>
      <c r="JA93" t="str">
        <v>62846 - Cylinder Gases</v>
      </c>
      <c r="JB93" t="str">
        <v>62847 - Drafting /Survey Supplies</v>
      </c>
      <c r="JC93" t="str">
        <v>62860 - FM-ADA Improvements</v>
      </c>
      <c r="JD93" t="str">
        <v>62861 - FM-Flooring updates</v>
      </c>
      <c r="JE93" t="str">
        <v>62862 - FM-Environmental Remediation</v>
      </c>
      <c r="JF93" t="str">
        <v>62863 - FM-HVAC Repair</v>
      </c>
      <c r="JG93" t="str">
        <v>62864 - FM-Minor Building Alterations</v>
      </c>
      <c r="JH93" t="str">
        <v>62865 - FM-Landscaping</v>
      </c>
      <c r="JI93" t="str">
        <v>62866 - FM-ADA Improvements</v>
      </c>
      <c r="JJ93" t="str">
        <v>62867 - FM-Lighting</v>
      </c>
      <c r="JK93" t="str">
        <v>62868 - FM-Other Facility Expense</v>
      </c>
      <c r="JL93" t="str">
        <v>62869 - FM-Fire Alarm&amp; Smoke Detectors</v>
      </c>
      <c r="JM93" t="str">
        <v>62871 - FM-Other Facility Expense</v>
      </c>
      <c r="JN93" t="str">
        <v>62872 - FM-Parking Program</v>
      </c>
      <c r="JO93" t="str">
        <v>62873 - FM-Emergency Management System</v>
      </c>
      <c r="JP93" t="str">
        <v>62874 - FM-Electrical</v>
      </c>
      <c r="JQ93" t="str">
        <v>62875 - FM-Plumbing</v>
      </c>
      <c r="JR93" t="str">
        <v>62876 - FM-Elevators</v>
      </c>
      <c r="JS93" t="str">
        <v>62880 - Election Supplies</v>
      </c>
      <c r="JT93" t="str">
        <v>62890 - Voting Machine Supplies</v>
      </c>
      <c r="JU93" t="str">
        <v>62910 - Voting Machine Transportation</v>
      </c>
      <c r="JV93" t="str">
        <v>62920 - Drug &amp; Medical Supplies</v>
      </c>
      <c r="JW93" t="str">
        <v>62930 - Photo Supplies</v>
      </c>
      <c r="JX93" t="str">
        <v>62935 - Two-Way Radios</v>
      </c>
      <c r="JY93" t="str">
        <v>62940 - Laundry &amp; Cleaning Supplies</v>
      </c>
      <c r="JZ93" t="str">
        <v>62950 - Books &amp; Supplements</v>
      </c>
      <c r="KA93" t="str">
        <v>62960 - Training Supplies</v>
      </c>
      <c r="KB93" t="str">
        <v>62970 - Uniforms</v>
      </c>
      <c r="KC93" t="str">
        <v>62975 - Payment Old Cancelled Warrants</v>
      </c>
      <c r="KD93" t="str">
        <v>62980 - Auto Expense - Incidental</v>
      </c>
      <c r="KE93" t="str">
        <v>62990 - Special Allocation - Welfare Dept.</v>
      </c>
      <c r="KF93" t="str">
        <v>62995 - Lease Expenses</v>
      </c>
      <c r="KG93" t="str">
        <v>63101 - GT6112-Substitute Teacher Salaries</v>
      </c>
      <c r="KH93" t="str">
        <v>63102 - GT6119-Teachers and Other Prof</v>
      </c>
      <c r="KI93" t="str">
        <v>63103 - GT6121-Extra Duty Pay /Overtime</v>
      </c>
      <c r="KJ93" t="str">
        <v>63104 - GT6129-Support Salaries</v>
      </c>
      <c r="KK93" t="str">
        <v>63105 - GT6141-Social Security / Medic</v>
      </c>
      <c r="KL93" t="str">
        <v>63106 - GT6142-Group Health and Life I</v>
      </c>
      <c r="KM93" t="str">
        <v>63107 - GT6143-Workers Compensation</v>
      </c>
      <c r="KN93" t="str">
        <v>63108 - GT6145-Unemployment Compensation</v>
      </c>
      <c r="KO93" t="str">
        <v>63109 - GT6146-Teacher Retirement / TR</v>
      </c>
      <c r="KP93" t="str">
        <v>63110 - GT6200-No Description</v>
      </c>
      <c r="KQ93" t="str">
        <v>63111 - GT6211-Legal Services</v>
      </c>
      <c r="KR93" t="str">
        <v>63112 - GT6212-Audit Services</v>
      </c>
      <c r="KS93" t="str">
        <v>63113 - GT6239-Education Service Center</v>
      </c>
      <c r="KT93" t="str">
        <v>63114 - GT6249-Maintenance and Repair</v>
      </c>
      <c r="KU93" t="str">
        <v>63115 - GT6259-Utilities</v>
      </c>
      <c r="KV93" t="str">
        <v>63116 - GT6269-Rentals - Operating Lea</v>
      </c>
      <c r="KW93" t="str">
        <v>63117 - GT6299-No Description</v>
      </c>
      <c r="KX93" t="str">
        <v>63118 - GT6319-Supplies for Maintenanc</v>
      </c>
      <c r="KY93" t="str">
        <v>63119 - GT6321-Textbooks</v>
      </c>
      <c r="KZ93" t="str">
        <v>63120 - GT6329-No Description</v>
      </c>
      <c r="LA93" t="str">
        <v>63121 - GT6339-Testing Materials</v>
      </c>
      <c r="LB93" t="str">
        <v>63122 - GT6399-Supplies and Materials</v>
      </c>
      <c r="LC93" t="str">
        <v>63123 - GT6411-Employee Travel</v>
      </c>
      <c r="LD93" t="str">
        <v>63124 - GT6429-Insurance Cost</v>
      </c>
      <c r="LE93" t="str">
        <v>63125 - GT6494-No Description</v>
      </c>
      <c r="LF93" t="str">
        <v>63126 - GT6499-Fees, Dues and Other Ex</v>
      </c>
      <c r="LG93" t="str">
        <v>67520 - Interest Payment</v>
      </c>
      <c r="LH93" t="str">
        <v>67525 - Premium &amp; Discount Amortization - Debt</v>
      </c>
      <c r="LI93" t="str">
        <v>67530 - Principal Payment</v>
      </c>
      <c r="LJ93" t="str">
        <v>67532 - Debt Issuance Costs</v>
      </c>
      <c r="LK93" t="str">
        <v>67535 - Deferred Debt Issuance Amortization</v>
      </c>
      <c r="LL93" t="str">
        <v>68001 - Property - Budget Only</v>
      </c>
      <c r="LM93" t="str">
        <v>68010 - Engineering &amp; Design ( Other than CMAQ)</v>
      </c>
      <c r="LN93" t="str">
        <v>68011 - Capital Outlay Other</v>
      </c>
      <c r="LO93" t="str">
        <v>68020 - Professional/Consultant Fees</v>
      </c>
      <c r="LP93" t="str">
        <v>68050 - Administrative Costs- Property</v>
      </c>
      <c r="LQ93" t="str">
        <v>68110 - Land - DO NOT USE</v>
      </c>
      <c r="LR93" t="str">
        <v>68111 - Land-NEW</v>
      </c>
      <c r="LS93" t="str">
        <v>68115 - Land Improvements</v>
      </c>
      <c r="LT93" t="str">
        <v>68116 - Land Improvements-NEW</v>
      </c>
      <c r="LU93" t="str">
        <v>68120 - Buildings</v>
      </c>
      <c r="LV93" t="str">
        <v>68121 - Building Reno - 20 year</v>
      </c>
      <c r="LW93" t="str">
        <v>68130 - Building Improvements</v>
      </c>
      <c r="LX93" t="str">
        <v>68131 - Tenant Build Out - Leasehold</v>
      </c>
      <c r="LY93" t="str">
        <v>68132 - Major Elevator Improvements</v>
      </c>
      <c r="LZ93" t="str">
        <v>68136 - Capx Temp Buildings</v>
      </c>
      <c r="MA93" t="str">
        <v>68141 - R-O-W - Land</v>
      </c>
      <c r="MB93" t="str">
        <v>68144 - R-O-W - Appraisers Fees</v>
      </c>
      <c r="MC93" t="str">
        <v>68147 - R-O-W - Title Expense</v>
      </c>
      <c r="MD93" t="str">
        <v>68149 - R-O-W - Sole Expense of State</v>
      </c>
      <c r="ME93" t="str">
        <v>68180 - Property Inspection</v>
      </c>
      <c r="MF93" t="str">
        <v>68185 - Archeological Survey</v>
      </c>
      <c r="MG93" t="str">
        <v>68190 - Architects Fees</v>
      </c>
      <c r="MH93" t="str">
        <v>68210 - Construction in Progress_A08210</v>
      </c>
      <c r="MI93" t="str">
        <v>68293 - Computer Hardware - Non capital outlay</v>
      </c>
      <c r="MJ93" t="str">
        <v>68294 - Computer Software As A Service - Not capitallized</v>
      </c>
      <c r="MK93" t="str">
        <v>68295 - Software Purchase - Non CAP</v>
      </c>
      <c r="ML93" t="str">
        <v>68311 - Roads</v>
      </c>
      <c r="MM93" t="str">
        <v>68312 - Bridges</v>
      </c>
      <c r="MN93" t="str">
        <v>68314 - Quality Control - Roads &amp; Bridge</v>
      </c>
      <c r="MO93" t="str">
        <v>68318 - Capital exp-cities</v>
      </c>
      <c r="MP93" t="str">
        <v>68319 - Capital - Contra (Reimbursement from Cities</v>
      </c>
      <c r="MQ93" t="str">
        <v>68330 - Curb, Gutter, &amp; Drainage</v>
      </c>
      <c r="MR93" t="str">
        <v>68399 - Capital-contra-cities</v>
      </c>
      <c r="MS93" t="str">
        <v>68410 - Furniture &amp; Equipment</v>
      </c>
      <c r="MT93" t="str">
        <v>68414 - Office Equipment</v>
      </c>
      <c r="MU93" t="str">
        <v>68415 - Equipment, Fixed Assets</v>
      </c>
      <c r="MV93" t="str">
        <v>68416 - Medical Equipment</v>
      </c>
      <c r="MW93" t="str">
        <v>68417 - Telephone Equipment</v>
      </c>
      <c r="MX93" t="str">
        <v>68418 - General Equipment</v>
      </c>
      <c r="MY93" t="str">
        <v>68419 - Laundry Equipment</v>
      </c>
      <c r="MZ93" t="str">
        <v>68520 - Telecommunication Equipment</v>
      </c>
      <c r="NA93" t="str">
        <v>68530 - Law Library Books (Complete Se</v>
      </c>
      <c r="NB93" t="str">
        <v>68610 - Special Equipment Maintenance</v>
      </c>
      <c r="NC93" t="str">
        <v>68615 - Road Construction Equipment</v>
      </c>
      <c r="ND93" t="str">
        <v>68616 - Laboratory Equipment</v>
      </c>
      <c r="NE93" t="str">
        <v>68620 - Vehicles</v>
      </c>
      <c r="NF93" t="str">
        <v>68621 - Electric Vehicles</v>
      </c>
      <c r="NG93" t="str">
        <v>68625 - Trucks</v>
      </c>
      <c r="NH93" t="str">
        <v>68630 - Computer Hardware</v>
      </c>
      <c r="NI93" t="str">
        <v>68639 - Software - Other Exp</v>
      </c>
      <c r="NJ93" t="str">
        <v>68640 - Computer Software over $10000</v>
      </c>
      <c r="NK93" t="str">
        <v>68641 - Software Dev, Imp, Cons Fees</v>
      </c>
      <c r="NL93" t="str">
        <v>68642 - Leases NonCapitalized F196 only</v>
      </c>
      <c r="NM93" t="str">
        <v>68643 - Capital Leases</v>
      </c>
      <c r="NN93" t="str">
        <v>68708 - Property - Traffic Signs</v>
      </c>
      <c r="NO93" t="str">
        <v>68713 - Property - Kitchen Equipment</v>
      </c>
      <c r="NP93" t="str">
        <v>68801 - Flooring Updates</v>
      </c>
      <c r="NQ93" t="str">
        <v>68803 - FM-Electrical</v>
      </c>
      <c r="NR93" t="str">
        <v>68806 - FM-Energy Management system</v>
      </c>
      <c r="NS93" t="str">
        <v>68809 - FM-Environmental Remediation</v>
      </c>
      <c r="NT93" t="str">
        <v>68812 - FM-Fire Alarm&amp; Smoke Detectors</v>
      </c>
      <c r="NU93" t="str">
        <v>68815 - FM-HVAC Repair</v>
      </c>
      <c r="NV93" t="str">
        <v>68818 - FM-Minor building alterations</v>
      </c>
      <c r="NW93" t="str">
        <v>68821 - FM-Painting</v>
      </c>
      <c r="NX93" t="str">
        <v>68824 - FM-Parking Program</v>
      </c>
      <c r="NY93" t="str">
        <v>68827 - FM_Plumbing</v>
      </c>
      <c r="NZ93" t="str">
        <v>68830 - FM-Roofing</v>
      </c>
      <c r="OA93" t="str">
        <v>68833 - Telcom</v>
      </c>
      <c r="OB93" t="str">
        <v>68836 - FM-Waterproofing</v>
      </c>
      <c r="OC93" t="str">
        <v>68839 - FM-Windows</v>
      </c>
      <c r="OD93" t="str">
        <v>68842 - FM-Landscaping</v>
      </c>
      <c r="OE93" t="str">
        <v>68845 - FM-ADA Improvements</v>
      </c>
      <c r="OF93" t="str">
        <v>68851 - FM-Lighting</v>
      </c>
      <c r="OG93" t="str">
        <v>68871 - FM-Other Facility Expense</v>
      </c>
      <c r="OH93" t="str">
        <v>68950 - Depreciation</v>
      </c>
      <c r="OI93" t="str">
        <v xml:space="preserve">68951 - Amortization </v>
      </c>
      <c r="OJ93" t="str">
        <v>68955 - Depreciation Adjustment - FA</v>
      </c>
      <c r="OK93" t="str">
        <v>68960 - Gain/Loss - NBV - FA</v>
      </c>
      <c r="OL93" t="str">
        <v>68961 - Cost of Removal Gain/Loss</v>
      </c>
      <c r="OM93" t="str">
        <v>69305 - Retiree-Health</v>
      </c>
      <c r="ON93" t="str">
        <v>69310 - W. Comp. Admin. Fee Expenses</v>
      </c>
      <c r="OO93" t="str">
        <v>69315 - Prescriptions</v>
      </c>
      <c r="OP93" t="str">
        <v>69320 - Administrative Fees-INS TRUST</v>
      </c>
      <c r="OQ93" t="str">
        <v>69325 - Trust - Section 125 Flex Claims</v>
      </c>
      <c r="OR93" t="str">
        <v>69330 - Trust - Optumhealth Bank</v>
      </c>
      <c r="OS93" t="str">
        <v>69335 - Trust - Miscellaneous Expenses</v>
      </c>
      <c r="OT93" t="str">
        <v>69340 - North Texas Alliance</v>
      </c>
      <c r="OU93" t="str">
        <v>69345 - Trust - Texas Health Choice</v>
      </c>
      <c r="OV93" t="str">
        <v>69350 - Trust - Safeguard Dental</v>
      </c>
      <c r="OW93" t="str">
        <v>69355 - Trust-Mental Health Network services</v>
      </c>
      <c r="OX93" t="str">
        <v>69360 - Trust - Refunds Medical Payments</v>
      </c>
      <c r="OY93" t="str">
        <v>69365 - Affordalbe Care ACT</v>
      </c>
      <c r="OZ93" t="str">
        <v>69370 - Special &amp; Trust Disbursements</v>
      </c>
      <c r="PA93" t="str">
        <v>69375 - ISF-Workers Comp Expenses</v>
      </c>
    </row>
    <row r="94" spans="1:417" x14ac:dyDescent="0.25">
      <c r="A94" t="str" cm="1">
        <f t="array" ref="A94:PA94">TRANSPOSE(_xlfn._xlws.SORT(_xlfn._xlws.FILTER(TableAccount[Account List],ISNUMBER(SEARCH(Travel!AA95,TableAccount[Account List])))))</f>
        <v>61010 - Salaries - Official</v>
      </c>
      <c r="B94" t="str">
        <v>61011 - District Court Judges(Tex. Govt. Code Sec. 659.012(a)(1))</v>
      </c>
      <c r="C94" t="str">
        <v>61012 - Court of Appeals Justices(Tex. Govt. Code Sec. 659.012(a)(2))</v>
      </c>
      <c r="D94" t="str">
        <v>61013 - Supreme Court Justices &amp; Court of Criminal Appeals Judges(Tex. Govt. Code Sec. 659.012(a)(3))</v>
      </c>
      <c r="E94" t="str">
        <v>61014 - County Court at Law Judges (Tex. Govt. Code Sec. 25.0005)</v>
      </c>
      <c r="F94" t="str">
        <v>61015 - Probate Court Judges(Tex. Govt. Code Sec. 25.0023)</v>
      </c>
      <c r="G94" t="str">
        <v>61016 - Appointed Directors</v>
      </c>
      <c r="H94" t="str">
        <v>61020 - Salaries - Assistant</v>
      </c>
      <c r="I94" t="str">
        <v>61025 - Supplemental Pay</v>
      </c>
      <c r="J94" t="str">
        <v>61030 - Salaries - Court Coordinators</v>
      </c>
      <c r="K94" t="str">
        <v>61040 - Salaries - Court Reporters</v>
      </c>
      <c r="L94" t="str">
        <v>61050 - Salaries - Overtime</v>
      </c>
      <c r="M94" t="str">
        <v>61060 - Salaries - Extra Help</v>
      </c>
      <c r="N94" t="str">
        <v>61061 - Salaries - Part-time Regular</v>
      </c>
      <c r="O94" t="str">
        <v>61062 - Salaries - Part-time Temporary</v>
      </c>
      <c r="P94" t="str">
        <v>61070 - Automobile Allowance</v>
      </c>
      <c r="Q94" t="str">
        <v>61080 - Mileage Reimbursement</v>
      </c>
      <c r="R94" t="str">
        <v>61090 - Salary Lag Account</v>
      </c>
      <c r="S94" t="str">
        <v>61110 - Social Security</v>
      </c>
      <c r="T94" t="str">
        <v>61111 - FICA_A01111</v>
      </c>
      <c r="U94" t="str">
        <v>61112 - Medicare_A01112</v>
      </c>
      <c r="V94" t="str">
        <v>61113 - PARS</v>
      </c>
      <c r="W94" t="str">
        <v>61120 - Sick Leave Payoff</v>
      </c>
      <c r="X94" t="str">
        <v>61140 - Insurance -Employer</v>
      </c>
      <c r="Y94" t="str">
        <v>61150 - Fringe Benefits Retirement-Employer</v>
      </c>
      <c r="Z94" t="str">
        <v>61160 - Unemployment Insurance</v>
      </c>
      <c r="AA94" t="str">
        <v>61190 - Workers Compensation- County</v>
      </c>
      <c r="AB94" t="str">
        <v>62001 - Operating - Budget Only</v>
      </c>
      <c r="AC94" t="str">
        <v>62010 - Advertising</v>
      </c>
      <c r="AD94" t="str">
        <v>62011 - Classified Advertising</v>
      </c>
      <c r="AE94" t="str">
        <v>62012 - Advertisement for Bids</v>
      </c>
      <c r="AF94" t="str">
        <v>62013 - Legal Notices</v>
      </c>
      <c r="AG94" t="str">
        <v>62014 - Other</v>
      </c>
      <c r="AH94" t="str">
        <v>62015 - Forfeiture Disbursements</v>
      </c>
      <c r="AI94" t="str">
        <v>62021 - Truck  Rental</v>
      </c>
      <c r="AJ94" t="str">
        <v>62022 - Equipment Rental</v>
      </c>
      <c r="AK94" t="str">
        <v>62023 - Building Rental</v>
      </c>
      <c r="AL94" t="str">
        <v>62024 - Other  Rental</v>
      </c>
      <c r="AM94" t="str">
        <v>62025 - Voting Machine Rental</v>
      </c>
      <c r="AN94" t="str">
        <v>62026 - Business Travel</v>
      </c>
      <c r="AO94" t="str">
        <v>62027 - Conference Travel</v>
      </c>
      <c r="AP94" t="str">
        <v>62028 - Legislative Travel</v>
      </c>
      <c r="AQ94" t="str">
        <v>62029 - Recruiting Travel</v>
      </c>
      <c r="AR94" t="str">
        <v>62030 - Administrative Expense</v>
      </c>
      <c r="AS94" t="str">
        <v>62031 - Administrative Expense Contra</v>
      </c>
      <c r="AT94" t="str">
        <v>62035 - Late Fees/Finance Charges</v>
      </c>
      <c r="AU94" t="str">
        <v>62036 - Day Treatment Program</v>
      </c>
      <c r="AV94" t="str">
        <v>62037 - Electronic Monitoring</v>
      </c>
      <c r="AW94" t="str">
        <v>62038 - Juvenile Groceries</v>
      </c>
      <c r="AX94" t="str">
        <v>62039 - Emergency Foster Care</v>
      </c>
      <c r="AY94" t="str">
        <v>62040 - Emergency Food Assistance</v>
      </c>
      <c r="AZ94" t="str">
        <v>62041 - Emergency Medical Assistance</v>
      </c>
      <c r="BA94" t="str">
        <v>62042 - School/Recreation Expense</v>
      </c>
      <c r="BB94" t="str">
        <v>62043 - Residential Placement</v>
      </c>
      <c r="BC94" t="str">
        <v>62044 - Medical Expenses</v>
      </c>
      <c r="BD94" t="str">
        <v>62050 - Conference/Staff Development Expense</v>
      </c>
      <c r="BE94" t="str">
        <v>62080 - Dues &amp; Subscriptions</v>
      </c>
      <c r="BF94" t="str">
        <v>62081 - Organizational Dues</v>
      </c>
      <c r="BG94" t="str">
        <v>62082 - Subscriptions</v>
      </c>
      <c r="BH94" t="str">
        <v>62083 - Refunds</v>
      </c>
      <c r="BI94" t="str">
        <v>62084 - Reporting Vital Statistics</v>
      </c>
      <c r="BJ94" t="str">
        <v>62090 - Property Less than $5000</v>
      </c>
      <c r="BK94" t="str">
        <v>62093 - Computer Hardware less than $5000</v>
      </c>
      <c r="BL94" t="str">
        <v>62094 - Software as a service</v>
      </c>
      <c r="BM94" t="str">
        <v>62095 - Computer Software</v>
      </c>
      <c r="BN94" t="str">
        <v>62097 - Radios less than $5000 (8/30/01)</v>
      </c>
      <c r="BO94" t="str">
        <v>62098 - Weapons - Guns, Rifles</v>
      </c>
      <c r="BP94" t="str">
        <v>62125 - Questioned Cost Reimbursement</v>
      </c>
      <c r="BQ94" t="str">
        <v>62136 - Court Appointed Interpreter</v>
      </c>
      <c r="BR94" t="str">
        <v>62140 - Transportation Assistance</v>
      </c>
      <c r="BS94" t="str">
        <v>62150 - License &amp; Permit Fees</v>
      </c>
      <c r="BT94" t="str">
        <v>62151 - Rental Assistance- Emergency</v>
      </c>
      <c r="BU94" t="str">
        <v>62152 - Rental Assistance - Long Term</v>
      </c>
      <c r="BV94" t="str">
        <v>62153 - Rental Assistance - Client ERAP</v>
      </c>
      <c r="BW94" t="str">
        <v>62154 - Furnishings Assistance</v>
      </c>
      <c r="BX94" t="str">
        <v>62155 - Juror Housing &amp; Meals</v>
      </c>
      <c r="BY94" t="str">
        <v>62156 - Notary /Bonds Fees</v>
      </c>
      <c r="BZ94" t="str">
        <v>62157 - Rental Assistance - Portability Vouchers</v>
      </c>
      <c r="CA94" t="str">
        <v>62160 - Office Supplies</v>
      </c>
      <c r="CB94" t="str">
        <v>62170 - Postage</v>
      </c>
      <c r="CC94" t="str">
        <v>62175 - Printing / Imaging Expense</v>
      </c>
      <c r="CD94" t="str">
        <v>62179 - Water/Sewer/Garbage</v>
      </c>
      <c r="CE94" t="str">
        <v>62180 - Emergency Assistance</v>
      </c>
      <c r="CF94" t="str">
        <v>62181 - Utilities Assistance - Elderly</v>
      </c>
      <c r="CG94" t="str">
        <v>62182 - Utilities Assistance - Emergency</v>
      </c>
      <c r="CH94" t="str">
        <v>62183 - Utilities Assistance - Co Payment</v>
      </c>
      <c r="CI94" t="str">
        <v>62184 - Utilities Assistance - Mortgage</v>
      </c>
      <c r="CJ94" t="str">
        <v>62185 - Utitlities Assitance - ERAP Client</v>
      </c>
      <c r="CK94" t="str">
        <v>62186 - Utilities Assistance</v>
      </c>
      <c r="CL94" t="str">
        <v>62187 - Utilities</v>
      </c>
      <c r="CM94" t="str">
        <v>62188 - Print Shop Expenses</v>
      </c>
      <c r="CN94" t="str">
        <v>62189 - Publications</v>
      </c>
      <c r="CO94" t="str">
        <v>62190 - Testing Expense</v>
      </c>
      <c r="CP94" t="str">
        <v>62191 - Mortgage Assistance</v>
      </c>
      <c r="CQ94" t="str">
        <v>62192 - Transportation Assistance</v>
      </c>
      <c r="CR94" t="str">
        <v>62195 - Other Miscellaneous</v>
      </c>
      <c r="CS94" t="str">
        <v>62200 - Engineering</v>
      </c>
      <c r="CT94" t="str">
        <v>62210 - Shipping &amp; Handing (Freight)</v>
      </c>
      <c r="CU94" t="str">
        <v>62211 - Telephones</v>
      </c>
      <c r="CV94" t="str">
        <v>62212 - Cellular Phones</v>
      </c>
      <c r="CW94" t="str">
        <v>62213 - Pagers</v>
      </c>
      <c r="CX94" t="str">
        <v>62214 - Internet Access</v>
      </c>
      <c r="CY94" t="str">
        <v>62215 - Telecom maintenance and repair</v>
      </c>
      <c r="CZ94" t="str">
        <v>62216 - Telecom contracts</v>
      </c>
      <c r="DA94" t="str">
        <v>62217 - Telecommunications</v>
      </c>
      <c r="DB94" t="str">
        <v>62218 - Telephone Reimbursement</v>
      </c>
      <c r="DC94" t="str">
        <v>62219 - Long Distance</v>
      </c>
      <c r="DD94" t="str">
        <v>62221 - Financial &amp; Audit</v>
      </c>
      <c r="DE94" t="str">
        <v>62222 - Sign Painting &amp; Lettering</v>
      </c>
      <c r="DF94" t="str">
        <v>62223 - Medical Services</v>
      </c>
      <c r="DG94" t="str">
        <v>62225 - Other Professional Fees</v>
      </c>
      <c r="DH94" t="str">
        <v>62226 - Professional Fees - Sub-Recipients</v>
      </c>
      <c r="DI94" t="str">
        <v>62227 - Collection Fees - Linebarger</v>
      </c>
      <c r="DJ94" t="str">
        <v>62228 - Judical Region - Local Issue</v>
      </c>
      <c r="DK94" t="str">
        <v>62229 - Contra - Reimbursement from Ci</v>
      </c>
      <c r="DL94" t="str">
        <v>62235 - DDA - Spendable Balance</v>
      </c>
      <c r="DM94" t="str">
        <v>62240 - Incentives- Participants</v>
      </c>
      <c r="DN94" t="str">
        <v>62250 - Incentives- Grants</v>
      </c>
      <c r="DO94" t="str">
        <v>62254 - Lumber</v>
      </c>
      <c r="DP94" t="str">
        <v>62255 - Steel &amp; Iron</v>
      </c>
      <c r="DQ94" t="str">
        <v>62256 - Concrete Pipes</v>
      </c>
      <c r="DR94" t="str">
        <v>62257 - Sand</v>
      </c>
      <c r="DS94" t="str">
        <v>62258 - Chat</v>
      </c>
      <c r="DT94" t="str">
        <v>62259 - Liquid Asphalt</v>
      </c>
      <c r="DU94" t="str">
        <v>62260 - Asphalt Plant Mix</v>
      </c>
      <c r="DV94" t="str">
        <v>62261 - Cement Slurry</v>
      </c>
      <c r="DW94" t="str">
        <v>62262 - Road Gravel</v>
      </c>
      <c r="DX94" t="str">
        <v>62263 - Hazardous Waste Disposal</v>
      </c>
      <c r="DY94" t="str">
        <v>62264 - Waste Disposal</v>
      </c>
      <c r="DZ94" t="str">
        <v>62265 - Trash / Litter Removal</v>
      </c>
      <c r="EA94" t="str">
        <v>62266 - Cement Sacrete</v>
      </c>
      <c r="EB94" t="str">
        <v>62267 - Signage</v>
      </c>
      <c r="EC94" t="str">
        <v>62268 - Surety Bonds</v>
      </c>
      <c r="ED94" t="str">
        <v>62269 - Death/Burial Expense</v>
      </c>
      <c r="EE94" t="str">
        <v>62270 - Line Stabilizer</v>
      </c>
      <c r="EF94" t="str">
        <v>62271 - Delivery Service</v>
      </c>
      <c r="EG94" t="str">
        <v>62275 - Usage Equipment</v>
      </c>
      <c r="EH94" t="str">
        <v>62280 - Usage Materials/Burdened</v>
      </c>
      <c r="EI94" t="str">
        <v>62285 - Fuel</v>
      </c>
      <c r="EJ94" t="str">
        <v>62310 - Petit Jury</v>
      </c>
      <c r="EK94" t="str">
        <v>62320 - Grand Jury</v>
      </c>
      <c r="EL94" t="str">
        <v>62330 - Visiting Judges</v>
      </c>
      <c r="EM94" t="str">
        <v>62340 - Visiting Court Reporters</v>
      </c>
      <c r="EN94" t="str">
        <v>62350 - Election Workers</v>
      </c>
      <c r="EO94" t="str">
        <v>62351 - DCCCD  Fitness Center</v>
      </c>
      <c r="EP94" t="str">
        <v>62352 - Room &amp; Board</v>
      </c>
      <c r="EQ94" t="str">
        <v>62353 - Cable Television</v>
      </c>
      <c r="ER94" t="str">
        <v>62354 - Relocation Expense</v>
      </c>
      <c r="ES94" t="str">
        <v>62355 - Miscellaneous Reimbursables</v>
      </c>
      <c r="ET94" t="str">
        <v>62356 - Maintenance Contracts</v>
      </c>
      <c r="EU94" t="str">
        <v>62357 - CPS Contracts</v>
      </c>
      <c r="EV94" t="str">
        <v>62358 - General Liability</v>
      </c>
      <c r="EW94" t="str">
        <v>62359 - Property Insurance</v>
      </c>
      <c r="EX94" t="str">
        <v>62360 - Insurance</v>
      </c>
      <c r="EY94" t="str">
        <v>62361 - Data Processing Contract</v>
      </c>
      <c r="EZ94" t="str">
        <v>62362 - Workers Comp (Courtesy Patrol)</v>
      </c>
      <c r="FA94" t="str">
        <v>62363 - Fire Fighting</v>
      </c>
      <c r="FB94" t="str">
        <v>62364 - Claims Against County</v>
      </c>
      <c r="FC94" t="str">
        <v>62365 - Janitorial Service -Contractual</v>
      </c>
      <c r="FD94" t="str">
        <v>62366 - Records Management Contracts</v>
      </c>
      <c r="FE94" t="str">
        <v>62367 - Other Contractual Services</v>
      </c>
      <c r="FF94" t="str">
        <v>62368 - Water Improvements - CDBG</v>
      </c>
      <c r="FG94" t="str">
        <v>62369 - Streets/Sidewalks - CDBG</v>
      </c>
      <c r="FH94" t="str">
        <v>62370 - Housing Reconstruction - CDBG</v>
      </c>
      <c r="FI94" t="str">
        <v>62371 - Transfer to State</v>
      </c>
      <c r="FJ94" t="str">
        <v>62372 - Indirect Costs</v>
      </c>
      <c r="FK94" t="str">
        <v>62373 - EMS Service</v>
      </c>
      <c r="FL94" t="str">
        <v>62374 - Mental Health State Contracts</v>
      </c>
      <c r="FM94" t="str">
        <v>62375 - Blight Removal/Demolition - CDBG</v>
      </c>
      <c r="FN94" t="str">
        <v>62376 - Housing Construction - CDBG</v>
      </c>
      <c r="FO94" t="str">
        <v>62377 - Building Improvements - CDBG</v>
      </c>
      <c r="FP94" t="str">
        <v>62378 - Sewer Improvements - CDBG</v>
      </c>
      <c r="FQ94" t="str">
        <v>62379 - Code Adminisstrator - CDBF</v>
      </c>
      <c r="FR94" t="str">
        <v>62405 - Tuition Reimbursement</v>
      </c>
      <c r="FS94" t="str">
        <v>62410 - Substitute Court Reporters</v>
      </c>
      <c r="FT94" t="str">
        <v>62430 - Consulting Fees</v>
      </c>
      <c r="FU94" t="str">
        <v>62440 - Classroom Training</v>
      </c>
      <c r="FV94" t="str">
        <v>62460 - Training Fees</v>
      </c>
      <c r="FW94" t="str">
        <v>62462 - Registration Fees - Training</v>
      </c>
      <c r="FX94" t="str">
        <v>62465 - Court Appointed Masters/Refere</v>
      </c>
      <c r="FY94" t="str">
        <v>62470 - Court Appted Atty - Other allowable Exp District Court</v>
      </c>
      <c r="FZ94" t="str">
        <v>62471 - Court Appted Atty - Other allowable Exp County Court</v>
      </c>
      <c r="GA94" t="str">
        <v>62472 - Court Appted Atty - Other allowable Exp Appeals</v>
      </c>
      <c r="GB94" t="str">
        <v>62473 - Court Appted Atty - Misdemeanor</v>
      </c>
      <c r="GC94" t="str">
        <v>62474 - Court Appted Atty - County Court Appeal</v>
      </c>
      <c r="GD94" t="str">
        <v>62475 - Court Appted Atty - Felony</v>
      </c>
      <c r="GE94" t="str">
        <v>62476 - Court Appted Atty - Captial Murder</v>
      </c>
      <c r="GF94" t="str">
        <v>62477 - Court Appted Atty - Writs</v>
      </c>
      <c r="GG94" t="str">
        <v>62478 - Court Appted Atty - Investigator</v>
      </c>
      <c r="GH94" t="str">
        <v>62479 - Court Appted Atty -Child Welfare</v>
      </c>
      <c r="GI94" t="str">
        <v>62480 - Court Appted Atty - Delinquency</v>
      </c>
      <c r="GJ94" t="str">
        <v>62481 - Court Appointed Atty. -   Death Penalty</v>
      </c>
      <c r="GK94" t="str">
        <v>62482 - Court Appted Atty - No Charges</v>
      </c>
      <c r="GL94" t="str">
        <v>62483 - Court Appted Atty - District Court Appeal</v>
      </c>
      <c r="GM94" t="str">
        <v>62484 - Courty Appted Atty - Other allowable Exp Capital</v>
      </c>
      <c r="GN94" t="str">
        <v>62485 - Ct. Appt. Ad-Iitem Full Guardianship</v>
      </c>
      <c r="GO94" t="str">
        <v>62486 - Court Appointed Advocates</v>
      </c>
      <c r="GP94" t="str">
        <v>62488 - Trial Expense Other Court Costs</v>
      </c>
      <c r="GQ94" t="str">
        <v>62491 - Transcripts of Proceedings</v>
      </c>
      <c r="GR94" t="str">
        <v>62492 - Mediators</v>
      </c>
      <c r="GS94" t="str">
        <v>62493 - Witness Fees</v>
      </c>
      <c r="GT94" t="str">
        <v>62494 - Expenses -Visiting Judges &amp; CT Reporters</v>
      </c>
      <c r="GU94" t="str">
        <v>62495 - Attorney Pro Tem</v>
      </c>
      <c r="GV94" t="str">
        <v>62496 - Appraisal District Share</v>
      </c>
      <c r="GW94" t="str">
        <v>62497 - Expert Testimony - Non PSYCH</v>
      </c>
      <c r="GX94" t="str">
        <v>62498 - Expert Testimony - Psych</v>
      </c>
      <c r="GY94" t="str">
        <v>62499 - Expert Testimony - Non Psych Capital</v>
      </c>
      <c r="GZ94" t="str">
        <v>62500 - Expert Testimony - PD</v>
      </c>
      <c r="HA94" t="str">
        <v>62501 - Expert Testimony - Psych Capital</v>
      </c>
      <c r="HB94" t="str">
        <v>62502 - Capital Public Defender Expert Witness</v>
      </c>
      <c r="HC94" t="str">
        <v>62505 - Investigator - Capital</v>
      </c>
      <c r="HD94" t="str">
        <v>62510 - Ammunition/Explosives</v>
      </c>
      <c r="HE94" t="str">
        <v>62520 - Crime Scene Supplies</v>
      </c>
      <c r="HF94" t="str">
        <v>62530 - Law Enforcement Badges</v>
      </c>
      <c r="HG94" t="str">
        <v>62535 - Bulletproof Vests</v>
      </c>
      <c r="HH94" t="str">
        <v>62540 - Groceries</v>
      </c>
      <c r="HI94" t="str">
        <v>62543 - Vehicles Insurance</v>
      </c>
      <c r="HJ94" t="str">
        <v>62544 - Other</v>
      </c>
      <c r="HK94" t="str">
        <v>62545 - Household Utensils</v>
      </c>
      <c r="HL94" t="str">
        <v>62550 - Kitchen Supplies</v>
      </c>
      <c r="HM94" t="str">
        <v>62555 - Detention Supplies</v>
      </c>
      <c r="HN94" t="str">
        <v>62556 - Personal Care Toiletries</v>
      </c>
      <c r="HO94" t="str">
        <v>62560 - Land-Open Spaces and PW</v>
      </c>
      <c r="HP94" t="str">
        <v>62565 - Citi Lead Projects - Public Wks</v>
      </c>
      <c r="HQ94" t="str">
        <v>62567 - Professional Services</v>
      </c>
      <c r="HR94" t="str">
        <v>62568 - R O W</v>
      </c>
      <c r="HS94" t="str">
        <v>62569 - Land Improvment- Highways and Streets</v>
      </c>
      <c r="HT94" t="str">
        <v>62570 - Construction</v>
      </c>
      <c r="HU94" t="str">
        <v>62571 - Special Commissioners</v>
      </c>
      <c r="HV94" t="str">
        <v>62575 - Clothing  &amp;  Bedding</v>
      </c>
      <c r="HW94" t="str">
        <v>62580 - Reserve Deputy Bond</v>
      </c>
      <c r="HX94" t="str">
        <v>62585 - Informant Fees</v>
      </c>
      <c r="HY94" t="str">
        <v>62590 - County Auto Maintenance</v>
      </c>
      <c r="HZ94" t="str">
        <v>62595 - Vehicle Emissions Repairs</v>
      </c>
      <c r="IA94" t="str">
        <v>62610 - Auto Parts &amp; Supplies</v>
      </c>
      <c r="IB94" t="str">
        <v>62620 - Towing / Road Service</v>
      </c>
      <c r="IC94" t="str">
        <v>62630 - Radio Parts &amp; Supplies</v>
      </c>
      <c r="ID94" t="str">
        <v>62635 - Materials and Supplies</v>
      </c>
      <c r="IE94" t="str">
        <v>62640 - Maintenance/Labor on Building/Office Equipment</v>
      </c>
      <c r="IF94" t="str">
        <v>62650 - Special Equipment Maintenance</v>
      </c>
      <c r="IG94" t="str">
        <v>62660 - Computer Maintenance (Non Contractual)</v>
      </c>
      <c r="IH94" t="str">
        <v>62670 - Maintenance</v>
      </c>
      <c r="II94" t="str">
        <v>62680 - Building Material</v>
      </c>
      <c r="IJ94" t="str">
        <v>62690 - Hardware &amp; Electrical Supplies</v>
      </c>
      <c r="IK94" t="str">
        <v>62710 - Plumbing Supplies</v>
      </c>
      <c r="IL94" t="str">
        <v>62720 - Janitorial Supplies</v>
      </c>
      <c r="IM94" t="str">
        <v>62730 - Small Tools</v>
      </c>
      <c r="IN94" t="str">
        <v>62740 - Painting Supplies</v>
      </c>
      <c r="IO94" t="str">
        <v>62750 - Welding Supplies</v>
      </c>
      <c r="IP94" t="str">
        <v>62760 - Ground Maintenance</v>
      </c>
      <c r="IQ94" t="str">
        <v>62770 - Extermination/Fumigation</v>
      </c>
      <c r="IR94" t="str">
        <v>62810 - Groceries-Other</v>
      </c>
      <c r="IS94" t="str">
        <v>62815 - Jury Room Supplies</v>
      </c>
      <c r="IT94" t="str">
        <v>62818 - FM-Minor Building Alterations</v>
      </c>
      <c r="IU94" t="str">
        <v>62820 - Agricultural Supplies</v>
      </c>
      <c r="IV94" t="str">
        <v>62825 - Animal &amp; Livestock Feed &amp; Supplies</v>
      </c>
      <c r="IW94" t="str">
        <v>62830 - Animal Disposal</v>
      </c>
      <c r="IX94" t="str">
        <v>62835 - Autopsy Supplies</v>
      </c>
      <c r="IY94" t="str">
        <v>62840 - Laboratory Supplies</v>
      </c>
      <c r="IZ94" t="str">
        <v>62845 - Chemicals</v>
      </c>
      <c r="JA94" t="str">
        <v>62846 - Cylinder Gases</v>
      </c>
      <c r="JB94" t="str">
        <v>62847 - Drafting /Survey Supplies</v>
      </c>
      <c r="JC94" t="str">
        <v>62860 - FM-ADA Improvements</v>
      </c>
      <c r="JD94" t="str">
        <v>62861 - FM-Flooring updates</v>
      </c>
      <c r="JE94" t="str">
        <v>62862 - FM-Environmental Remediation</v>
      </c>
      <c r="JF94" t="str">
        <v>62863 - FM-HVAC Repair</v>
      </c>
      <c r="JG94" t="str">
        <v>62864 - FM-Minor Building Alterations</v>
      </c>
      <c r="JH94" t="str">
        <v>62865 - FM-Landscaping</v>
      </c>
      <c r="JI94" t="str">
        <v>62866 - FM-ADA Improvements</v>
      </c>
      <c r="JJ94" t="str">
        <v>62867 - FM-Lighting</v>
      </c>
      <c r="JK94" t="str">
        <v>62868 - FM-Other Facility Expense</v>
      </c>
      <c r="JL94" t="str">
        <v>62869 - FM-Fire Alarm&amp; Smoke Detectors</v>
      </c>
      <c r="JM94" t="str">
        <v>62871 - FM-Other Facility Expense</v>
      </c>
      <c r="JN94" t="str">
        <v>62872 - FM-Parking Program</v>
      </c>
      <c r="JO94" t="str">
        <v>62873 - FM-Emergency Management System</v>
      </c>
      <c r="JP94" t="str">
        <v>62874 - FM-Electrical</v>
      </c>
      <c r="JQ94" t="str">
        <v>62875 - FM-Plumbing</v>
      </c>
      <c r="JR94" t="str">
        <v>62876 - FM-Elevators</v>
      </c>
      <c r="JS94" t="str">
        <v>62880 - Election Supplies</v>
      </c>
      <c r="JT94" t="str">
        <v>62890 - Voting Machine Supplies</v>
      </c>
      <c r="JU94" t="str">
        <v>62910 - Voting Machine Transportation</v>
      </c>
      <c r="JV94" t="str">
        <v>62920 - Drug &amp; Medical Supplies</v>
      </c>
      <c r="JW94" t="str">
        <v>62930 - Photo Supplies</v>
      </c>
      <c r="JX94" t="str">
        <v>62935 - Two-Way Radios</v>
      </c>
      <c r="JY94" t="str">
        <v>62940 - Laundry &amp; Cleaning Supplies</v>
      </c>
      <c r="JZ94" t="str">
        <v>62950 - Books &amp; Supplements</v>
      </c>
      <c r="KA94" t="str">
        <v>62960 - Training Supplies</v>
      </c>
      <c r="KB94" t="str">
        <v>62970 - Uniforms</v>
      </c>
      <c r="KC94" t="str">
        <v>62975 - Payment Old Cancelled Warrants</v>
      </c>
      <c r="KD94" t="str">
        <v>62980 - Auto Expense - Incidental</v>
      </c>
      <c r="KE94" t="str">
        <v>62990 - Special Allocation - Welfare Dept.</v>
      </c>
      <c r="KF94" t="str">
        <v>62995 - Lease Expenses</v>
      </c>
      <c r="KG94" t="str">
        <v>63101 - GT6112-Substitute Teacher Salaries</v>
      </c>
      <c r="KH94" t="str">
        <v>63102 - GT6119-Teachers and Other Prof</v>
      </c>
      <c r="KI94" t="str">
        <v>63103 - GT6121-Extra Duty Pay /Overtime</v>
      </c>
      <c r="KJ94" t="str">
        <v>63104 - GT6129-Support Salaries</v>
      </c>
      <c r="KK94" t="str">
        <v>63105 - GT6141-Social Security / Medic</v>
      </c>
      <c r="KL94" t="str">
        <v>63106 - GT6142-Group Health and Life I</v>
      </c>
      <c r="KM94" t="str">
        <v>63107 - GT6143-Workers Compensation</v>
      </c>
      <c r="KN94" t="str">
        <v>63108 - GT6145-Unemployment Compensation</v>
      </c>
      <c r="KO94" t="str">
        <v>63109 - GT6146-Teacher Retirement / TR</v>
      </c>
      <c r="KP94" t="str">
        <v>63110 - GT6200-No Description</v>
      </c>
      <c r="KQ94" t="str">
        <v>63111 - GT6211-Legal Services</v>
      </c>
      <c r="KR94" t="str">
        <v>63112 - GT6212-Audit Services</v>
      </c>
      <c r="KS94" t="str">
        <v>63113 - GT6239-Education Service Center</v>
      </c>
      <c r="KT94" t="str">
        <v>63114 - GT6249-Maintenance and Repair</v>
      </c>
      <c r="KU94" t="str">
        <v>63115 - GT6259-Utilities</v>
      </c>
      <c r="KV94" t="str">
        <v>63116 - GT6269-Rentals - Operating Lea</v>
      </c>
      <c r="KW94" t="str">
        <v>63117 - GT6299-No Description</v>
      </c>
      <c r="KX94" t="str">
        <v>63118 - GT6319-Supplies for Maintenanc</v>
      </c>
      <c r="KY94" t="str">
        <v>63119 - GT6321-Textbooks</v>
      </c>
      <c r="KZ94" t="str">
        <v>63120 - GT6329-No Description</v>
      </c>
      <c r="LA94" t="str">
        <v>63121 - GT6339-Testing Materials</v>
      </c>
      <c r="LB94" t="str">
        <v>63122 - GT6399-Supplies and Materials</v>
      </c>
      <c r="LC94" t="str">
        <v>63123 - GT6411-Employee Travel</v>
      </c>
      <c r="LD94" t="str">
        <v>63124 - GT6429-Insurance Cost</v>
      </c>
      <c r="LE94" t="str">
        <v>63125 - GT6494-No Description</v>
      </c>
      <c r="LF94" t="str">
        <v>63126 - GT6499-Fees, Dues and Other Ex</v>
      </c>
      <c r="LG94" t="str">
        <v>67520 - Interest Payment</v>
      </c>
      <c r="LH94" t="str">
        <v>67525 - Premium &amp; Discount Amortization - Debt</v>
      </c>
      <c r="LI94" t="str">
        <v>67530 - Principal Payment</v>
      </c>
      <c r="LJ94" t="str">
        <v>67532 - Debt Issuance Costs</v>
      </c>
      <c r="LK94" t="str">
        <v>67535 - Deferred Debt Issuance Amortization</v>
      </c>
      <c r="LL94" t="str">
        <v>68001 - Property - Budget Only</v>
      </c>
      <c r="LM94" t="str">
        <v>68010 - Engineering &amp; Design ( Other than CMAQ)</v>
      </c>
      <c r="LN94" t="str">
        <v>68011 - Capital Outlay Other</v>
      </c>
      <c r="LO94" t="str">
        <v>68020 - Professional/Consultant Fees</v>
      </c>
      <c r="LP94" t="str">
        <v>68050 - Administrative Costs- Property</v>
      </c>
      <c r="LQ94" t="str">
        <v>68110 - Land - DO NOT USE</v>
      </c>
      <c r="LR94" t="str">
        <v>68111 - Land-NEW</v>
      </c>
      <c r="LS94" t="str">
        <v>68115 - Land Improvements</v>
      </c>
      <c r="LT94" t="str">
        <v>68116 - Land Improvements-NEW</v>
      </c>
      <c r="LU94" t="str">
        <v>68120 - Buildings</v>
      </c>
      <c r="LV94" t="str">
        <v>68121 - Building Reno - 20 year</v>
      </c>
      <c r="LW94" t="str">
        <v>68130 - Building Improvements</v>
      </c>
      <c r="LX94" t="str">
        <v>68131 - Tenant Build Out - Leasehold</v>
      </c>
      <c r="LY94" t="str">
        <v>68132 - Major Elevator Improvements</v>
      </c>
      <c r="LZ94" t="str">
        <v>68136 - Capx Temp Buildings</v>
      </c>
      <c r="MA94" t="str">
        <v>68141 - R-O-W - Land</v>
      </c>
      <c r="MB94" t="str">
        <v>68144 - R-O-W - Appraisers Fees</v>
      </c>
      <c r="MC94" t="str">
        <v>68147 - R-O-W - Title Expense</v>
      </c>
      <c r="MD94" t="str">
        <v>68149 - R-O-W - Sole Expense of State</v>
      </c>
      <c r="ME94" t="str">
        <v>68180 - Property Inspection</v>
      </c>
      <c r="MF94" t="str">
        <v>68185 - Archeological Survey</v>
      </c>
      <c r="MG94" t="str">
        <v>68190 - Architects Fees</v>
      </c>
      <c r="MH94" t="str">
        <v>68210 - Construction in Progress_A08210</v>
      </c>
      <c r="MI94" t="str">
        <v>68293 - Computer Hardware - Non capital outlay</v>
      </c>
      <c r="MJ94" t="str">
        <v>68294 - Computer Software As A Service - Not capitallized</v>
      </c>
      <c r="MK94" t="str">
        <v>68295 - Software Purchase - Non CAP</v>
      </c>
      <c r="ML94" t="str">
        <v>68311 - Roads</v>
      </c>
      <c r="MM94" t="str">
        <v>68312 - Bridges</v>
      </c>
      <c r="MN94" t="str">
        <v>68314 - Quality Control - Roads &amp; Bridge</v>
      </c>
      <c r="MO94" t="str">
        <v>68318 - Capital exp-cities</v>
      </c>
      <c r="MP94" t="str">
        <v>68319 - Capital - Contra (Reimbursement from Cities</v>
      </c>
      <c r="MQ94" t="str">
        <v>68330 - Curb, Gutter, &amp; Drainage</v>
      </c>
      <c r="MR94" t="str">
        <v>68399 - Capital-contra-cities</v>
      </c>
      <c r="MS94" t="str">
        <v>68410 - Furniture &amp; Equipment</v>
      </c>
      <c r="MT94" t="str">
        <v>68414 - Office Equipment</v>
      </c>
      <c r="MU94" t="str">
        <v>68415 - Equipment, Fixed Assets</v>
      </c>
      <c r="MV94" t="str">
        <v>68416 - Medical Equipment</v>
      </c>
      <c r="MW94" t="str">
        <v>68417 - Telephone Equipment</v>
      </c>
      <c r="MX94" t="str">
        <v>68418 - General Equipment</v>
      </c>
      <c r="MY94" t="str">
        <v>68419 - Laundry Equipment</v>
      </c>
      <c r="MZ94" t="str">
        <v>68520 - Telecommunication Equipment</v>
      </c>
      <c r="NA94" t="str">
        <v>68530 - Law Library Books (Complete Se</v>
      </c>
      <c r="NB94" t="str">
        <v>68610 - Special Equipment Maintenance</v>
      </c>
      <c r="NC94" t="str">
        <v>68615 - Road Construction Equipment</v>
      </c>
      <c r="ND94" t="str">
        <v>68616 - Laboratory Equipment</v>
      </c>
      <c r="NE94" t="str">
        <v>68620 - Vehicles</v>
      </c>
      <c r="NF94" t="str">
        <v>68621 - Electric Vehicles</v>
      </c>
      <c r="NG94" t="str">
        <v>68625 - Trucks</v>
      </c>
      <c r="NH94" t="str">
        <v>68630 - Computer Hardware</v>
      </c>
      <c r="NI94" t="str">
        <v>68639 - Software - Other Exp</v>
      </c>
      <c r="NJ94" t="str">
        <v>68640 - Computer Software over $10000</v>
      </c>
      <c r="NK94" t="str">
        <v>68641 - Software Dev, Imp, Cons Fees</v>
      </c>
      <c r="NL94" t="str">
        <v>68642 - Leases NonCapitalized F196 only</v>
      </c>
      <c r="NM94" t="str">
        <v>68643 - Capital Leases</v>
      </c>
      <c r="NN94" t="str">
        <v>68708 - Property - Traffic Signs</v>
      </c>
      <c r="NO94" t="str">
        <v>68713 - Property - Kitchen Equipment</v>
      </c>
      <c r="NP94" t="str">
        <v>68801 - Flooring Updates</v>
      </c>
      <c r="NQ94" t="str">
        <v>68803 - FM-Electrical</v>
      </c>
      <c r="NR94" t="str">
        <v>68806 - FM-Energy Management system</v>
      </c>
      <c r="NS94" t="str">
        <v>68809 - FM-Environmental Remediation</v>
      </c>
      <c r="NT94" t="str">
        <v>68812 - FM-Fire Alarm&amp; Smoke Detectors</v>
      </c>
      <c r="NU94" t="str">
        <v>68815 - FM-HVAC Repair</v>
      </c>
      <c r="NV94" t="str">
        <v>68818 - FM-Minor building alterations</v>
      </c>
      <c r="NW94" t="str">
        <v>68821 - FM-Painting</v>
      </c>
      <c r="NX94" t="str">
        <v>68824 - FM-Parking Program</v>
      </c>
      <c r="NY94" t="str">
        <v>68827 - FM_Plumbing</v>
      </c>
      <c r="NZ94" t="str">
        <v>68830 - FM-Roofing</v>
      </c>
      <c r="OA94" t="str">
        <v>68833 - Telcom</v>
      </c>
      <c r="OB94" t="str">
        <v>68836 - FM-Waterproofing</v>
      </c>
      <c r="OC94" t="str">
        <v>68839 - FM-Windows</v>
      </c>
      <c r="OD94" t="str">
        <v>68842 - FM-Landscaping</v>
      </c>
      <c r="OE94" t="str">
        <v>68845 - FM-ADA Improvements</v>
      </c>
      <c r="OF94" t="str">
        <v>68851 - FM-Lighting</v>
      </c>
      <c r="OG94" t="str">
        <v>68871 - FM-Other Facility Expense</v>
      </c>
      <c r="OH94" t="str">
        <v>68950 - Depreciation</v>
      </c>
      <c r="OI94" t="str">
        <v xml:space="preserve">68951 - Amortization </v>
      </c>
      <c r="OJ94" t="str">
        <v>68955 - Depreciation Adjustment - FA</v>
      </c>
      <c r="OK94" t="str">
        <v>68960 - Gain/Loss - NBV - FA</v>
      </c>
      <c r="OL94" t="str">
        <v>68961 - Cost of Removal Gain/Loss</v>
      </c>
      <c r="OM94" t="str">
        <v>69305 - Retiree-Health</v>
      </c>
      <c r="ON94" t="str">
        <v>69310 - W. Comp. Admin. Fee Expenses</v>
      </c>
      <c r="OO94" t="str">
        <v>69315 - Prescriptions</v>
      </c>
      <c r="OP94" t="str">
        <v>69320 - Administrative Fees-INS TRUST</v>
      </c>
      <c r="OQ94" t="str">
        <v>69325 - Trust - Section 125 Flex Claims</v>
      </c>
      <c r="OR94" t="str">
        <v>69330 - Trust - Optumhealth Bank</v>
      </c>
      <c r="OS94" t="str">
        <v>69335 - Trust - Miscellaneous Expenses</v>
      </c>
      <c r="OT94" t="str">
        <v>69340 - North Texas Alliance</v>
      </c>
      <c r="OU94" t="str">
        <v>69345 - Trust - Texas Health Choice</v>
      </c>
      <c r="OV94" t="str">
        <v>69350 - Trust - Safeguard Dental</v>
      </c>
      <c r="OW94" t="str">
        <v>69355 - Trust-Mental Health Network services</v>
      </c>
      <c r="OX94" t="str">
        <v>69360 - Trust - Refunds Medical Payments</v>
      </c>
      <c r="OY94" t="str">
        <v>69365 - Affordalbe Care ACT</v>
      </c>
      <c r="OZ94" t="str">
        <v>69370 - Special &amp; Trust Disbursements</v>
      </c>
      <c r="PA94" t="str">
        <v>69375 - ISF-Workers Comp Expenses</v>
      </c>
    </row>
    <row r="95" spans="1:417" x14ac:dyDescent="0.25">
      <c r="A95" t="str" cm="1">
        <f t="array" ref="A95:PA95">TRANSPOSE(_xlfn._xlws.SORT(_xlfn._xlws.FILTER(TableAccount[Account List],ISNUMBER(SEARCH(Travel!AA96,TableAccount[Account List])))))</f>
        <v>61010 - Salaries - Official</v>
      </c>
      <c r="B95" t="str">
        <v>61011 - District Court Judges(Tex. Govt. Code Sec. 659.012(a)(1))</v>
      </c>
      <c r="C95" t="str">
        <v>61012 - Court of Appeals Justices(Tex. Govt. Code Sec. 659.012(a)(2))</v>
      </c>
      <c r="D95" t="str">
        <v>61013 - Supreme Court Justices &amp; Court of Criminal Appeals Judges(Tex. Govt. Code Sec. 659.012(a)(3))</v>
      </c>
      <c r="E95" t="str">
        <v>61014 - County Court at Law Judges (Tex. Govt. Code Sec. 25.0005)</v>
      </c>
      <c r="F95" t="str">
        <v>61015 - Probate Court Judges(Tex. Govt. Code Sec. 25.0023)</v>
      </c>
      <c r="G95" t="str">
        <v>61016 - Appointed Directors</v>
      </c>
      <c r="H95" t="str">
        <v>61020 - Salaries - Assistant</v>
      </c>
      <c r="I95" t="str">
        <v>61025 - Supplemental Pay</v>
      </c>
      <c r="J95" t="str">
        <v>61030 - Salaries - Court Coordinators</v>
      </c>
      <c r="K95" t="str">
        <v>61040 - Salaries - Court Reporters</v>
      </c>
      <c r="L95" t="str">
        <v>61050 - Salaries - Overtime</v>
      </c>
      <c r="M95" t="str">
        <v>61060 - Salaries - Extra Help</v>
      </c>
      <c r="N95" t="str">
        <v>61061 - Salaries - Part-time Regular</v>
      </c>
      <c r="O95" t="str">
        <v>61062 - Salaries - Part-time Temporary</v>
      </c>
      <c r="P95" t="str">
        <v>61070 - Automobile Allowance</v>
      </c>
      <c r="Q95" t="str">
        <v>61080 - Mileage Reimbursement</v>
      </c>
      <c r="R95" t="str">
        <v>61090 - Salary Lag Account</v>
      </c>
      <c r="S95" t="str">
        <v>61110 - Social Security</v>
      </c>
      <c r="T95" t="str">
        <v>61111 - FICA_A01111</v>
      </c>
      <c r="U95" t="str">
        <v>61112 - Medicare_A01112</v>
      </c>
      <c r="V95" t="str">
        <v>61113 - PARS</v>
      </c>
      <c r="W95" t="str">
        <v>61120 - Sick Leave Payoff</v>
      </c>
      <c r="X95" t="str">
        <v>61140 - Insurance -Employer</v>
      </c>
      <c r="Y95" t="str">
        <v>61150 - Fringe Benefits Retirement-Employer</v>
      </c>
      <c r="Z95" t="str">
        <v>61160 - Unemployment Insurance</v>
      </c>
      <c r="AA95" t="str">
        <v>61190 - Workers Compensation- County</v>
      </c>
      <c r="AB95" t="str">
        <v>62001 - Operating - Budget Only</v>
      </c>
      <c r="AC95" t="str">
        <v>62010 - Advertising</v>
      </c>
      <c r="AD95" t="str">
        <v>62011 - Classified Advertising</v>
      </c>
      <c r="AE95" t="str">
        <v>62012 - Advertisement for Bids</v>
      </c>
      <c r="AF95" t="str">
        <v>62013 - Legal Notices</v>
      </c>
      <c r="AG95" t="str">
        <v>62014 - Other</v>
      </c>
      <c r="AH95" t="str">
        <v>62015 - Forfeiture Disbursements</v>
      </c>
      <c r="AI95" t="str">
        <v>62021 - Truck  Rental</v>
      </c>
      <c r="AJ95" t="str">
        <v>62022 - Equipment Rental</v>
      </c>
      <c r="AK95" t="str">
        <v>62023 - Building Rental</v>
      </c>
      <c r="AL95" t="str">
        <v>62024 - Other  Rental</v>
      </c>
      <c r="AM95" t="str">
        <v>62025 - Voting Machine Rental</v>
      </c>
      <c r="AN95" t="str">
        <v>62026 - Business Travel</v>
      </c>
      <c r="AO95" t="str">
        <v>62027 - Conference Travel</v>
      </c>
      <c r="AP95" t="str">
        <v>62028 - Legislative Travel</v>
      </c>
      <c r="AQ95" t="str">
        <v>62029 - Recruiting Travel</v>
      </c>
      <c r="AR95" t="str">
        <v>62030 - Administrative Expense</v>
      </c>
      <c r="AS95" t="str">
        <v>62031 - Administrative Expense Contra</v>
      </c>
      <c r="AT95" t="str">
        <v>62035 - Late Fees/Finance Charges</v>
      </c>
      <c r="AU95" t="str">
        <v>62036 - Day Treatment Program</v>
      </c>
      <c r="AV95" t="str">
        <v>62037 - Electronic Monitoring</v>
      </c>
      <c r="AW95" t="str">
        <v>62038 - Juvenile Groceries</v>
      </c>
      <c r="AX95" t="str">
        <v>62039 - Emergency Foster Care</v>
      </c>
      <c r="AY95" t="str">
        <v>62040 - Emergency Food Assistance</v>
      </c>
      <c r="AZ95" t="str">
        <v>62041 - Emergency Medical Assistance</v>
      </c>
      <c r="BA95" t="str">
        <v>62042 - School/Recreation Expense</v>
      </c>
      <c r="BB95" t="str">
        <v>62043 - Residential Placement</v>
      </c>
      <c r="BC95" t="str">
        <v>62044 - Medical Expenses</v>
      </c>
      <c r="BD95" t="str">
        <v>62050 - Conference/Staff Development Expense</v>
      </c>
      <c r="BE95" t="str">
        <v>62080 - Dues &amp; Subscriptions</v>
      </c>
      <c r="BF95" t="str">
        <v>62081 - Organizational Dues</v>
      </c>
      <c r="BG95" t="str">
        <v>62082 - Subscriptions</v>
      </c>
      <c r="BH95" t="str">
        <v>62083 - Refunds</v>
      </c>
      <c r="BI95" t="str">
        <v>62084 - Reporting Vital Statistics</v>
      </c>
      <c r="BJ95" t="str">
        <v>62090 - Property Less than $5000</v>
      </c>
      <c r="BK95" t="str">
        <v>62093 - Computer Hardware less than $5000</v>
      </c>
      <c r="BL95" t="str">
        <v>62094 - Software as a service</v>
      </c>
      <c r="BM95" t="str">
        <v>62095 - Computer Software</v>
      </c>
      <c r="BN95" t="str">
        <v>62097 - Radios less than $5000 (8/30/01)</v>
      </c>
      <c r="BO95" t="str">
        <v>62098 - Weapons - Guns, Rifles</v>
      </c>
      <c r="BP95" t="str">
        <v>62125 - Questioned Cost Reimbursement</v>
      </c>
      <c r="BQ95" t="str">
        <v>62136 - Court Appointed Interpreter</v>
      </c>
      <c r="BR95" t="str">
        <v>62140 - Transportation Assistance</v>
      </c>
      <c r="BS95" t="str">
        <v>62150 - License &amp; Permit Fees</v>
      </c>
      <c r="BT95" t="str">
        <v>62151 - Rental Assistance- Emergency</v>
      </c>
      <c r="BU95" t="str">
        <v>62152 - Rental Assistance - Long Term</v>
      </c>
      <c r="BV95" t="str">
        <v>62153 - Rental Assistance - Client ERAP</v>
      </c>
      <c r="BW95" t="str">
        <v>62154 - Furnishings Assistance</v>
      </c>
      <c r="BX95" t="str">
        <v>62155 - Juror Housing &amp; Meals</v>
      </c>
      <c r="BY95" t="str">
        <v>62156 - Notary /Bonds Fees</v>
      </c>
      <c r="BZ95" t="str">
        <v>62157 - Rental Assistance - Portability Vouchers</v>
      </c>
      <c r="CA95" t="str">
        <v>62160 - Office Supplies</v>
      </c>
      <c r="CB95" t="str">
        <v>62170 - Postage</v>
      </c>
      <c r="CC95" t="str">
        <v>62175 - Printing / Imaging Expense</v>
      </c>
      <c r="CD95" t="str">
        <v>62179 - Water/Sewer/Garbage</v>
      </c>
      <c r="CE95" t="str">
        <v>62180 - Emergency Assistance</v>
      </c>
      <c r="CF95" t="str">
        <v>62181 - Utilities Assistance - Elderly</v>
      </c>
      <c r="CG95" t="str">
        <v>62182 - Utilities Assistance - Emergency</v>
      </c>
      <c r="CH95" t="str">
        <v>62183 - Utilities Assistance - Co Payment</v>
      </c>
      <c r="CI95" t="str">
        <v>62184 - Utilities Assistance - Mortgage</v>
      </c>
      <c r="CJ95" t="str">
        <v>62185 - Utitlities Assitance - ERAP Client</v>
      </c>
      <c r="CK95" t="str">
        <v>62186 - Utilities Assistance</v>
      </c>
      <c r="CL95" t="str">
        <v>62187 - Utilities</v>
      </c>
      <c r="CM95" t="str">
        <v>62188 - Print Shop Expenses</v>
      </c>
      <c r="CN95" t="str">
        <v>62189 - Publications</v>
      </c>
      <c r="CO95" t="str">
        <v>62190 - Testing Expense</v>
      </c>
      <c r="CP95" t="str">
        <v>62191 - Mortgage Assistance</v>
      </c>
      <c r="CQ95" t="str">
        <v>62192 - Transportation Assistance</v>
      </c>
      <c r="CR95" t="str">
        <v>62195 - Other Miscellaneous</v>
      </c>
      <c r="CS95" t="str">
        <v>62200 - Engineering</v>
      </c>
      <c r="CT95" t="str">
        <v>62210 - Shipping &amp; Handing (Freight)</v>
      </c>
      <c r="CU95" t="str">
        <v>62211 - Telephones</v>
      </c>
      <c r="CV95" t="str">
        <v>62212 - Cellular Phones</v>
      </c>
      <c r="CW95" t="str">
        <v>62213 - Pagers</v>
      </c>
      <c r="CX95" t="str">
        <v>62214 - Internet Access</v>
      </c>
      <c r="CY95" t="str">
        <v>62215 - Telecom maintenance and repair</v>
      </c>
      <c r="CZ95" t="str">
        <v>62216 - Telecom contracts</v>
      </c>
      <c r="DA95" t="str">
        <v>62217 - Telecommunications</v>
      </c>
      <c r="DB95" t="str">
        <v>62218 - Telephone Reimbursement</v>
      </c>
      <c r="DC95" t="str">
        <v>62219 - Long Distance</v>
      </c>
      <c r="DD95" t="str">
        <v>62221 - Financial &amp; Audit</v>
      </c>
      <c r="DE95" t="str">
        <v>62222 - Sign Painting &amp; Lettering</v>
      </c>
      <c r="DF95" t="str">
        <v>62223 - Medical Services</v>
      </c>
      <c r="DG95" t="str">
        <v>62225 - Other Professional Fees</v>
      </c>
      <c r="DH95" t="str">
        <v>62226 - Professional Fees - Sub-Recipients</v>
      </c>
      <c r="DI95" t="str">
        <v>62227 - Collection Fees - Linebarger</v>
      </c>
      <c r="DJ95" t="str">
        <v>62228 - Judical Region - Local Issue</v>
      </c>
      <c r="DK95" t="str">
        <v>62229 - Contra - Reimbursement from Ci</v>
      </c>
      <c r="DL95" t="str">
        <v>62235 - DDA - Spendable Balance</v>
      </c>
      <c r="DM95" t="str">
        <v>62240 - Incentives- Participants</v>
      </c>
      <c r="DN95" t="str">
        <v>62250 - Incentives- Grants</v>
      </c>
      <c r="DO95" t="str">
        <v>62254 - Lumber</v>
      </c>
      <c r="DP95" t="str">
        <v>62255 - Steel &amp; Iron</v>
      </c>
      <c r="DQ95" t="str">
        <v>62256 - Concrete Pipes</v>
      </c>
      <c r="DR95" t="str">
        <v>62257 - Sand</v>
      </c>
      <c r="DS95" t="str">
        <v>62258 - Chat</v>
      </c>
      <c r="DT95" t="str">
        <v>62259 - Liquid Asphalt</v>
      </c>
      <c r="DU95" t="str">
        <v>62260 - Asphalt Plant Mix</v>
      </c>
      <c r="DV95" t="str">
        <v>62261 - Cement Slurry</v>
      </c>
      <c r="DW95" t="str">
        <v>62262 - Road Gravel</v>
      </c>
      <c r="DX95" t="str">
        <v>62263 - Hazardous Waste Disposal</v>
      </c>
      <c r="DY95" t="str">
        <v>62264 - Waste Disposal</v>
      </c>
      <c r="DZ95" t="str">
        <v>62265 - Trash / Litter Removal</v>
      </c>
      <c r="EA95" t="str">
        <v>62266 - Cement Sacrete</v>
      </c>
      <c r="EB95" t="str">
        <v>62267 - Signage</v>
      </c>
      <c r="EC95" t="str">
        <v>62268 - Surety Bonds</v>
      </c>
      <c r="ED95" t="str">
        <v>62269 - Death/Burial Expense</v>
      </c>
      <c r="EE95" t="str">
        <v>62270 - Line Stabilizer</v>
      </c>
      <c r="EF95" t="str">
        <v>62271 - Delivery Service</v>
      </c>
      <c r="EG95" t="str">
        <v>62275 - Usage Equipment</v>
      </c>
      <c r="EH95" t="str">
        <v>62280 - Usage Materials/Burdened</v>
      </c>
      <c r="EI95" t="str">
        <v>62285 - Fuel</v>
      </c>
      <c r="EJ95" t="str">
        <v>62310 - Petit Jury</v>
      </c>
      <c r="EK95" t="str">
        <v>62320 - Grand Jury</v>
      </c>
      <c r="EL95" t="str">
        <v>62330 - Visiting Judges</v>
      </c>
      <c r="EM95" t="str">
        <v>62340 - Visiting Court Reporters</v>
      </c>
      <c r="EN95" t="str">
        <v>62350 - Election Workers</v>
      </c>
      <c r="EO95" t="str">
        <v>62351 - DCCCD  Fitness Center</v>
      </c>
      <c r="EP95" t="str">
        <v>62352 - Room &amp; Board</v>
      </c>
      <c r="EQ95" t="str">
        <v>62353 - Cable Television</v>
      </c>
      <c r="ER95" t="str">
        <v>62354 - Relocation Expense</v>
      </c>
      <c r="ES95" t="str">
        <v>62355 - Miscellaneous Reimbursables</v>
      </c>
      <c r="ET95" t="str">
        <v>62356 - Maintenance Contracts</v>
      </c>
      <c r="EU95" t="str">
        <v>62357 - CPS Contracts</v>
      </c>
      <c r="EV95" t="str">
        <v>62358 - General Liability</v>
      </c>
      <c r="EW95" t="str">
        <v>62359 - Property Insurance</v>
      </c>
      <c r="EX95" t="str">
        <v>62360 - Insurance</v>
      </c>
      <c r="EY95" t="str">
        <v>62361 - Data Processing Contract</v>
      </c>
      <c r="EZ95" t="str">
        <v>62362 - Workers Comp (Courtesy Patrol)</v>
      </c>
      <c r="FA95" t="str">
        <v>62363 - Fire Fighting</v>
      </c>
      <c r="FB95" t="str">
        <v>62364 - Claims Against County</v>
      </c>
      <c r="FC95" t="str">
        <v>62365 - Janitorial Service -Contractual</v>
      </c>
      <c r="FD95" t="str">
        <v>62366 - Records Management Contracts</v>
      </c>
      <c r="FE95" t="str">
        <v>62367 - Other Contractual Services</v>
      </c>
      <c r="FF95" t="str">
        <v>62368 - Water Improvements - CDBG</v>
      </c>
      <c r="FG95" t="str">
        <v>62369 - Streets/Sidewalks - CDBG</v>
      </c>
      <c r="FH95" t="str">
        <v>62370 - Housing Reconstruction - CDBG</v>
      </c>
      <c r="FI95" t="str">
        <v>62371 - Transfer to State</v>
      </c>
      <c r="FJ95" t="str">
        <v>62372 - Indirect Costs</v>
      </c>
      <c r="FK95" t="str">
        <v>62373 - EMS Service</v>
      </c>
      <c r="FL95" t="str">
        <v>62374 - Mental Health State Contracts</v>
      </c>
      <c r="FM95" t="str">
        <v>62375 - Blight Removal/Demolition - CDBG</v>
      </c>
      <c r="FN95" t="str">
        <v>62376 - Housing Construction - CDBG</v>
      </c>
      <c r="FO95" t="str">
        <v>62377 - Building Improvements - CDBG</v>
      </c>
      <c r="FP95" t="str">
        <v>62378 - Sewer Improvements - CDBG</v>
      </c>
      <c r="FQ95" t="str">
        <v>62379 - Code Adminisstrator - CDBF</v>
      </c>
      <c r="FR95" t="str">
        <v>62405 - Tuition Reimbursement</v>
      </c>
      <c r="FS95" t="str">
        <v>62410 - Substitute Court Reporters</v>
      </c>
      <c r="FT95" t="str">
        <v>62430 - Consulting Fees</v>
      </c>
      <c r="FU95" t="str">
        <v>62440 - Classroom Training</v>
      </c>
      <c r="FV95" t="str">
        <v>62460 - Training Fees</v>
      </c>
      <c r="FW95" t="str">
        <v>62462 - Registration Fees - Training</v>
      </c>
      <c r="FX95" t="str">
        <v>62465 - Court Appointed Masters/Refere</v>
      </c>
      <c r="FY95" t="str">
        <v>62470 - Court Appted Atty - Other allowable Exp District Court</v>
      </c>
      <c r="FZ95" t="str">
        <v>62471 - Court Appted Atty - Other allowable Exp County Court</v>
      </c>
      <c r="GA95" t="str">
        <v>62472 - Court Appted Atty - Other allowable Exp Appeals</v>
      </c>
      <c r="GB95" t="str">
        <v>62473 - Court Appted Atty - Misdemeanor</v>
      </c>
      <c r="GC95" t="str">
        <v>62474 - Court Appted Atty - County Court Appeal</v>
      </c>
      <c r="GD95" t="str">
        <v>62475 - Court Appted Atty - Felony</v>
      </c>
      <c r="GE95" t="str">
        <v>62476 - Court Appted Atty - Captial Murder</v>
      </c>
      <c r="GF95" t="str">
        <v>62477 - Court Appted Atty - Writs</v>
      </c>
      <c r="GG95" t="str">
        <v>62478 - Court Appted Atty - Investigator</v>
      </c>
      <c r="GH95" t="str">
        <v>62479 - Court Appted Atty -Child Welfare</v>
      </c>
      <c r="GI95" t="str">
        <v>62480 - Court Appted Atty - Delinquency</v>
      </c>
      <c r="GJ95" t="str">
        <v>62481 - Court Appointed Atty. -   Death Penalty</v>
      </c>
      <c r="GK95" t="str">
        <v>62482 - Court Appted Atty - No Charges</v>
      </c>
      <c r="GL95" t="str">
        <v>62483 - Court Appted Atty - District Court Appeal</v>
      </c>
      <c r="GM95" t="str">
        <v>62484 - Courty Appted Atty - Other allowable Exp Capital</v>
      </c>
      <c r="GN95" t="str">
        <v>62485 - Ct. Appt. Ad-Iitem Full Guardianship</v>
      </c>
      <c r="GO95" t="str">
        <v>62486 - Court Appointed Advocates</v>
      </c>
      <c r="GP95" t="str">
        <v>62488 - Trial Expense Other Court Costs</v>
      </c>
      <c r="GQ95" t="str">
        <v>62491 - Transcripts of Proceedings</v>
      </c>
      <c r="GR95" t="str">
        <v>62492 - Mediators</v>
      </c>
      <c r="GS95" t="str">
        <v>62493 - Witness Fees</v>
      </c>
      <c r="GT95" t="str">
        <v>62494 - Expenses -Visiting Judges &amp; CT Reporters</v>
      </c>
      <c r="GU95" t="str">
        <v>62495 - Attorney Pro Tem</v>
      </c>
      <c r="GV95" t="str">
        <v>62496 - Appraisal District Share</v>
      </c>
      <c r="GW95" t="str">
        <v>62497 - Expert Testimony - Non PSYCH</v>
      </c>
      <c r="GX95" t="str">
        <v>62498 - Expert Testimony - Psych</v>
      </c>
      <c r="GY95" t="str">
        <v>62499 - Expert Testimony - Non Psych Capital</v>
      </c>
      <c r="GZ95" t="str">
        <v>62500 - Expert Testimony - PD</v>
      </c>
      <c r="HA95" t="str">
        <v>62501 - Expert Testimony - Psych Capital</v>
      </c>
      <c r="HB95" t="str">
        <v>62502 - Capital Public Defender Expert Witness</v>
      </c>
      <c r="HC95" t="str">
        <v>62505 - Investigator - Capital</v>
      </c>
      <c r="HD95" t="str">
        <v>62510 - Ammunition/Explosives</v>
      </c>
      <c r="HE95" t="str">
        <v>62520 - Crime Scene Supplies</v>
      </c>
      <c r="HF95" t="str">
        <v>62530 - Law Enforcement Badges</v>
      </c>
      <c r="HG95" t="str">
        <v>62535 - Bulletproof Vests</v>
      </c>
      <c r="HH95" t="str">
        <v>62540 - Groceries</v>
      </c>
      <c r="HI95" t="str">
        <v>62543 - Vehicles Insurance</v>
      </c>
      <c r="HJ95" t="str">
        <v>62544 - Other</v>
      </c>
      <c r="HK95" t="str">
        <v>62545 - Household Utensils</v>
      </c>
      <c r="HL95" t="str">
        <v>62550 - Kitchen Supplies</v>
      </c>
      <c r="HM95" t="str">
        <v>62555 - Detention Supplies</v>
      </c>
      <c r="HN95" t="str">
        <v>62556 - Personal Care Toiletries</v>
      </c>
      <c r="HO95" t="str">
        <v>62560 - Land-Open Spaces and PW</v>
      </c>
      <c r="HP95" t="str">
        <v>62565 - Citi Lead Projects - Public Wks</v>
      </c>
      <c r="HQ95" t="str">
        <v>62567 - Professional Services</v>
      </c>
      <c r="HR95" t="str">
        <v>62568 - R O W</v>
      </c>
      <c r="HS95" t="str">
        <v>62569 - Land Improvment- Highways and Streets</v>
      </c>
      <c r="HT95" t="str">
        <v>62570 - Construction</v>
      </c>
      <c r="HU95" t="str">
        <v>62571 - Special Commissioners</v>
      </c>
      <c r="HV95" t="str">
        <v>62575 - Clothing  &amp;  Bedding</v>
      </c>
      <c r="HW95" t="str">
        <v>62580 - Reserve Deputy Bond</v>
      </c>
      <c r="HX95" t="str">
        <v>62585 - Informant Fees</v>
      </c>
      <c r="HY95" t="str">
        <v>62590 - County Auto Maintenance</v>
      </c>
      <c r="HZ95" t="str">
        <v>62595 - Vehicle Emissions Repairs</v>
      </c>
      <c r="IA95" t="str">
        <v>62610 - Auto Parts &amp; Supplies</v>
      </c>
      <c r="IB95" t="str">
        <v>62620 - Towing / Road Service</v>
      </c>
      <c r="IC95" t="str">
        <v>62630 - Radio Parts &amp; Supplies</v>
      </c>
      <c r="ID95" t="str">
        <v>62635 - Materials and Supplies</v>
      </c>
      <c r="IE95" t="str">
        <v>62640 - Maintenance/Labor on Building/Office Equipment</v>
      </c>
      <c r="IF95" t="str">
        <v>62650 - Special Equipment Maintenance</v>
      </c>
      <c r="IG95" t="str">
        <v>62660 - Computer Maintenance (Non Contractual)</v>
      </c>
      <c r="IH95" t="str">
        <v>62670 - Maintenance</v>
      </c>
      <c r="II95" t="str">
        <v>62680 - Building Material</v>
      </c>
      <c r="IJ95" t="str">
        <v>62690 - Hardware &amp; Electrical Supplies</v>
      </c>
      <c r="IK95" t="str">
        <v>62710 - Plumbing Supplies</v>
      </c>
      <c r="IL95" t="str">
        <v>62720 - Janitorial Supplies</v>
      </c>
      <c r="IM95" t="str">
        <v>62730 - Small Tools</v>
      </c>
      <c r="IN95" t="str">
        <v>62740 - Painting Supplies</v>
      </c>
      <c r="IO95" t="str">
        <v>62750 - Welding Supplies</v>
      </c>
      <c r="IP95" t="str">
        <v>62760 - Ground Maintenance</v>
      </c>
      <c r="IQ95" t="str">
        <v>62770 - Extermination/Fumigation</v>
      </c>
      <c r="IR95" t="str">
        <v>62810 - Groceries-Other</v>
      </c>
      <c r="IS95" t="str">
        <v>62815 - Jury Room Supplies</v>
      </c>
      <c r="IT95" t="str">
        <v>62818 - FM-Minor Building Alterations</v>
      </c>
      <c r="IU95" t="str">
        <v>62820 - Agricultural Supplies</v>
      </c>
      <c r="IV95" t="str">
        <v>62825 - Animal &amp; Livestock Feed &amp; Supplies</v>
      </c>
      <c r="IW95" t="str">
        <v>62830 - Animal Disposal</v>
      </c>
      <c r="IX95" t="str">
        <v>62835 - Autopsy Supplies</v>
      </c>
      <c r="IY95" t="str">
        <v>62840 - Laboratory Supplies</v>
      </c>
      <c r="IZ95" t="str">
        <v>62845 - Chemicals</v>
      </c>
      <c r="JA95" t="str">
        <v>62846 - Cylinder Gases</v>
      </c>
      <c r="JB95" t="str">
        <v>62847 - Drafting /Survey Supplies</v>
      </c>
      <c r="JC95" t="str">
        <v>62860 - FM-ADA Improvements</v>
      </c>
      <c r="JD95" t="str">
        <v>62861 - FM-Flooring updates</v>
      </c>
      <c r="JE95" t="str">
        <v>62862 - FM-Environmental Remediation</v>
      </c>
      <c r="JF95" t="str">
        <v>62863 - FM-HVAC Repair</v>
      </c>
      <c r="JG95" t="str">
        <v>62864 - FM-Minor Building Alterations</v>
      </c>
      <c r="JH95" t="str">
        <v>62865 - FM-Landscaping</v>
      </c>
      <c r="JI95" t="str">
        <v>62866 - FM-ADA Improvements</v>
      </c>
      <c r="JJ95" t="str">
        <v>62867 - FM-Lighting</v>
      </c>
      <c r="JK95" t="str">
        <v>62868 - FM-Other Facility Expense</v>
      </c>
      <c r="JL95" t="str">
        <v>62869 - FM-Fire Alarm&amp; Smoke Detectors</v>
      </c>
      <c r="JM95" t="str">
        <v>62871 - FM-Other Facility Expense</v>
      </c>
      <c r="JN95" t="str">
        <v>62872 - FM-Parking Program</v>
      </c>
      <c r="JO95" t="str">
        <v>62873 - FM-Emergency Management System</v>
      </c>
      <c r="JP95" t="str">
        <v>62874 - FM-Electrical</v>
      </c>
      <c r="JQ95" t="str">
        <v>62875 - FM-Plumbing</v>
      </c>
      <c r="JR95" t="str">
        <v>62876 - FM-Elevators</v>
      </c>
      <c r="JS95" t="str">
        <v>62880 - Election Supplies</v>
      </c>
      <c r="JT95" t="str">
        <v>62890 - Voting Machine Supplies</v>
      </c>
      <c r="JU95" t="str">
        <v>62910 - Voting Machine Transportation</v>
      </c>
      <c r="JV95" t="str">
        <v>62920 - Drug &amp; Medical Supplies</v>
      </c>
      <c r="JW95" t="str">
        <v>62930 - Photo Supplies</v>
      </c>
      <c r="JX95" t="str">
        <v>62935 - Two-Way Radios</v>
      </c>
      <c r="JY95" t="str">
        <v>62940 - Laundry &amp; Cleaning Supplies</v>
      </c>
      <c r="JZ95" t="str">
        <v>62950 - Books &amp; Supplements</v>
      </c>
      <c r="KA95" t="str">
        <v>62960 - Training Supplies</v>
      </c>
      <c r="KB95" t="str">
        <v>62970 - Uniforms</v>
      </c>
      <c r="KC95" t="str">
        <v>62975 - Payment Old Cancelled Warrants</v>
      </c>
      <c r="KD95" t="str">
        <v>62980 - Auto Expense - Incidental</v>
      </c>
      <c r="KE95" t="str">
        <v>62990 - Special Allocation - Welfare Dept.</v>
      </c>
      <c r="KF95" t="str">
        <v>62995 - Lease Expenses</v>
      </c>
      <c r="KG95" t="str">
        <v>63101 - GT6112-Substitute Teacher Salaries</v>
      </c>
      <c r="KH95" t="str">
        <v>63102 - GT6119-Teachers and Other Prof</v>
      </c>
      <c r="KI95" t="str">
        <v>63103 - GT6121-Extra Duty Pay /Overtime</v>
      </c>
      <c r="KJ95" t="str">
        <v>63104 - GT6129-Support Salaries</v>
      </c>
      <c r="KK95" t="str">
        <v>63105 - GT6141-Social Security / Medic</v>
      </c>
      <c r="KL95" t="str">
        <v>63106 - GT6142-Group Health and Life I</v>
      </c>
      <c r="KM95" t="str">
        <v>63107 - GT6143-Workers Compensation</v>
      </c>
      <c r="KN95" t="str">
        <v>63108 - GT6145-Unemployment Compensation</v>
      </c>
      <c r="KO95" t="str">
        <v>63109 - GT6146-Teacher Retirement / TR</v>
      </c>
      <c r="KP95" t="str">
        <v>63110 - GT6200-No Description</v>
      </c>
      <c r="KQ95" t="str">
        <v>63111 - GT6211-Legal Services</v>
      </c>
      <c r="KR95" t="str">
        <v>63112 - GT6212-Audit Services</v>
      </c>
      <c r="KS95" t="str">
        <v>63113 - GT6239-Education Service Center</v>
      </c>
      <c r="KT95" t="str">
        <v>63114 - GT6249-Maintenance and Repair</v>
      </c>
      <c r="KU95" t="str">
        <v>63115 - GT6259-Utilities</v>
      </c>
      <c r="KV95" t="str">
        <v>63116 - GT6269-Rentals - Operating Lea</v>
      </c>
      <c r="KW95" t="str">
        <v>63117 - GT6299-No Description</v>
      </c>
      <c r="KX95" t="str">
        <v>63118 - GT6319-Supplies for Maintenanc</v>
      </c>
      <c r="KY95" t="str">
        <v>63119 - GT6321-Textbooks</v>
      </c>
      <c r="KZ95" t="str">
        <v>63120 - GT6329-No Description</v>
      </c>
      <c r="LA95" t="str">
        <v>63121 - GT6339-Testing Materials</v>
      </c>
      <c r="LB95" t="str">
        <v>63122 - GT6399-Supplies and Materials</v>
      </c>
      <c r="LC95" t="str">
        <v>63123 - GT6411-Employee Travel</v>
      </c>
      <c r="LD95" t="str">
        <v>63124 - GT6429-Insurance Cost</v>
      </c>
      <c r="LE95" t="str">
        <v>63125 - GT6494-No Description</v>
      </c>
      <c r="LF95" t="str">
        <v>63126 - GT6499-Fees, Dues and Other Ex</v>
      </c>
      <c r="LG95" t="str">
        <v>67520 - Interest Payment</v>
      </c>
      <c r="LH95" t="str">
        <v>67525 - Premium &amp; Discount Amortization - Debt</v>
      </c>
      <c r="LI95" t="str">
        <v>67530 - Principal Payment</v>
      </c>
      <c r="LJ95" t="str">
        <v>67532 - Debt Issuance Costs</v>
      </c>
      <c r="LK95" t="str">
        <v>67535 - Deferred Debt Issuance Amortization</v>
      </c>
      <c r="LL95" t="str">
        <v>68001 - Property - Budget Only</v>
      </c>
      <c r="LM95" t="str">
        <v>68010 - Engineering &amp; Design ( Other than CMAQ)</v>
      </c>
      <c r="LN95" t="str">
        <v>68011 - Capital Outlay Other</v>
      </c>
      <c r="LO95" t="str">
        <v>68020 - Professional/Consultant Fees</v>
      </c>
      <c r="LP95" t="str">
        <v>68050 - Administrative Costs- Property</v>
      </c>
      <c r="LQ95" t="str">
        <v>68110 - Land - DO NOT USE</v>
      </c>
      <c r="LR95" t="str">
        <v>68111 - Land-NEW</v>
      </c>
      <c r="LS95" t="str">
        <v>68115 - Land Improvements</v>
      </c>
      <c r="LT95" t="str">
        <v>68116 - Land Improvements-NEW</v>
      </c>
      <c r="LU95" t="str">
        <v>68120 - Buildings</v>
      </c>
      <c r="LV95" t="str">
        <v>68121 - Building Reno - 20 year</v>
      </c>
      <c r="LW95" t="str">
        <v>68130 - Building Improvements</v>
      </c>
      <c r="LX95" t="str">
        <v>68131 - Tenant Build Out - Leasehold</v>
      </c>
      <c r="LY95" t="str">
        <v>68132 - Major Elevator Improvements</v>
      </c>
      <c r="LZ95" t="str">
        <v>68136 - Capx Temp Buildings</v>
      </c>
      <c r="MA95" t="str">
        <v>68141 - R-O-W - Land</v>
      </c>
      <c r="MB95" t="str">
        <v>68144 - R-O-W - Appraisers Fees</v>
      </c>
      <c r="MC95" t="str">
        <v>68147 - R-O-W - Title Expense</v>
      </c>
      <c r="MD95" t="str">
        <v>68149 - R-O-W - Sole Expense of State</v>
      </c>
      <c r="ME95" t="str">
        <v>68180 - Property Inspection</v>
      </c>
      <c r="MF95" t="str">
        <v>68185 - Archeological Survey</v>
      </c>
      <c r="MG95" t="str">
        <v>68190 - Architects Fees</v>
      </c>
      <c r="MH95" t="str">
        <v>68210 - Construction in Progress_A08210</v>
      </c>
      <c r="MI95" t="str">
        <v>68293 - Computer Hardware - Non capital outlay</v>
      </c>
      <c r="MJ95" t="str">
        <v>68294 - Computer Software As A Service - Not capitallized</v>
      </c>
      <c r="MK95" t="str">
        <v>68295 - Software Purchase - Non CAP</v>
      </c>
      <c r="ML95" t="str">
        <v>68311 - Roads</v>
      </c>
      <c r="MM95" t="str">
        <v>68312 - Bridges</v>
      </c>
      <c r="MN95" t="str">
        <v>68314 - Quality Control - Roads &amp; Bridge</v>
      </c>
      <c r="MO95" t="str">
        <v>68318 - Capital exp-cities</v>
      </c>
      <c r="MP95" t="str">
        <v>68319 - Capital - Contra (Reimbursement from Cities</v>
      </c>
      <c r="MQ95" t="str">
        <v>68330 - Curb, Gutter, &amp; Drainage</v>
      </c>
      <c r="MR95" t="str">
        <v>68399 - Capital-contra-cities</v>
      </c>
      <c r="MS95" t="str">
        <v>68410 - Furniture &amp; Equipment</v>
      </c>
      <c r="MT95" t="str">
        <v>68414 - Office Equipment</v>
      </c>
      <c r="MU95" t="str">
        <v>68415 - Equipment, Fixed Assets</v>
      </c>
      <c r="MV95" t="str">
        <v>68416 - Medical Equipment</v>
      </c>
      <c r="MW95" t="str">
        <v>68417 - Telephone Equipment</v>
      </c>
      <c r="MX95" t="str">
        <v>68418 - General Equipment</v>
      </c>
      <c r="MY95" t="str">
        <v>68419 - Laundry Equipment</v>
      </c>
      <c r="MZ95" t="str">
        <v>68520 - Telecommunication Equipment</v>
      </c>
      <c r="NA95" t="str">
        <v>68530 - Law Library Books (Complete Se</v>
      </c>
      <c r="NB95" t="str">
        <v>68610 - Special Equipment Maintenance</v>
      </c>
      <c r="NC95" t="str">
        <v>68615 - Road Construction Equipment</v>
      </c>
      <c r="ND95" t="str">
        <v>68616 - Laboratory Equipment</v>
      </c>
      <c r="NE95" t="str">
        <v>68620 - Vehicles</v>
      </c>
      <c r="NF95" t="str">
        <v>68621 - Electric Vehicles</v>
      </c>
      <c r="NG95" t="str">
        <v>68625 - Trucks</v>
      </c>
      <c r="NH95" t="str">
        <v>68630 - Computer Hardware</v>
      </c>
      <c r="NI95" t="str">
        <v>68639 - Software - Other Exp</v>
      </c>
      <c r="NJ95" t="str">
        <v>68640 - Computer Software over $10000</v>
      </c>
      <c r="NK95" t="str">
        <v>68641 - Software Dev, Imp, Cons Fees</v>
      </c>
      <c r="NL95" t="str">
        <v>68642 - Leases NonCapitalized F196 only</v>
      </c>
      <c r="NM95" t="str">
        <v>68643 - Capital Leases</v>
      </c>
      <c r="NN95" t="str">
        <v>68708 - Property - Traffic Signs</v>
      </c>
      <c r="NO95" t="str">
        <v>68713 - Property - Kitchen Equipment</v>
      </c>
      <c r="NP95" t="str">
        <v>68801 - Flooring Updates</v>
      </c>
      <c r="NQ95" t="str">
        <v>68803 - FM-Electrical</v>
      </c>
      <c r="NR95" t="str">
        <v>68806 - FM-Energy Management system</v>
      </c>
      <c r="NS95" t="str">
        <v>68809 - FM-Environmental Remediation</v>
      </c>
      <c r="NT95" t="str">
        <v>68812 - FM-Fire Alarm&amp; Smoke Detectors</v>
      </c>
      <c r="NU95" t="str">
        <v>68815 - FM-HVAC Repair</v>
      </c>
      <c r="NV95" t="str">
        <v>68818 - FM-Minor building alterations</v>
      </c>
      <c r="NW95" t="str">
        <v>68821 - FM-Painting</v>
      </c>
      <c r="NX95" t="str">
        <v>68824 - FM-Parking Program</v>
      </c>
      <c r="NY95" t="str">
        <v>68827 - FM_Plumbing</v>
      </c>
      <c r="NZ95" t="str">
        <v>68830 - FM-Roofing</v>
      </c>
      <c r="OA95" t="str">
        <v>68833 - Telcom</v>
      </c>
      <c r="OB95" t="str">
        <v>68836 - FM-Waterproofing</v>
      </c>
      <c r="OC95" t="str">
        <v>68839 - FM-Windows</v>
      </c>
      <c r="OD95" t="str">
        <v>68842 - FM-Landscaping</v>
      </c>
      <c r="OE95" t="str">
        <v>68845 - FM-ADA Improvements</v>
      </c>
      <c r="OF95" t="str">
        <v>68851 - FM-Lighting</v>
      </c>
      <c r="OG95" t="str">
        <v>68871 - FM-Other Facility Expense</v>
      </c>
      <c r="OH95" t="str">
        <v>68950 - Depreciation</v>
      </c>
      <c r="OI95" t="str">
        <v xml:space="preserve">68951 - Amortization </v>
      </c>
      <c r="OJ95" t="str">
        <v>68955 - Depreciation Adjustment - FA</v>
      </c>
      <c r="OK95" t="str">
        <v>68960 - Gain/Loss - NBV - FA</v>
      </c>
      <c r="OL95" t="str">
        <v>68961 - Cost of Removal Gain/Loss</v>
      </c>
      <c r="OM95" t="str">
        <v>69305 - Retiree-Health</v>
      </c>
      <c r="ON95" t="str">
        <v>69310 - W. Comp. Admin. Fee Expenses</v>
      </c>
      <c r="OO95" t="str">
        <v>69315 - Prescriptions</v>
      </c>
      <c r="OP95" t="str">
        <v>69320 - Administrative Fees-INS TRUST</v>
      </c>
      <c r="OQ95" t="str">
        <v>69325 - Trust - Section 125 Flex Claims</v>
      </c>
      <c r="OR95" t="str">
        <v>69330 - Trust - Optumhealth Bank</v>
      </c>
      <c r="OS95" t="str">
        <v>69335 - Trust - Miscellaneous Expenses</v>
      </c>
      <c r="OT95" t="str">
        <v>69340 - North Texas Alliance</v>
      </c>
      <c r="OU95" t="str">
        <v>69345 - Trust - Texas Health Choice</v>
      </c>
      <c r="OV95" t="str">
        <v>69350 - Trust - Safeguard Dental</v>
      </c>
      <c r="OW95" t="str">
        <v>69355 - Trust-Mental Health Network services</v>
      </c>
      <c r="OX95" t="str">
        <v>69360 - Trust - Refunds Medical Payments</v>
      </c>
      <c r="OY95" t="str">
        <v>69365 - Affordalbe Care ACT</v>
      </c>
      <c r="OZ95" t="str">
        <v>69370 - Special &amp; Trust Disbursements</v>
      </c>
      <c r="PA95" t="str">
        <v>69375 - ISF-Workers Comp Expenses</v>
      </c>
    </row>
    <row r="96" spans="1:417" x14ac:dyDescent="0.25">
      <c r="A96" t="str" cm="1">
        <f t="array" ref="A96:PA96">TRANSPOSE(_xlfn._xlws.SORT(_xlfn._xlws.FILTER(TableAccount[Account List],ISNUMBER(SEARCH(Travel!AA97,TableAccount[Account List])))))</f>
        <v>61010 - Salaries - Official</v>
      </c>
      <c r="B96" t="str">
        <v>61011 - District Court Judges(Tex. Govt. Code Sec. 659.012(a)(1))</v>
      </c>
      <c r="C96" t="str">
        <v>61012 - Court of Appeals Justices(Tex. Govt. Code Sec. 659.012(a)(2))</v>
      </c>
      <c r="D96" t="str">
        <v>61013 - Supreme Court Justices &amp; Court of Criminal Appeals Judges(Tex. Govt. Code Sec. 659.012(a)(3))</v>
      </c>
      <c r="E96" t="str">
        <v>61014 - County Court at Law Judges (Tex. Govt. Code Sec. 25.0005)</v>
      </c>
      <c r="F96" t="str">
        <v>61015 - Probate Court Judges(Tex. Govt. Code Sec. 25.0023)</v>
      </c>
      <c r="G96" t="str">
        <v>61016 - Appointed Directors</v>
      </c>
      <c r="H96" t="str">
        <v>61020 - Salaries - Assistant</v>
      </c>
      <c r="I96" t="str">
        <v>61025 - Supplemental Pay</v>
      </c>
      <c r="J96" t="str">
        <v>61030 - Salaries - Court Coordinators</v>
      </c>
      <c r="K96" t="str">
        <v>61040 - Salaries - Court Reporters</v>
      </c>
      <c r="L96" t="str">
        <v>61050 - Salaries - Overtime</v>
      </c>
      <c r="M96" t="str">
        <v>61060 - Salaries - Extra Help</v>
      </c>
      <c r="N96" t="str">
        <v>61061 - Salaries - Part-time Regular</v>
      </c>
      <c r="O96" t="str">
        <v>61062 - Salaries - Part-time Temporary</v>
      </c>
      <c r="P96" t="str">
        <v>61070 - Automobile Allowance</v>
      </c>
      <c r="Q96" t="str">
        <v>61080 - Mileage Reimbursement</v>
      </c>
      <c r="R96" t="str">
        <v>61090 - Salary Lag Account</v>
      </c>
      <c r="S96" t="str">
        <v>61110 - Social Security</v>
      </c>
      <c r="T96" t="str">
        <v>61111 - FICA_A01111</v>
      </c>
      <c r="U96" t="str">
        <v>61112 - Medicare_A01112</v>
      </c>
      <c r="V96" t="str">
        <v>61113 - PARS</v>
      </c>
      <c r="W96" t="str">
        <v>61120 - Sick Leave Payoff</v>
      </c>
      <c r="X96" t="str">
        <v>61140 - Insurance -Employer</v>
      </c>
      <c r="Y96" t="str">
        <v>61150 - Fringe Benefits Retirement-Employer</v>
      </c>
      <c r="Z96" t="str">
        <v>61160 - Unemployment Insurance</v>
      </c>
      <c r="AA96" t="str">
        <v>61190 - Workers Compensation- County</v>
      </c>
      <c r="AB96" t="str">
        <v>62001 - Operating - Budget Only</v>
      </c>
      <c r="AC96" t="str">
        <v>62010 - Advertising</v>
      </c>
      <c r="AD96" t="str">
        <v>62011 - Classified Advertising</v>
      </c>
      <c r="AE96" t="str">
        <v>62012 - Advertisement for Bids</v>
      </c>
      <c r="AF96" t="str">
        <v>62013 - Legal Notices</v>
      </c>
      <c r="AG96" t="str">
        <v>62014 - Other</v>
      </c>
      <c r="AH96" t="str">
        <v>62015 - Forfeiture Disbursements</v>
      </c>
      <c r="AI96" t="str">
        <v>62021 - Truck  Rental</v>
      </c>
      <c r="AJ96" t="str">
        <v>62022 - Equipment Rental</v>
      </c>
      <c r="AK96" t="str">
        <v>62023 - Building Rental</v>
      </c>
      <c r="AL96" t="str">
        <v>62024 - Other  Rental</v>
      </c>
      <c r="AM96" t="str">
        <v>62025 - Voting Machine Rental</v>
      </c>
      <c r="AN96" t="str">
        <v>62026 - Business Travel</v>
      </c>
      <c r="AO96" t="str">
        <v>62027 - Conference Travel</v>
      </c>
      <c r="AP96" t="str">
        <v>62028 - Legislative Travel</v>
      </c>
      <c r="AQ96" t="str">
        <v>62029 - Recruiting Travel</v>
      </c>
      <c r="AR96" t="str">
        <v>62030 - Administrative Expense</v>
      </c>
      <c r="AS96" t="str">
        <v>62031 - Administrative Expense Contra</v>
      </c>
      <c r="AT96" t="str">
        <v>62035 - Late Fees/Finance Charges</v>
      </c>
      <c r="AU96" t="str">
        <v>62036 - Day Treatment Program</v>
      </c>
      <c r="AV96" t="str">
        <v>62037 - Electronic Monitoring</v>
      </c>
      <c r="AW96" t="str">
        <v>62038 - Juvenile Groceries</v>
      </c>
      <c r="AX96" t="str">
        <v>62039 - Emergency Foster Care</v>
      </c>
      <c r="AY96" t="str">
        <v>62040 - Emergency Food Assistance</v>
      </c>
      <c r="AZ96" t="str">
        <v>62041 - Emergency Medical Assistance</v>
      </c>
      <c r="BA96" t="str">
        <v>62042 - School/Recreation Expense</v>
      </c>
      <c r="BB96" t="str">
        <v>62043 - Residential Placement</v>
      </c>
      <c r="BC96" t="str">
        <v>62044 - Medical Expenses</v>
      </c>
      <c r="BD96" t="str">
        <v>62050 - Conference/Staff Development Expense</v>
      </c>
      <c r="BE96" t="str">
        <v>62080 - Dues &amp; Subscriptions</v>
      </c>
      <c r="BF96" t="str">
        <v>62081 - Organizational Dues</v>
      </c>
      <c r="BG96" t="str">
        <v>62082 - Subscriptions</v>
      </c>
      <c r="BH96" t="str">
        <v>62083 - Refunds</v>
      </c>
      <c r="BI96" t="str">
        <v>62084 - Reporting Vital Statistics</v>
      </c>
      <c r="BJ96" t="str">
        <v>62090 - Property Less than $5000</v>
      </c>
      <c r="BK96" t="str">
        <v>62093 - Computer Hardware less than $5000</v>
      </c>
      <c r="BL96" t="str">
        <v>62094 - Software as a service</v>
      </c>
      <c r="BM96" t="str">
        <v>62095 - Computer Software</v>
      </c>
      <c r="BN96" t="str">
        <v>62097 - Radios less than $5000 (8/30/01)</v>
      </c>
      <c r="BO96" t="str">
        <v>62098 - Weapons - Guns, Rifles</v>
      </c>
      <c r="BP96" t="str">
        <v>62125 - Questioned Cost Reimbursement</v>
      </c>
      <c r="BQ96" t="str">
        <v>62136 - Court Appointed Interpreter</v>
      </c>
      <c r="BR96" t="str">
        <v>62140 - Transportation Assistance</v>
      </c>
      <c r="BS96" t="str">
        <v>62150 - License &amp; Permit Fees</v>
      </c>
      <c r="BT96" t="str">
        <v>62151 - Rental Assistance- Emergency</v>
      </c>
      <c r="BU96" t="str">
        <v>62152 - Rental Assistance - Long Term</v>
      </c>
      <c r="BV96" t="str">
        <v>62153 - Rental Assistance - Client ERAP</v>
      </c>
      <c r="BW96" t="str">
        <v>62154 - Furnishings Assistance</v>
      </c>
      <c r="BX96" t="str">
        <v>62155 - Juror Housing &amp; Meals</v>
      </c>
      <c r="BY96" t="str">
        <v>62156 - Notary /Bonds Fees</v>
      </c>
      <c r="BZ96" t="str">
        <v>62157 - Rental Assistance - Portability Vouchers</v>
      </c>
      <c r="CA96" t="str">
        <v>62160 - Office Supplies</v>
      </c>
      <c r="CB96" t="str">
        <v>62170 - Postage</v>
      </c>
      <c r="CC96" t="str">
        <v>62175 - Printing / Imaging Expense</v>
      </c>
      <c r="CD96" t="str">
        <v>62179 - Water/Sewer/Garbage</v>
      </c>
      <c r="CE96" t="str">
        <v>62180 - Emergency Assistance</v>
      </c>
      <c r="CF96" t="str">
        <v>62181 - Utilities Assistance - Elderly</v>
      </c>
      <c r="CG96" t="str">
        <v>62182 - Utilities Assistance - Emergency</v>
      </c>
      <c r="CH96" t="str">
        <v>62183 - Utilities Assistance - Co Payment</v>
      </c>
      <c r="CI96" t="str">
        <v>62184 - Utilities Assistance - Mortgage</v>
      </c>
      <c r="CJ96" t="str">
        <v>62185 - Utitlities Assitance - ERAP Client</v>
      </c>
      <c r="CK96" t="str">
        <v>62186 - Utilities Assistance</v>
      </c>
      <c r="CL96" t="str">
        <v>62187 - Utilities</v>
      </c>
      <c r="CM96" t="str">
        <v>62188 - Print Shop Expenses</v>
      </c>
      <c r="CN96" t="str">
        <v>62189 - Publications</v>
      </c>
      <c r="CO96" t="str">
        <v>62190 - Testing Expense</v>
      </c>
      <c r="CP96" t="str">
        <v>62191 - Mortgage Assistance</v>
      </c>
      <c r="CQ96" t="str">
        <v>62192 - Transportation Assistance</v>
      </c>
      <c r="CR96" t="str">
        <v>62195 - Other Miscellaneous</v>
      </c>
      <c r="CS96" t="str">
        <v>62200 - Engineering</v>
      </c>
      <c r="CT96" t="str">
        <v>62210 - Shipping &amp; Handing (Freight)</v>
      </c>
      <c r="CU96" t="str">
        <v>62211 - Telephones</v>
      </c>
      <c r="CV96" t="str">
        <v>62212 - Cellular Phones</v>
      </c>
      <c r="CW96" t="str">
        <v>62213 - Pagers</v>
      </c>
      <c r="CX96" t="str">
        <v>62214 - Internet Access</v>
      </c>
      <c r="CY96" t="str">
        <v>62215 - Telecom maintenance and repair</v>
      </c>
      <c r="CZ96" t="str">
        <v>62216 - Telecom contracts</v>
      </c>
      <c r="DA96" t="str">
        <v>62217 - Telecommunications</v>
      </c>
      <c r="DB96" t="str">
        <v>62218 - Telephone Reimbursement</v>
      </c>
      <c r="DC96" t="str">
        <v>62219 - Long Distance</v>
      </c>
      <c r="DD96" t="str">
        <v>62221 - Financial &amp; Audit</v>
      </c>
      <c r="DE96" t="str">
        <v>62222 - Sign Painting &amp; Lettering</v>
      </c>
      <c r="DF96" t="str">
        <v>62223 - Medical Services</v>
      </c>
      <c r="DG96" t="str">
        <v>62225 - Other Professional Fees</v>
      </c>
      <c r="DH96" t="str">
        <v>62226 - Professional Fees - Sub-Recipients</v>
      </c>
      <c r="DI96" t="str">
        <v>62227 - Collection Fees - Linebarger</v>
      </c>
      <c r="DJ96" t="str">
        <v>62228 - Judical Region - Local Issue</v>
      </c>
      <c r="DK96" t="str">
        <v>62229 - Contra - Reimbursement from Ci</v>
      </c>
      <c r="DL96" t="str">
        <v>62235 - DDA - Spendable Balance</v>
      </c>
      <c r="DM96" t="str">
        <v>62240 - Incentives- Participants</v>
      </c>
      <c r="DN96" t="str">
        <v>62250 - Incentives- Grants</v>
      </c>
      <c r="DO96" t="str">
        <v>62254 - Lumber</v>
      </c>
      <c r="DP96" t="str">
        <v>62255 - Steel &amp; Iron</v>
      </c>
      <c r="DQ96" t="str">
        <v>62256 - Concrete Pipes</v>
      </c>
      <c r="DR96" t="str">
        <v>62257 - Sand</v>
      </c>
      <c r="DS96" t="str">
        <v>62258 - Chat</v>
      </c>
      <c r="DT96" t="str">
        <v>62259 - Liquid Asphalt</v>
      </c>
      <c r="DU96" t="str">
        <v>62260 - Asphalt Plant Mix</v>
      </c>
      <c r="DV96" t="str">
        <v>62261 - Cement Slurry</v>
      </c>
      <c r="DW96" t="str">
        <v>62262 - Road Gravel</v>
      </c>
      <c r="DX96" t="str">
        <v>62263 - Hazardous Waste Disposal</v>
      </c>
      <c r="DY96" t="str">
        <v>62264 - Waste Disposal</v>
      </c>
      <c r="DZ96" t="str">
        <v>62265 - Trash / Litter Removal</v>
      </c>
      <c r="EA96" t="str">
        <v>62266 - Cement Sacrete</v>
      </c>
      <c r="EB96" t="str">
        <v>62267 - Signage</v>
      </c>
      <c r="EC96" t="str">
        <v>62268 - Surety Bonds</v>
      </c>
      <c r="ED96" t="str">
        <v>62269 - Death/Burial Expense</v>
      </c>
      <c r="EE96" t="str">
        <v>62270 - Line Stabilizer</v>
      </c>
      <c r="EF96" t="str">
        <v>62271 - Delivery Service</v>
      </c>
      <c r="EG96" t="str">
        <v>62275 - Usage Equipment</v>
      </c>
      <c r="EH96" t="str">
        <v>62280 - Usage Materials/Burdened</v>
      </c>
      <c r="EI96" t="str">
        <v>62285 - Fuel</v>
      </c>
      <c r="EJ96" t="str">
        <v>62310 - Petit Jury</v>
      </c>
      <c r="EK96" t="str">
        <v>62320 - Grand Jury</v>
      </c>
      <c r="EL96" t="str">
        <v>62330 - Visiting Judges</v>
      </c>
      <c r="EM96" t="str">
        <v>62340 - Visiting Court Reporters</v>
      </c>
      <c r="EN96" t="str">
        <v>62350 - Election Workers</v>
      </c>
      <c r="EO96" t="str">
        <v>62351 - DCCCD  Fitness Center</v>
      </c>
      <c r="EP96" t="str">
        <v>62352 - Room &amp; Board</v>
      </c>
      <c r="EQ96" t="str">
        <v>62353 - Cable Television</v>
      </c>
      <c r="ER96" t="str">
        <v>62354 - Relocation Expense</v>
      </c>
      <c r="ES96" t="str">
        <v>62355 - Miscellaneous Reimbursables</v>
      </c>
      <c r="ET96" t="str">
        <v>62356 - Maintenance Contracts</v>
      </c>
      <c r="EU96" t="str">
        <v>62357 - CPS Contracts</v>
      </c>
      <c r="EV96" t="str">
        <v>62358 - General Liability</v>
      </c>
      <c r="EW96" t="str">
        <v>62359 - Property Insurance</v>
      </c>
      <c r="EX96" t="str">
        <v>62360 - Insurance</v>
      </c>
      <c r="EY96" t="str">
        <v>62361 - Data Processing Contract</v>
      </c>
      <c r="EZ96" t="str">
        <v>62362 - Workers Comp (Courtesy Patrol)</v>
      </c>
      <c r="FA96" t="str">
        <v>62363 - Fire Fighting</v>
      </c>
      <c r="FB96" t="str">
        <v>62364 - Claims Against County</v>
      </c>
      <c r="FC96" t="str">
        <v>62365 - Janitorial Service -Contractual</v>
      </c>
      <c r="FD96" t="str">
        <v>62366 - Records Management Contracts</v>
      </c>
      <c r="FE96" t="str">
        <v>62367 - Other Contractual Services</v>
      </c>
      <c r="FF96" t="str">
        <v>62368 - Water Improvements - CDBG</v>
      </c>
      <c r="FG96" t="str">
        <v>62369 - Streets/Sidewalks - CDBG</v>
      </c>
      <c r="FH96" t="str">
        <v>62370 - Housing Reconstruction - CDBG</v>
      </c>
      <c r="FI96" t="str">
        <v>62371 - Transfer to State</v>
      </c>
      <c r="FJ96" t="str">
        <v>62372 - Indirect Costs</v>
      </c>
      <c r="FK96" t="str">
        <v>62373 - EMS Service</v>
      </c>
      <c r="FL96" t="str">
        <v>62374 - Mental Health State Contracts</v>
      </c>
      <c r="FM96" t="str">
        <v>62375 - Blight Removal/Demolition - CDBG</v>
      </c>
      <c r="FN96" t="str">
        <v>62376 - Housing Construction - CDBG</v>
      </c>
      <c r="FO96" t="str">
        <v>62377 - Building Improvements - CDBG</v>
      </c>
      <c r="FP96" t="str">
        <v>62378 - Sewer Improvements - CDBG</v>
      </c>
      <c r="FQ96" t="str">
        <v>62379 - Code Adminisstrator - CDBF</v>
      </c>
      <c r="FR96" t="str">
        <v>62405 - Tuition Reimbursement</v>
      </c>
      <c r="FS96" t="str">
        <v>62410 - Substitute Court Reporters</v>
      </c>
      <c r="FT96" t="str">
        <v>62430 - Consulting Fees</v>
      </c>
      <c r="FU96" t="str">
        <v>62440 - Classroom Training</v>
      </c>
      <c r="FV96" t="str">
        <v>62460 - Training Fees</v>
      </c>
      <c r="FW96" t="str">
        <v>62462 - Registration Fees - Training</v>
      </c>
      <c r="FX96" t="str">
        <v>62465 - Court Appointed Masters/Refere</v>
      </c>
      <c r="FY96" t="str">
        <v>62470 - Court Appted Atty - Other allowable Exp District Court</v>
      </c>
      <c r="FZ96" t="str">
        <v>62471 - Court Appted Atty - Other allowable Exp County Court</v>
      </c>
      <c r="GA96" t="str">
        <v>62472 - Court Appted Atty - Other allowable Exp Appeals</v>
      </c>
      <c r="GB96" t="str">
        <v>62473 - Court Appted Atty - Misdemeanor</v>
      </c>
      <c r="GC96" t="str">
        <v>62474 - Court Appted Atty - County Court Appeal</v>
      </c>
      <c r="GD96" t="str">
        <v>62475 - Court Appted Atty - Felony</v>
      </c>
      <c r="GE96" t="str">
        <v>62476 - Court Appted Atty - Captial Murder</v>
      </c>
      <c r="GF96" t="str">
        <v>62477 - Court Appted Atty - Writs</v>
      </c>
      <c r="GG96" t="str">
        <v>62478 - Court Appted Atty - Investigator</v>
      </c>
      <c r="GH96" t="str">
        <v>62479 - Court Appted Atty -Child Welfare</v>
      </c>
      <c r="GI96" t="str">
        <v>62480 - Court Appted Atty - Delinquency</v>
      </c>
      <c r="GJ96" t="str">
        <v>62481 - Court Appointed Atty. -   Death Penalty</v>
      </c>
      <c r="GK96" t="str">
        <v>62482 - Court Appted Atty - No Charges</v>
      </c>
      <c r="GL96" t="str">
        <v>62483 - Court Appted Atty - District Court Appeal</v>
      </c>
      <c r="GM96" t="str">
        <v>62484 - Courty Appted Atty - Other allowable Exp Capital</v>
      </c>
      <c r="GN96" t="str">
        <v>62485 - Ct. Appt. Ad-Iitem Full Guardianship</v>
      </c>
      <c r="GO96" t="str">
        <v>62486 - Court Appointed Advocates</v>
      </c>
      <c r="GP96" t="str">
        <v>62488 - Trial Expense Other Court Costs</v>
      </c>
      <c r="GQ96" t="str">
        <v>62491 - Transcripts of Proceedings</v>
      </c>
      <c r="GR96" t="str">
        <v>62492 - Mediators</v>
      </c>
      <c r="GS96" t="str">
        <v>62493 - Witness Fees</v>
      </c>
      <c r="GT96" t="str">
        <v>62494 - Expenses -Visiting Judges &amp; CT Reporters</v>
      </c>
      <c r="GU96" t="str">
        <v>62495 - Attorney Pro Tem</v>
      </c>
      <c r="GV96" t="str">
        <v>62496 - Appraisal District Share</v>
      </c>
      <c r="GW96" t="str">
        <v>62497 - Expert Testimony - Non PSYCH</v>
      </c>
      <c r="GX96" t="str">
        <v>62498 - Expert Testimony - Psych</v>
      </c>
      <c r="GY96" t="str">
        <v>62499 - Expert Testimony - Non Psych Capital</v>
      </c>
      <c r="GZ96" t="str">
        <v>62500 - Expert Testimony - PD</v>
      </c>
      <c r="HA96" t="str">
        <v>62501 - Expert Testimony - Psych Capital</v>
      </c>
      <c r="HB96" t="str">
        <v>62502 - Capital Public Defender Expert Witness</v>
      </c>
      <c r="HC96" t="str">
        <v>62505 - Investigator - Capital</v>
      </c>
      <c r="HD96" t="str">
        <v>62510 - Ammunition/Explosives</v>
      </c>
      <c r="HE96" t="str">
        <v>62520 - Crime Scene Supplies</v>
      </c>
      <c r="HF96" t="str">
        <v>62530 - Law Enforcement Badges</v>
      </c>
      <c r="HG96" t="str">
        <v>62535 - Bulletproof Vests</v>
      </c>
      <c r="HH96" t="str">
        <v>62540 - Groceries</v>
      </c>
      <c r="HI96" t="str">
        <v>62543 - Vehicles Insurance</v>
      </c>
      <c r="HJ96" t="str">
        <v>62544 - Other</v>
      </c>
      <c r="HK96" t="str">
        <v>62545 - Household Utensils</v>
      </c>
      <c r="HL96" t="str">
        <v>62550 - Kitchen Supplies</v>
      </c>
      <c r="HM96" t="str">
        <v>62555 - Detention Supplies</v>
      </c>
      <c r="HN96" t="str">
        <v>62556 - Personal Care Toiletries</v>
      </c>
      <c r="HO96" t="str">
        <v>62560 - Land-Open Spaces and PW</v>
      </c>
      <c r="HP96" t="str">
        <v>62565 - Citi Lead Projects - Public Wks</v>
      </c>
      <c r="HQ96" t="str">
        <v>62567 - Professional Services</v>
      </c>
      <c r="HR96" t="str">
        <v>62568 - R O W</v>
      </c>
      <c r="HS96" t="str">
        <v>62569 - Land Improvment- Highways and Streets</v>
      </c>
      <c r="HT96" t="str">
        <v>62570 - Construction</v>
      </c>
      <c r="HU96" t="str">
        <v>62571 - Special Commissioners</v>
      </c>
      <c r="HV96" t="str">
        <v>62575 - Clothing  &amp;  Bedding</v>
      </c>
      <c r="HW96" t="str">
        <v>62580 - Reserve Deputy Bond</v>
      </c>
      <c r="HX96" t="str">
        <v>62585 - Informant Fees</v>
      </c>
      <c r="HY96" t="str">
        <v>62590 - County Auto Maintenance</v>
      </c>
      <c r="HZ96" t="str">
        <v>62595 - Vehicle Emissions Repairs</v>
      </c>
      <c r="IA96" t="str">
        <v>62610 - Auto Parts &amp; Supplies</v>
      </c>
      <c r="IB96" t="str">
        <v>62620 - Towing / Road Service</v>
      </c>
      <c r="IC96" t="str">
        <v>62630 - Radio Parts &amp; Supplies</v>
      </c>
      <c r="ID96" t="str">
        <v>62635 - Materials and Supplies</v>
      </c>
      <c r="IE96" t="str">
        <v>62640 - Maintenance/Labor on Building/Office Equipment</v>
      </c>
      <c r="IF96" t="str">
        <v>62650 - Special Equipment Maintenance</v>
      </c>
      <c r="IG96" t="str">
        <v>62660 - Computer Maintenance (Non Contractual)</v>
      </c>
      <c r="IH96" t="str">
        <v>62670 - Maintenance</v>
      </c>
      <c r="II96" t="str">
        <v>62680 - Building Material</v>
      </c>
      <c r="IJ96" t="str">
        <v>62690 - Hardware &amp; Electrical Supplies</v>
      </c>
      <c r="IK96" t="str">
        <v>62710 - Plumbing Supplies</v>
      </c>
      <c r="IL96" t="str">
        <v>62720 - Janitorial Supplies</v>
      </c>
      <c r="IM96" t="str">
        <v>62730 - Small Tools</v>
      </c>
      <c r="IN96" t="str">
        <v>62740 - Painting Supplies</v>
      </c>
      <c r="IO96" t="str">
        <v>62750 - Welding Supplies</v>
      </c>
      <c r="IP96" t="str">
        <v>62760 - Ground Maintenance</v>
      </c>
      <c r="IQ96" t="str">
        <v>62770 - Extermination/Fumigation</v>
      </c>
      <c r="IR96" t="str">
        <v>62810 - Groceries-Other</v>
      </c>
      <c r="IS96" t="str">
        <v>62815 - Jury Room Supplies</v>
      </c>
      <c r="IT96" t="str">
        <v>62818 - FM-Minor Building Alterations</v>
      </c>
      <c r="IU96" t="str">
        <v>62820 - Agricultural Supplies</v>
      </c>
      <c r="IV96" t="str">
        <v>62825 - Animal &amp; Livestock Feed &amp; Supplies</v>
      </c>
      <c r="IW96" t="str">
        <v>62830 - Animal Disposal</v>
      </c>
      <c r="IX96" t="str">
        <v>62835 - Autopsy Supplies</v>
      </c>
      <c r="IY96" t="str">
        <v>62840 - Laboratory Supplies</v>
      </c>
      <c r="IZ96" t="str">
        <v>62845 - Chemicals</v>
      </c>
      <c r="JA96" t="str">
        <v>62846 - Cylinder Gases</v>
      </c>
      <c r="JB96" t="str">
        <v>62847 - Drafting /Survey Supplies</v>
      </c>
      <c r="JC96" t="str">
        <v>62860 - FM-ADA Improvements</v>
      </c>
      <c r="JD96" t="str">
        <v>62861 - FM-Flooring updates</v>
      </c>
      <c r="JE96" t="str">
        <v>62862 - FM-Environmental Remediation</v>
      </c>
      <c r="JF96" t="str">
        <v>62863 - FM-HVAC Repair</v>
      </c>
      <c r="JG96" t="str">
        <v>62864 - FM-Minor Building Alterations</v>
      </c>
      <c r="JH96" t="str">
        <v>62865 - FM-Landscaping</v>
      </c>
      <c r="JI96" t="str">
        <v>62866 - FM-ADA Improvements</v>
      </c>
      <c r="JJ96" t="str">
        <v>62867 - FM-Lighting</v>
      </c>
      <c r="JK96" t="str">
        <v>62868 - FM-Other Facility Expense</v>
      </c>
      <c r="JL96" t="str">
        <v>62869 - FM-Fire Alarm&amp; Smoke Detectors</v>
      </c>
      <c r="JM96" t="str">
        <v>62871 - FM-Other Facility Expense</v>
      </c>
      <c r="JN96" t="str">
        <v>62872 - FM-Parking Program</v>
      </c>
      <c r="JO96" t="str">
        <v>62873 - FM-Emergency Management System</v>
      </c>
      <c r="JP96" t="str">
        <v>62874 - FM-Electrical</v>
      </c>
      <c r="JQ96" t="str">
        <v>62875 - FM-Plumbing</v>
      </c>
      <c r="JR96" t="str">
        <v>62876 - FM-Elevators</v>
      </c>
      <c r="JS96" t="str">
        <v>62880 - Election Supplies</v>
      </c>
      <c r="JT96" t="str">
        <v>62890 - Voting Machine Supplies</v>
      </c>
      <c r="JU96" t="str">
        <v>62910 - Voting Machine Transportation</v>
      </c>
      <c r="JV96" t="str">
        <v>62920 - Drug &amp; Medical Supplies</v>
      </c>
      <c r="JW96" t="str">
        <v>62930 - Photo Supplies</v>
      </c>
      <c r="JX96" t="str">
        <v>62935 - Two-Way Radios</v>
      </c>
      <c r="JY96" t="str">
        <v>62940 - Laundry &amp; Cleaning Supplies</v>
      </c>
      <c r="JZ96" t="str">
        <v>62950 - Books &amp; Supplements</v>
      </c>
      <c r="KA96" t="str">
        <v>62960 - Training Supplies</v>
      </c>
      <c r="KB96" t="str">
        <v>62970 - Uniforms</v>
      </c>
      <c r="KC96" t="str">
        <v>62975 - Payment Old Cancelled Warrants</v>
      </c>
      <c r="KD96" t="str">
        <v>62980 - Auto Expense - Incidental</v>
      </c>
      <c r="KE96" t="str">
        <v>62990 - Special Allocation - Welfare Dept.</v>
      </c>
      <c r="KF96" t="str">
        <v>62995 - Lease Expenses</v>
      </c>
      <c r="KG96" t="str">
        <v>63101 - GT6112-Substitute Teacher Salaries</v>
      </c>
      <c r="KH96" t="str">
        <v>63102 - GT6119-Teachers and Other Prof</v>
      </c>
      <c r="KI96" t="str">
        <v>63103 - GT6121-Extra Duty Pay /Overtime</v>
      </c>
      <c r="KJ96" t="str">
        <v>63104 - GT6129-Support Salaries</v>
      </c>
      <c r="KK96" t="str">
        <v>63105 - GT6141-Social Security / Medic</v>
      </c>
      <c r="KL96" t="str">
        <v>63106 - GT6142-Group Health and Life I</v>
      </c>
      <c r="KM96" t="str">
        <v>63107 - GT6143-Workers Compensation</v>
      </c>
      <c r="KN96" t="str">
        <v>63108 - GT6145-Unemployment Compensation</v>
      </c>
      <c r="KO96" t="str">
        <v>63109 - GT6146-Teacher Retirement / TR</v>
      </c>
      <c r="KP96" t="str">
        <v>63110 - GT6200-No Description</v>
      </c>
      <c r="KQ96" t="str">
        <v>63111 - GT6211-Legal Services</v>
      </c>
      <c r="KR96" t="str">
        <v>63112 - GT6212-Audit Services</v>
      </c>
      <c r="KS96" t="str">
        <v>63113 - GT6239-Education Service Center</v>
      </c>
      <c r="KT96" t="str">
        <v>63114 - GT6249-Maintenance and Repair</v>
      </c>
      <c r="KU96" t="str">
        <v>63115 - GT6259-Utilities</v>
      </c>
      <c r="KV96" t="str">
        <v>63116 - GT6269-Rentals - Operating Lea</v>
      </c>
      <c r="KW96" t="str">
        <v>63117 - GT6299-No Description</v>
      </c>
      <c r="KX96" t="str">
        <v>63118 - GT6319-Supplies for Maintenanc</v>
      </c>
      <c r="KY96" t="str">
        <v>63119 - GT6321-Textbooks</v>
      </c>
      <c r="KZ96" t="str">
        <v>63120 - GT6329-No Description</v>
      </c>
      <c r="LA96" t="str">
        <v>63121 - GT6339-Testing Materials</v>
      </c>
      <c r="LB96" t="str">
        <v>63122 - GT6399-Supplies and Materials</v>
      </c>
      <c r="LC96" t="str">
        <v>63123 - GT6411-Employee Travel</v>
      </c>
      <c r="LD96" t="str">
        <v>63124 - GT6429-Insurance Cost</v>
      </c>
      <c r="LE96" t="str">
        <v>63125 - GT6494-No Description</v>
      </c>
      <c r="LF96" t="str">
        <v>63126 - GT6499-Fees, Dues and Other Ex</v>
      </c>
      <c r="LG96" t="str">
        <v>67520 - Interest Payment</v>
      </c>
      <c r="LH96" t="str">
        <v>67525 - Premium &amp; Discount Amortization - Debt</v>
      </c>
      <c r="LI96" t="str">
        <v>67530 - Principal Payment</v>
      </c>
      <c r="LJ96" t="str">
        <v>67532 - Debt Issuance Costs</v>
      </c>
      <c r="LK96" t="str">
        <v>67535 - Deferred Debt Issuance Amortization</v>
      </c>
      <c r="LL96" t="str">
        <v>68001 - Property - Budget Only</v>
      </c>
      <c r="LM96" t="str">
        <v>68010 - Engineering &amp; Design ( Other than CMAQ)</v>
      </c>
      <c r="LN96" t="str">
        <v>68011 - Capital Outlay Other</v>
      </c>
      <c r="LO96" t="str">
        <v>68020 - Professional/Consultant Fees</v>
      </c>
      <c r="LP96" t="str">
        <v>68050 - Administrative Costs- Property</v>
      </c>
      <c r="LQ96" t="str">
        <v>68110 - Land - DO NOT USE</v>
      </c>
      <c r="LR96" t="str">
        <v>68111 - Land-NEW</v>
      </c>
      <c r="LS96" t="str">
        <v>68115 - Land Improvements</v>
      </c>
      <c r="LT96" t="str">
        <v>68116 - Land Improvements-NEW</v>
      </c>
      <c r="LU96" t="str">
        <v>68120 - Buildings</v>
      </c>
      <c r="LV96" t="str">
        <v>68121 - Building Reno - 20 year</v>
      </c>
      <c r="LW96" t="str">
        <v>68130 - Building Improvements</v>
      </c>
      <c r="LX96" t="str">
        <v>68131 - Tenant Build Out - Leasehold</v>
      </c>
      <c r="LY96" t="str">
        <v>68132 - Major Elevator Improvements</v>
      </c>
      <c r="LZ96" t="str">
        <v>68136 - Capx Temp Buildings</v>
      </c>
      <c r="MA96" t="str">
        <v>68141 - R-O-W - Land</v>
      </c>
      <c r="MB96" t="str">
        <v>68144 - R-O-W - Appraisers Fees</v>
      </c>
      <c r="MC96" t="str">
        <v>68147 - R-O-W - Title Expense</v>
      </c>
      <c r="MD96" t="str">
        <v>68149 - R-O-W - Sole Expense of State</v>
      </c>
      <c r="ME96" t="str">
        <v>68180 - Property Inspection</v>
      </c>
      <c r="MF96" t="str">
        <v>68185 - Archeological Survey</v>
      </c>
      <c r="MG96" t="str">
        <v>68190 - Architects Fees</v>
      </c>
      <c r="MH96" t="str">
        <v>68210 - Construction in Progress_A08210</v>
      </c>
      <c r="MI96" t="str">
        <v>68293 - Computer Hardware - Non capital outlay</v>
      </c>
      <c r="MJ96" t="str">
        <v>68294 - Computer Software As A Service - Not capitallized</v>
      </c>
      <c r="MK96" t="str">
        <v>68295 - Software Purchase - Non CAP</v>
      </c>
      <c r="ML96" t="str">
        <v>68311 - Roads</v>
      </c>
      <c r="MM96" t="str">
        <v>68312 - Bridges</v>
      </c>
      <c r="MN96" t="str">
        <v>68314 - Quality Control - Roads &amp; Bridge</v>
      </c>
      <c r="MO96" t="str">
        <v>68318 - Capital exp-cities</v>
      </c>
      <c r="MP96" t="str">
        <v>68319 - Capital - Contra (Reimbursement from Cities</v>
      </c>
      <c r="MQ96" t="str">
        <v>68330 - Curb, Gutter, &amp; Drainage</v>
      </c>
      <c r="MR96" t="str">
        <v>68399 - Capital-contra-cities</v>
      </c>
      <c r="MS96" t="str">
        <v>68410 - Furniture &amp; Equipment</v>
      </c>
      <c r="MT96" t="str">
        <v>68414 - Office Equipment</v>
      </c>
      <c r="MU96" t="str">
        <v>68415 - Equipment, Fixed Assets</v>
      </c>
      <c r="MV96" t="str">
        <v>68416 - Medical Equipment</v>
      </c>
      <c r="MW96" t="str">
        <v>68417 - Telephone Equipment</v>
      </c>
      <c r="MX96" t="str">
        <v>68418 - General Equipment</v>
      </c>
      <c r="MY96" t="str">
        <v>68419 - Laundry Equipment</v>
      </c>
      <c r="MZ96" t="str">
        <v>68520 - Telecommunication Equipment</v>
      </c>
      <c r="NA96" t="str">
        <v>68530 - Law Library Books (Complete Se</v>
      </c>
      <c r="NB96" t="str">
        <v>68610 - Special Equipment Maintenance</v>
      </c>
      <c r="NC96" t="str">
        <v>68615 - Road Construction Equipment</v>
      </c>
      <c r="ND96" t="str">
        <v>68616 - Laboratory Equipment</v>
      </c>
      <c r="NE96" t="str">
        <v>68620 - Vehicles</v>
      </c>
      <c r="NF96" t="str">
        <v>68621 - Electric Vehicles</v>
      </c>
      <c r="NG96" t="str">
        <v>68625 - Trucks</v>
      </c>
      <c r="NH96" t="str">
        <v>68630 - Computer Hardware</v>
      </c>
      <c r="NI96" t="str">
        <v>68639 - Software - Other Exp</v>
      </c>
      <c r="NJ96" t="str">
        <v>68640 - Computer Software over $10000</v>
      </c>
      <c r="NK96" t="str">
        <v>68641 - Software Dev, Imp, Cons Fees</v>
      </c>
      <c r="NL96" t="str">
        <v>68642 - Leases NonCapitalized F196 only</v>
      </c>
      <c r="NM96" t="str">
        <v>68643 - Capital Leases</v>
      </c>
      <c r="NN96" t="str">
        <v>68708 - Property - Traffic Signs</v>
      </c>
      <c r="NO96" t="str">
        <v>68713 - Property - Kitchen Equipment</v>
      </c>
      <c r="NP96" t="str">
        <v>68801 - Flooring Updates</v>
      </c>
      <c r="NQ96" t="str">
        <v>68803 - FM-Electrical</v>
      </c>
      <c r="NR96" t="str">
        <v>68806 - FM-Energy Management system</v>
      </c>
      <c r="NS96" t="str">
        <v>68809 - FM-Environmental Remediation</v>
      </c>
      <c r="NT96" t="str">
        <v>68812 - FM-Fire Alarm&amp; Smoke Detectors</v>
      </c>
      <c r="NU96" t="str">
        <v>68815 - FM-HVAC Repair</v>
      </c>
      <c r="NV96" t="str">
        <v>68818 - FM-Minor building alterations</v>
      </c>
      <c r="NW96" t="str">
        <v>68821 - FM-Painting</v>
      </c>
      <c r="NX96" t="str">
        <v>68824 - FM-Parking Program</v>
      </c>
      <c r="NY96" t="str">
        <v>68827 - FM_Plumbing</v>
      </c>
      <c r="NZ96" t="str">
        <v>68830 - FM-Roofing</v>
      </c>
      <c r="OA96" t="str">
        <v>68833 - Telcom</v>
      </c>
      <c r="OB96" t="str">
        <v>68836 - FM-Waterproofing</v>
      </c>
      <c r="OC96" t="str">
        <v>68839 - FM-Windows</v>
      </c>
      <c r="OD96" t="str">
        <v>68842 - FM-Landscaping</v>
      </c>
      <c r="OE96" t="str">
        <v>68845 - FM-ADA Improvements</v>
      </c>
      <c r="OF96" t="str">
        <v>68851 - FM-Lighting</v>
      </c>
      <c r="OG96" t="str">
        <v>68871 - FM-Other Facility Expense</v>
      </c>
      <c r="OH96" t="str">
        <v>68950 - Depreciation</v>
      </c>
      <c r="OI96" t="str">
        <v xml:space="preserve">68951 - Amortization </v>
      </c>
      <c r="OJ96" t="str">
        <v>68955 - Depreciation Adjustment - FA</v>
      </c>
      <c r="OK96" t="str">
        <v>68960 - Gain/Loss - NBV - FA</v>
      </c>
      <c r="OL96" t="str">
        <v>68961 - Cost of Removal Gain/Loss</v>
      </c>
      <c r="OM96" t="str">
        <v>69305 - Retiree-Health</v>
      </c>
      <c r="ON96" t="str">
        <v>69310 - W. Comp. Admin. Fee Expenses</v>
      </c>
      <c r="OO96" t="str">
        <v>69315 - Prescriptions</v>
      </c>
      <c r="OP96" t="str">
        <v>69320 - Administrative Fees-INS TRUST</v>
      </c>
      <c r="OQ96" t="str">
        <v>69325 - Trust - Section 125 Flex Claims</v>
      </c>
      <c r="OR96" t="str">
        <v>69330 - Trust - Optumhealth Bank</v>
      </c>
      <c r="OS96" t="str">
        <v>69335 - Trust - Miscellaneous Expenses</v>
      </c>
      <c r="OT96" t="str">
        <v>69340 - North Texas Alliance</v>
      </c>
      <c r="OU96" t="str">
        <v>69345 - Trust - Texas Health Choice</v>
      </c>
      <c r="OV96" t="str">
        <v>69350 - Trust - Safeguard Dental</v>
      </c>
      <c r="OW96" t="str">
        <v>69355 - Trust-Mental Health Network services</v>
      </c>
      <c r="OX96" t="str">
        <v>69360 - Trust - Refunds Medical Payments</v>
      </c>
      <c r="OY96" t="str">
        <v>69365 - Affordalbe Care ACT</v>
      </c>
      <c r="OZ96" t="str">
        <v>69370 - Special &amp; Trust Disbursements</v>
      </c>
      <c r="PA96" t="str">
        <v>69375 - ISF-Workers Comp Expenses</v>
      </c>
    </row>
    <row r="97" spans="1:417" x14ac:dyDescent="0.25">
      <c r="A97" t="str" cm="1">
        <f t="array" ref="A97:PA97">TRANSPOSE(_xlfn._xlws.SORT(_xlfn._xlws.FILTER(TableAccount[Account List],ISNUMBER(SEARCH(Travel!AA98,TableAccount[Account List])))))</f>
        <v>61010 - Salaries - Official</v>
      </c>
      <c r="B97" t="str">
        <v>61011 - District Court Judges(Tex. Govt. Code Sec. 659.012(a)(1))</v>
      </c>
      <c r="C97" t="str">
        <v>61012 - Court of Appeals Justices(Tex. Govt. Code Sec. 659.012(a)(2))</v>
      </c>
      <c r="D97" t="str">
        <v>61013 - Supreme Court Justices &amp; Court of Criminal Appeals Judges(Tex. Govt. Code Sec. 659.012(a)(3))</v>
      </c>
      <c r="E97" t="str">
        <v>61014 - County Court at Law Judges (Tex. Govt. Code Sec. 25.0005)</v>
      </c>
      <c r="F97" t="str">
        <v>61015 - Probate Court Judges(Tex. Govt. Code Sec. 25.0023)</v>
      </c>
      <c r="G97" t="str">
        <v>61016 - Appointed Directors</v>
      </c>
      <c r="H97" t="str">
        <v>61020 - Salaries - Assistant</v>
      </c>
      <c r="I97" t="str">
        <v>61025 - Supplemental Pay</v>
      </c>
      <c r="J97" t="str">
        <v>61030 - Salaries - Court Coordinators</v>
      </c>
      <c r="K97" t="str">
        <v>61040 - Salaries - Court Reporters</v>
      </c>
      <c r="L97" t="str">
        <v>61050 - Salaries - Overtime</v>
      </c>
      <c r="M97" t="str">
        <v>61060 - Salaries - Extra Help</v>
      </c>
      <c r="N97" t="str">
        <v>61061 - Salaries - Part-time Regular</v>
      </c>
      <c r="O97" t="str">
        <v>61062 - Salaries - Part-time Temporary</v>
      </c>
      <c r="P97" t="str">
        <v>61070 - Automobile Allowance</v>
      </c>
      <c r="Q97" t="str">
        <v>61080 - Mileage Reimbursement</v>
      </c>
      <c r="R97" t="str">
        <v>61090 - Salary Lag Account</v>
      </c>
      <c r="S97" t="str">
        <v>61110 - Social Security</v>
      </c>
      <c r="T97" t="str">
        <v>61111 - FICA_A01111</v>
      </c>
      <c r="U97" t="str">
        <v>61112 - Medicare_A01112</v>
      </c>
      <c r="V97" t="str">
        <v>61113 - PARS</v>
      </c>
      <c r="W97" t="str">
        <v>61120 - Sick Leave Payoff</v>
      </c>
      <c r="X97" t="str">
        <v>61140 - Insurance -Employer</v>
      </c>
      <c r="Y97" t="str">
        <v>61150 - Fringe Benefits Retirement-Employer</v>
      </c>
      <c r="Z97" t="str">
        <v>61160 - Unemployment Insurance</v>
      </c>
      <c r="AA97" t="str">
        <v>61190 - Workers Compensation- County</v>
      </c>
      <c r="AB97" t="str">
        <v>62001 - Operating - Budget Only</v>
      </c>
      <c r="AC97" t="str">
        <v>62010 - Advertising</v>
      </c>
      <c r="AD97" t="str">
        <v>62011 - Classified Advertising</v>
      </c>
      <c r="AE97" t="str">
        <v>62012 - Advertisement for Bids</v>
      </c>
      <c r="AF97" t="str">
        <v>62013 - Legal Notices</v>
      </c>
      <c r="AG97" t="str">
        <v>62014 - Other</v>
      </c>
      <c r="AH97" t="str">
        <v>62015 - Forfeiture Disbursements</v>
      </c>
      <c r="AI97" t="str">
        <v>62021 - Truck  Rental</v>
      </c>
      <c r="AJ97" t="str">
        <v>62022 - Equipment Rental</v>
      </c>
      <c r="AK97" t="str">
        <v>62023 - Building Rental</v>
      </c>
      <c r="AL97" t="str">
        <v>62024 - Other  Rental</v>
      </c>
      <c r="AM97" t="str">
        <v>62025 - Voting Machine Rental</v>
      </c>
      <c r="AN97" t="str">
        <v>62026 - Business Travel</v>
      </c>
      <c r="AO97" t="str">
        <v>62027 - Conference Travel</v>
      </c>
      <c r="AP97" t="str">
        <v>62028 - Legislative Travel</v>
      </c>
      <c r="AQ97" t="str">
        <v>62029 - Recruiting Travel</v>
      </c>
      <c r="AR97" t="str">
        <v>62030 - Administrative Expense</v>
      </c>
      <c r="AS97" t="str">
        <v>62031 - Administrative Expense Contra</v>
      </c>
      <c r="AT97" t="str">
        <v>62035 - Late Fees/Finance Charges</v>
      </c>
      <c r="AU97" t="str">
        <v>62036 - Day Treatment Program</v>
      </c>
      <c r="AV97" t="str">
        <v>62037 - Electronic Monitoring</v>
      </c>
      <c r="AW97" t="str">
        <v>62038 - Juvenile Groceries</v>
      </c>
      <c r="AX97" t="str">
        <v>62039 - Emergency Foster Care</v>
      </c>
      <c r="AY97" t="str">
        <v>62040 - Emergency Food Assistance</v>
      </c>
      <c r="AZ97" t="str">
        <v>62041 - Emergency Medical Assistance</v>
      </c>
      <c r="BA97" t="str">
        <v>62042 - School/Recreation Expense</v>
      </c>
      <c r="BB97" t="str">
        <v>62043 - Residential Placement</v>
      </c>
      <c r="BC97" t="str">
        <v>62044 - Medical Expenses</v>
      </c>
      <c r="BD97" t="str">
        <v>62050 - Conference/Staff Development Expense</v>
      </c>
      <c r="BE97" t="str">
        <v>62080 - Dues &amp; Subscriptions</v>
      </c>
      <c r="BF97" t="str">
        <v>62081 - Organizational Dues</v>
      </c>
      <c r="BG97" t="str">
        <v>62082 - Subscriptions</v>
      </c>
      <c r="BH97" t="str">
        <v>62083 - Refunds</v>
      </c>
      <c r="BI97" t="str">
        <v>62084 - Reporting Vital Statistics</v>
      </c>
      <c r="BJ97" t="str">
        <v>62090 - Property Less than $5000</v>
      </c>
      <c r="BK97" t="str">
        <v>62093 - Computer Hardware less than $5000</v>
      </c>
      <c r="BL97" t="str">
        <v>62094 - Software as a service</v>
      </c>
      <c r="BM97" t="str">
        <v>62095 - Computer Software</v>
      </c>
      <c r="BN97" t="str">
        <v>62097 - Radios less than $5000 (8/30/01)</v>
      </c>
      <c r="BO97" t="str">
        <v>62098 - Weapons - Guns, Rifles</v>
      </c>
      <c r="BP97" t="str">
        <v>62125 - Questioned Cost Reimbursement</v>
      </c>
      <c r="BQ97" t="str">
        <v>62136 - Court Appointed Interpreter</v>
      </c>
      <c r="BR97" t="str">
        <v>62140 - Transportation Assistance</v>
      </c>
      <c r="BS97" t="str">
        <v>62150 - License &amp; Permit Fees</v>
      </c>
      <c r="BT97" t="str">
        <v>62151 - Rental Assistance- Emergency</v>
      </c>
      <c r="BU97" t="str">
        <v>62152 - Rental Assistance - Long Term</v>
      </c>
      <c r="BV97" t="str">
        <v>62153 - Rental Assistance - Client ERAP</v>
      </c>
      <c r="BW97" t="str">
        <v>62154 - Furnishings Assistance</v>
      </c>
      <c r="BX97" t="str">
        <v>62155 - Juror Housing &amp; Meals</v>
      </c>
      <c r="BY97" t="str">
        <v>62156 - Notary /Bonds Fees</v>
      </c>
      <c r="BZ97" t="str">
        <v>62157 - Rental Assistance - Portability Vouchers</v>
      </c>
      <c r="CA97" t="str">
        <v>62160 - Office Supplies</v>
      </c>
      <c r="CB97" t="str">
        <v>62170 - Postage</v>
      </c>
      <c r="CC97" t="str">
        <v>62175 - Printing / Imaging Expense</v>
      </c>
      <c r="CD97" t="str">
        <v>62179 - Water/Sewer/Garbage</v>
      </c>
      <c r="CE97" t="str">
        <v>62180 - Emergency Assistance</v>
      </c>
      <c r="CF97" t="str">
        <v>62181 - Utilities Assistance - Elderly</v>
      </c>
      <c r="CG97" t="str">
        <v>62182 - Utilities Assistance - Emergency</v>
      </c>
      <c r="CH97" t="str">
        <v>62183 - Utilities Assistance - Co Payment</v>
      </c>
      <c r="CI97" t="str">
        <v>62184 - Utilities Assistance - Mortgage</v>
      </c>
      <c r="CJ97" t="str">
        <v>62185 - Utitlities Assitance - ERAP Client</v>
      </c>
      <c r="CK97" t="str">
        <v>62186 - Utilities Assistance</v>
      </c>
      <c r="CL97" t="str">
        <v>62187 - Utilities</v>
      </c>
      <c r="CM97" t="str">
        <v>62188 - Print Shop Expenses</v>
      </c>
      <c r="CN97" t="str">
        <v>62189 - Publications</v>
      </c>
      <c r="CO97" t="str">
        <v>62190 - Testing Expense</v>
      </c>
      <c r="CP97" t="str">
        <v>62191 - Mortgage Assistance</v>
      </c>
      <c r="CQ97" t="str">
        <v>62192 - Transportation Assistance</v>
      </c>
      <c r="CR97" t="str">
        <v>62195 - Other Miscellaneous</v>
      </c>
      <c r="CS97" t="str">
        <v>62200 - Engineering</v>
      </c>
      <c r="CT97" t="str">
        <v>62210 - Shipping &amp; Handing (Freight)</v>
      </c>
      <c r="CU97" t="str">
        <v>62211 - Telephones</v>
      </c>
      <c r="CV97" t="str">
        <v>62212 - Cellular Phones</v>
      </c>
      <c r="CW97" t="str">
        <v>62213 - Pagers</v>
      </c>
      <c r="CX97" t="str">
        <v>62214 - Internet Access</v>
      </c>
      <c r="CY97" t="str">
        <v>62215 - Telecom maintenance and repair</v>
      </c>
      <c r="CZ97" t="str">
        <v>62216 - Telecom contracts</v>
      </c>
      <c r="DA97" t="str">
        <v>62217 - Telecommunications</v>
      </c>
      <c r="DB97" t="str">
        <v>62218 - Telephone Reimbursement</v>
      </c>
      <c r="DC97" t="str">
        <v>62219 - Long Distance</v>
      </c>
      <c r="DD97" t="str">
        <v>62221 - Financial &amp; Audit</v>
      </c>
      <c r="DE97" t="str">
        <v>62222 - Sign Painting &amp; Lettering</v>
      </c>
      <c r="DF97" t="str">
        <v>62223 - Medical Services</v>
      </c>
      <c r="DG97" t="str">
        <v>62225 - Other Professional Fees</v>
      </c>
      <c r="DH97" t="str">
        <v>62226 - Professional Fees - Sub-Recipients</v>
      </c>
      <c r="DI97" t="str">
        <v>62227 - Collection Fees - Linebarger</v>
      </c>
      <c r="DJ97" t="str">
        <v>62228 - Judical Region - Local Issue</v>
      </c>
      <c r="DK97" t="str">
        <v>62229 - Contra - Reimbursement from Ci</v>
      </c>
      <c r="DL97" t="str">
        <v>62235 - DDA - Spendable Balance</v>
      </c>
      <c r="DM97" t="str">
        <v>62240 - Incentives- Participants</v>
      </c>
      <c r="DN97" t="str">
        <v>62250 - Incentives- Grants</v>
      </c>
      <c r="DO97" t="str">
        <v>62254 - Lumber</v>
      </c>
      <c r="DP97" t="str">
        <v>62255 - Steel &amp; Iron</v>
      </c>
      <c r="DQ97" t="str">
        <v>62256 - Concrete Pipes</v>
      </c>
      <c r="DR97" t="str">
        <v>62257 - Sand</v>
      </c>
      <c r="DS97" t="str">
        <v>62258 - Chat</v>
      </c>
      <c r="DT97" t="str">
        <v>62259 - Liquid Asphalt</v>
      </c>
      <c r="DU97" t="str">
        <v>62260 - Asphalt Plant Mix</v>
      </c>
      <c r="DV97" t="str">
        <v>62261 - Cement Slurry</v>
      </c>
      <c r="DW97" t="str">
        <v>62262 - Road Gravel</v>
      </c>
      <c r="DX97" t="str">
        <v>62263 - Hazardous Waste Disposal</v>
      </c>
      <c r="DY97" t="str">
        <v>62264 - Waste Disposal</v>
      </c>
      <c r="DZ97" t="str">
        <v>62265 - Trash / Litter Removal</v>
      </c>
      <c r="EA97" t="str">
        <v>62266 - Cement Sacrete</v>
      </c>
      <c r="EB97" t="str">
        <v>62267 - Signage</v>
      </c>
      <c r="EC97" t="str">
        <v>62268 - Surety Bonds</v>
      </c>
      <c r="ED97" t="str">
        <v>62269 - Death/Burial Expense</v>
      </c>
      <c r="EE97" t="str">
        <v>62270 - Line Stabilizer</v>
      </c>
      <c r="EF97" t="str">
        <v>62271 - Delivery Service</v>
      </c>
      <c r="EG97" t="str">
        <v>62275 - Usage Equipment</v>
      </c>
      <c r="EH97" t="str">
        <v>62280 - Usage Materials/Burdened</v>
      </c>
      <c r="EI97" t="str">
        <v>62285 - Fuel</v>
      </c>
      <c r="EJ97" t="str">
        <v>62310 - Petit Jury</v>
      </c>
      <c r="EK97" t="str">
        <v>62320 - Grand Jury</v>
      </c>
      <c r="EL97" t="str">
        <v>62330 - Visiting Judges</v>
      </c>
      <c r="EM97" t="str">
        <v>62340 - Visiting Court Reporters</v>
      </c>
      <c r="EN97" t="str">
        <v>62350 - Election Workers</v>
      </c>
      <c r="EO97" t="str">
        <v>62351 - DCCCD  Fitness Center</v>
      </c>
      <c r="EP97" t="str">
        <v>62352 - Room &amp; Board</v>
      </c>
      <c r="EQ97" t="str">
        <v>62353 - Cable Television</v>
      </c>
      <c r="ER97" t="str">
        <v>62354 - Relocation Expense</v>
      </c>
      <c r="ES97" t="str">
        <v>62355 - Miscellaneous Reimbursables</v>
      </c>
      <c r="ET97" t="str">
        <v>62356 - Maintenance Contracts</v>
      </c>
      <c r="EU97" t="str">
        <v>62357 - CPS Contracts</v>
      </c>
      <c r="EV97" t="str">
        <v>62358 - General Liability</v>
      </c>
      <c r="EW97" t="str">
        <v>62359 - Property Insurance</v>
      </c>
      <c r="EX97" t="str">
        <v>62360 - Insurance</v>
      </c>
      <c r="EY97" t="str">
        <v>62361 - Data Processing Contract</v>
      </c>
      <c r="EZ97" t="str">
        <v>62362 - Workers Comp (Courtesy Patrol)</v>
      </c>
      <c r="FA97" t="str">
        <v>62363 - Fire Fighting</v>
      </c>
      <c r="FB97" t="str">
        <v>62364 - Claims Against County</v>
      </c>
      <c r="FC97" t="str">
        <v>62365 - Janitorial Service -Contractual</v>
      </c>
      <c r="FD97" t="str">
        <v>62366 - Records Management Contracts</v>
      </c>
      <c r="FE97" t="str">
        <v>62367 - Other Contractual Services</v>
      </c>
      <c r="FF97" t="str">
        <v>62368 - Water Improvements - CDBG</v>
      </c>
      <c r="FG97" t="str">
        <v>62369 - Streets/Sidewalks - CDBG</v>
      </c>
      <c r="FH97" t="str">
        <v>62370 - Housing Reconstruction - CDBG</v>
      </c>
      <c r="FI97" t="str">
        <v>62371 - Transfer to State</v>
      </c>
      <c r="FJ97" t="str">
        <v>62372 - Indirect Costs</v>
      </c>
      <c r="FK97" t="str">
        <v>62373 - EMS Service</v>
      </c>
      <c r="FL97" t="str">
        <v>62374 - Mental Health State Contracts</v>
      </c>
      <c r="FM97" t="str">
        <v>62375 - Blight Removal/Demolition - CDBG</v>
      </c>
      <c r="FN97" t="str">
        <v>62376 - Housing Construction - CDBG</v>
      </c>
      <c r="FO97" t="str">
        <v>62377 - Building Improvements - CDBG</v>
      </c>
      <c r="FP97" t="str">
        <v>62378 - Sewer Improvements - CDBG</v>
      </c>
      <c r="FQ97" t="str">
        <v>62379 - Code Adminisstrator - CDBF</v>
      </c>
      <c r="FR97" t="str">
        <v>62405 - Tuition Reimbursement</v>
      </c>
      <c r="FS97" t="str">
        <v>62410 - Substitute Court Reporters</v>
      </c>
      <c r="FT97" t="str">
        <v>62430 - Consulting Fees</v>
      </c>
      <c r="FU97" t="str">
        <v>62440 - Classroom Training</v>
      </c>
      <c r="FV97" t="str">
        <v>62460 - Training Fees</v>
      </c>
      <c r="FW97" t="str">
        <v>62462 - Registration Fees - Training</v>
      </c>
      <c r="FX97" t="str">
        <v>62465 - Court Appointed Masters/Refere</v>
      </c>
      <c r="FY97" t="str">
        <v>62470 - Court Appted Atty - Other allowable Exp District Court</v>
      </c>
      <c r="FZ97" t="str">
        <v>62471 - Court Appted Atty - Other allowable Exp County Court</v>
      </c>
      <c r="GA97" t="str">
        <v>62472 - Court Appted Atty - Other allowable Exp Appeals</v>
      </c>
      <c r="GB97" t="str">
        <v>62473 - Court Appted Atty - Misdemeanor</v>
      </c>
      <c r="GC97" t="str">
        <v>62474 - Court Appted Atty - County Court Appeal</v>
      </c>
      <c r="GD97" t="str">
        <v>62475 - Court Appted Atty - Felony</v>
      </c>
      <c r="GE97" t="str">
        <v>62476 - Court Appted Atty - Captial Murder</v>
      </c>
      <c r="GF97" t="str">
        <v>62477 - Court Appted Atty - Writs</v>
      </c>
      <c r="GG97" t="str">
        <v>62478 - Court Appted Atty - Investigator</v>
      </c>
      <c r="GH97" t="str">
        <v>62479 - Court Appted Atty -Child Welfare</v>
      </c>
      <c r="GI97" t="str">
        <v>62480 - Court Appted Atty - Delinquency</v>
      </c>
      <c r="GJ97" t="str">
        <v>62481 - Court Appointed Atty. -   Death Penalty</v>
      </c>
      <c r="GK97" t="str">
        <v>62482 - Court Appted Atty - No Charges</v>
      </c>
      <c r="GL97" t="str">
        <v>62483 - Court Appted Atty - District Court Appeal</v>
      </c>
      <c r="GM97" t="str">
        <v>62484 - Courty Appted Atty - Other allowable Exp Capital</v>
      </c>
      <c r="GN97" t="str">
        <v>62485 - Ct. Appt. Ad-Iitem Full Guardianship</v>
      </c>
      <c r="GO97" t="str">
        <v>62486 - Court Appointed Advocates</v>
      </c>
      <c r="GP97" t="str">
        <v>62488 - Trial Expense Other Court Costs</v>
      </c>
      <c r="GQ97" t="str">
        <v>62491 - Transcripts of Proceedings</v>
      </c>
      <c r="GR97" t="str">
        <v>62492 - Mediators</v>
      </c>
      <c r="GS97" t="str">
        <v>62493 - Witness Fees</v>
      </c>
      <c r="GT97" t="str">
        <v>62494 - Expenses -Visiting Judges &amp; CT Reporters</v>
      </c>
      <c r="GU97" t="str">
        <v>62495 - Attorney Pro Tem</v>
      </c>
      <c r="GV97" t="str">
        <v>62496 - Appraisal District Share</v>
      </c>
      <c r="GW97" t="str">
        <v>62497 - Expert Testimony - Non PSYCH</v>
      </c>
      <c r="GX97" t="str">
        <v>62498 - Expert Testimony - Psych</v>
      </c>
      <c r="GY97" t="str">
        <v>62499 - Expert Testimony - Non Psych Capital</v>
      </c>
      <c r="GZ97" t="str">
        <v>62500 - Expert Testimony - PD</v>
      </c>
      <c r="HA97" t="str">
        <v>62501 - Expert Testimony - Psych Capital</v>
      </c>
      <c r="HB97" t="str">
        <v>62502 - Capital Public Defender Expert Witness</v>
      </c>
      <c r="HC97" t="str">
        <v>62505 - Investigator - Capital</v>
      </c>
      <c r="HD97" t="str">
        <v>62510 - Ammunition/Explosives</v>
      </c>
      <c r="HE97" t="str">
        <v>62520 - Crime Scene Supplies</v>
      </c>
      <c r="HF97" t="str">
        <v>62530 - Law Enforcement Badges</v>
      </c>
      <c r="HG97" t="str">
        <v>62535 - Bulletproof Vests</v>
      </c>
      <c r="HH97" t="str">
        <v>62540 - Groceries</v>
      </c>
      <c r="HI97" t="str">
        <v>62543 - Vehicles Insurance</v>
      </c>
      <c r="HJ97" t="str">
        <v>62544 - Other</v>
      </c>
      <c r="HK97" t="str">
        <v>62545 - Household Utensils</v>
      </c>
      <c r="HL97" t="str">
        <v>62550 - Kitchen Supplies</v>
      </c>
      <c r="HM97" t="str">
        <v>62555 - Detention Supplies</v>
      </c>
      <c r="HN97" t="str">
        <v>62556 - Personal Care Toiletries</v>
      </c>
      <c r="HO97" t="str">
        <v>62560 - Land-Open Spaces and PW</v>
      </c>
      <c r="HP97" t="str">
        <v>62565 - Citi Lead Projects - Public Wks</v>
      </c>
      <c r="HQ97" t="str">
        <v>62567 - Professional Services</v>
      </c>
      <c r="HR97" t="str">
        <v>62568 - R O W</v>
      </c>
      <c r="HS97" t="str">
        <v>62569 - Land Improvment- Highways and Streets</v>
      </c>
      <c r="HT97" t="str">
        <v>62570 - Construction</v>
      </c>
      <c r="HU97" t="str">
        <v>62571 - Special Commissioners</v>
      </c>
      <c r="HV97" t="str">
        <v>62575 - Clothing  &amp;  Bedding</v>
      </c>
      <c r="HW97" t="str">
        <v>62580 - Reserve Deputy Bond</v>
      </c>
      <c r="HX97" t="str">
        <v>62585 - Informant Fees</v>
      </c>
      <c r="HY97" t="str">
        <v>62590 - County Auto Maintenance</v>
      </c>
      <c r="HZ97" t="str">
        <v>62595 - Vehicle Emissions Repairs</v>
      </c>
      <c r="IA97" t="str">
        <v>62610 - Auto Parts &amp; Supplies</v>
      </c>
      <c r="IB97" t="str">
        <v>62620 - Towing / Road Service</v>
      </c>
      <c r="IC97" t="str">
        <v>62630 - Radio Parts &amp; Supplies</v>
      </c>
      <c r="ID97" t="str">
        <v>62635 - Materials and Supplies</v>
      </c>
      <c r="IE97" t="str">
        <v>62640 - Maintenance/Labor on Building/Office Equipment</v>
      </c>
      <c r="IF97" t="str">
        <v>62650 - Special Equipment Maintenance</v>
      </c>
      <c r="IG97" t="str">
        <v>62660 - Computer Maintenance (Non Contractual)</v>
      </c>
      <c r="IH97" t="str">
        <v>62670 - Maintenance</v>
      </c>
      <c r="II97" t="str">
        <v>62680 - Building Material</v>
      </c>
      <c r="IJ97" t="str">
        <v>62690 - Hardware &amp; Electrical Supplies</v>
      </c>
      <c r="IK97" t="str">
        <v>62710 - Plumbing Supplies</v>
      </c>
      <c r="IL97" t="str">
        <v>62720 - Janitorial Supplies</v>
      </c>
      <c r="IM97" t="str">
        <v>62730 - Small Tools</v>
      </c>
      <c r="IN97" t="str">
        <v>62740 - Painting Supplies</v>
      </c>
      <c r="IO97" t="str">
        <v>62750 - Welding Supplies</v>
      </c>
      <c r="IP97" t="str">
        <v>62760 - Ground Maintenance</v>
      </c>
      <c r="IQ97" t="str">
        <v>62770 - Extermination/Fumigation</v>
      </c>
      <c r="IR97" t="str">
        <v>62810 - Groceries-Other</v>
      </c>
      <c r="IS97" t="str">
        <v>62815 - Jury Room Supplies</v>
      </c>
      <c r="IT97" t="str">
        <v>62818 - FM-Minor Building Alterations</v>
      </c>
      <c r="IU97" t="str">
        <v>62820 - Agricultural Supplies</v>
      </c>
      <c r="IV97" t="str">
        <v>62825 - Animal &amp; Livestock Feed &amp; Supplies</v>
      </c>
      <c r="IW97" t="str">
        <v>62830 - Animal Disposal</v>
      </c>
      <c r="IX97" t="str">
        <v>62835 - Autopsy Supplies</v>
      </c>
      <c r="IY97" t="str">
        <v>62840 - Laboratory Supplies</v>
      </c>
      <c r="IZ97" t="str">
        <v>62845 - Chemicals</v>
      </c>
      <c r="JA97" t="str">
        <v>62846 - Cylinder Gases</v>
      </c>
      <c r="JB97" t="str">
        <v>62847 - Drafting /Survey Supplies</v>
      </c>
      <c r="JC97" t="str">
        <v>62860 - FM-ADA Improvements</v>
      </c>
      <c r="JD97" t="str">
        <v>62861 - FM-Flooring updates</v>
      </c>
      <c r="JE97" t="str">
        <v>62862 - FM-Environmental Remediation</v>
      </c>
      <c r="JF97" t="str">
        <v>62863 - FM-HVAC Repair</v>
      </c>
      <c r="JG97" t="str">
        <v>62864 - FM-Minor Building Alterations</v>
      </c>
      <c r="JH97" t="str">
        <v>62865 - FM-Landscaping</v>
      </c>
      <c r="JI97" t="str">
        <v>62866 - FM-ADA Improvements</v>
      </c>
      <c r="JJ97" t="str">
        <v>62867 - FM-Lighting</v>
      </c>
      <c r="JK97" t="str">
        <v>62868 - FM-Other Facility Expense</v>
      </c>
      <c r="JL97" t="str">
        <v>62869 - FM-Fire Alarm&amp; Smoke Detectors</v>
      </c>
      <c r="JM97" t="str">
        <v>62871 - FM-Other Facility Expense</v>
      </c>
      <c r="JN97" t="str">
        <v>62872 - FM-Parking Program</v>
      </c>
      <c r="JO97" t="str">
        <v>62873 - FM-Emergency Management System</v>
      </c>
      <c r="JP97" t="str">
        <v>62874 - FM-Electrical</v>
      </c>
      <c r="JQ97" t="str">
        <v>62875 - FM-Plumbing</v>
      </c>
      <c r="JR97" t="str">
        <v>62876 - FM-Elevators</v>
      </c>
      <c r="JS97" t="str">
        <v>62880 - Election Supplies</v>
      </c>
      <c r="JT97" t="str">
        <v>62890 - Voting Machine Supplies</v>
      </c>
      <c r="JU97" t="str">
        <v>62910 - Voting Machine Transportation</v>
      </c>
      <c r="JV97" t="str">
        <v>62920 - Drug &amp; Medical Supplies</v>
      </c>
      <c r="JW97" t="str">
        <v>62930 - Photo Supplies</v>
      </c>
      <c r="JX97" t="str">
        <v>62935 - Two-Way Radios</v>
      </c>
      <c r="JY97" t="str">
        <v>62940 - Laundry &amp; Cleaning Supplies</v>
      </c>
      <c r="JZ97" t="str">
        <v>62950 - Books &amp; Supplements</v>
      </c>
      <c r="KA97" t="str">
        <v>62960 - Training Supplies</v>
      </c>
      <c r="KB97" t="str">
        <v>62970 - Uniforms</v>
      </c>
      <c r="KC97" t="str">
        <v>62975 - Payment Old Cancelled Warrants</v>
      </c>
      <c r="KD97" t="str">
        <v>62980 - Auto Expense - Incidental</v>
      </c>
      <c r="KE97" t="str">
        <v>62990 - Special Allocation - Welfare Dept.</v>
      </c>
      <c r="KF97" t="str">
        <v>62995 - Lease Expenses</v>
      </c>
      <c r="KG97" t="str">
        <v>63101 - GT6112-Substitute Teacher Salaries</v>
      </c>
      <c r="KH97" t="str">
        <v>63102 - GT6119-Teachers and Other Prof</v>
      </c>
      <c r="KI97" t="str">
        <v>63103 - GT6121-Extra Duty Pay /Overtime</v>
      </c>
      <c r="KJ97" t="str">
        <v>63104 - GT6129-Support Salaries</v>
      </c>
      <c r="KK97" t="str">
        <v>63105 - GT6141-Social Security / Medic</v>
      </c>
      <c r="KL97" t="str">
        <v>63106 - GT6142-Group Health and Life I</v>
      </c>
      <c r="KM97" t="str">
        <v>63107 - GT6143-Workers Compensation</v>
      </c>
      <c r="KN97" t="str">
        <v>63108 - GT6145-Unemployment Compensation</v>
      </c>
      <c r="KO97" t="str">
        <v>63109 - GT6146-Teacher Retirement / TR</v>
      </c>
      <c r="KP97" t="str">
        <v>63110 - GT6200-No Description</v>
      </c>
      <c r="KQ97" t="str">
        <v>63111 - GT6211-Legal Services</v>
      </c>
      <c r="KR97" t="str">
        <v>63112 - GT6212-Audit Services</v>
      </c>
      <c r="KS97" t="str">
        <v>63113 - GT6239-Education Service Center</v>
      </c>
      <c r="KT97" t="str">
        <v>63114 - GT6249-Maintenance and Repair</v>
      </c>
      <c r="KU97" t="str">
        <v>63115 - GT6259-Utilities</v>
      </c>
      <c r="KV97" t="str">
        <v>63116 - GT6269-Rentals - Operating Lea</v>
      </c>
      <c r="KW97" t="str">
        <v>63117 - GT6299-No Description</v>
      </c>
      <c r="KX97" t="str">
        <v>63118 - GT6319-Supplies for Maintenanc</v>
      </c>
      <c r="KY97" t="str">
        <v>63119 - GT6321-Textbooks</v>
      </c>
      <c r="KZ97" t="str">
        <v>63120 - GT6329-No Description</v>
      </c>
      <c r="LA97" t="str">
        <v>63121 - GT6339-Testing Materials</v>
      </c>
      <c r="LB97" t="str">
        <v>63122 - GT6399-Supplies and Materials</v>
      </c>
      <c r="LC97" t="str">
        <v>63123 - GT6411-Employee Travel</v>
      </c>
      <c r="LD97" t="str">
        <v>63124 - GT6429-Insurance Cost</v>
      </c>
      <c r="LE97" t="str">
        <v>63125 - GT6494-No Description</v>
      </c>
      <c r="LF97" t="str">
        <v>63126 - GT6499-Fees, Dues and Other Ex</v>
      </c>
      <c r="LG97" t="str">
        <v>67520 - Interest Payment</v>
      </c>
      <c r="LH97" t="str">
        <v>67525 - Premium &amp; Discount Amortization - Debt</v>
      </c>
      <c r="LI97" t="str">
        <v>67530 - Principal Payment</v>
      </c>
      <c r="LJ97" t="str">
        <v>67532 - Debt Issuance Costs</v>
      </c>
      <c r="LK97" t="str">
        <v>67535 - Deferred Debt Issuance Amortization</v>
      </c>
      <c r="LL97" t="str">
        <v>68001 - Property - Budget Only</v>
      </c>
      <c r="LM97" t="str">
        <v>68010 - Engineering &amp; Design ( Other than CMAQ)</v>
      </c>
      <c r="LN97" t="str">
        <v>68011 - Capital Outlay Other</v>
      </c>
      <c r="LO97" t="str">
        <v>68020 - Professional/Consultant Fees</v>
      </c>
      <c r="LP97" t="str">
        <v>68050 - Administrative Costs- Property</v>
      </c>
      <c r="LQ97" t="str">
        <v>68110 - Land - DO NOT USE</v>
      </c>
      <c r="LR97" t="str">
        <v>68111 - Land-NEW</v>
      </c>
      <c r="LS97" t="str">
        <v>68115 - Land Improvements</v>
      </c>
      <c r="LT97" t="str">
        <v>68116 - Land Improvements-NEW</v>
      </c>
      <c r="LU97" t="str">
        <v>68120 - Buildings</v>
      </c>
      <c r="LV97" t="str">
        <v>68121 - Building Reno - 20 year</v>
      </c>
      <c r="LW97" t="str">
        <v>68130 - Building Improvements</v>
      </c>
      <c r="LX97" t="str">
        <v>68131 - Tenant Build Out - Leasehold</v>
      </c>
      <c r="LY97" t="str">
        <v>68132 - Major Elevator Improvements</v>
      </c>
      <c r="LZ97" t="str">
        <v>68136 - Capx Temp Buildings</v>
      </c>
      <c r="MA97" t="str">
        <v>68141 - R-O-W - Land</v>
      </c>
      <c r="MB97" t="str">
        <v>68144 - R-O-W - Appraisers Fees</v>
      </c>
      <c r="MC97" t="str">
        <v>68147 - R-O-W - Title Expense</v>
      </c>
      <c r="MD97" t="str">
        <v>68149 - R-O-W - Sole Expense of State</v>
      </c>
      <c r="ME97" t="str">
        <v>68180 - Property Inspection</v>
      </c>
      <c r="MF97" t="str">
        <v>68185 - Archeological Survey</v>
      </c>
      <c r="MG97" t="str">
        <v>68190 - Architects Fees</v>
      </c>
      <c r="MH97" t="str">
        <v>68210 - Construction in Progress_A08210</v>
      </c>
      <c r="MI97" t="str">
        <v>68293 - Computer Hardware - Non capital outlay</v>
      </c>
      <c r="MJ97" t="str">
        <v>68294 - Computer Software As A Service - Not capitallized</v>
      </c>
      <c r="MK97" t="str">
        <v>68295 - Software Purchase - Non CAP</v>
      </c>
      <c r="ML97" t="str">
        <v>68311 - Roads</v>
      </c>
      <c r="MM97" t="str">
        <v>68312 - Bridges</v>
      </c>
      <c r="MN97" t="str">
        <v>68314 - Quality Control - Roads &amp; Bridge</v>
      </c>
      <c r="MO97" t="str">
        <v>68318 - Capital exp-cities</v>
      </c>
      <c r="MP97" t="str">
        <v>68319 - Capital - Contra (Reimbursement from Cities</v>
      </c>
      <c r="MQ97" t="str">
        <v>68330 - Curb, Gutter, &amp; Drainage</v>
      </c>
      <c r="MR97" t="str">
        <v>68399 - Capital-contra-cities</v>
      </c>
      <c r="MS97" t="str">
        <v>68410 - Furniture &amp; Equipment</v>
      </c>
      <c r="MT97" t="str">
        <v>68414 - Office Equipment</v>
      </c>
      <c r="MU97" t="str">
        <v>68415 - Equipment, Fixed Assets</v>
      </c>
      <c r="MV97" t="str">
        <v>68416 - Medical Equipment</v>
      </c>
      <c r="MW97" t="str">
        <v>68417 - Telephone Equipment</v>
      </c>
      <c r="MX97" t="str">
        <v>68418 - General Equipment</v>
      </c>
      <c r="MY97" t="str">
        <v>68419 - Laundry Equipment</v>
      </c>
      <c r="MZ97" t="str">
        <v>68520 - Telecommunication Equipment</v>
      </c>
      <c r="NA97" t="str">
        <v>68530 - Law Library Books (Complete Se</v>
      </c>
      <c r="NB97" t="str">
        <v>68610 - Special Equipment Maintenance</v>
      </c>
      <c r="NC97" t="str">
        <v>68615 - Road Construction Equipment</v>
      </c>
      <c r="ND97" t="str">
        <v>68616 - Laboratory Equipment</v>
      </c>
      <c r="NE97" t="str">
        <v>68620 - Vehicles</v>
      </c>
      <c r="NF97" t="str">
        <v>68621 - Electric Vehicles</v>
      </c>
      <c r="NG97" t="str">
        <v>68625 - Trucks</v>
      </c>
      <c r="NH97" t="str">
        <v>68630 - Computer Hardware</v>
      </c>
      <c r="NI97" t="str">
        <v>68639 - Software - Other Exp</v>
      </c>
      <c r="NJ97" t="str">
        <v>68640 - Computer Software over $10000</v>
      </c>
      <c r="NK97" t="str">
        <v>68641 - Software Dev, Imp, Cons Fees</v>
      </c>
      <c r="NL97" t="str">
        <v>68642 - Leases NonCapitalized F196 only</v>
      </c>
      <c r="NM97" t="str">
        <v>68643 - Capital Leases</v>
      </c>
      <c r="NN97" t="str">
        <v>68708 - Property - Traffic Signs</v>
      </c>
      <c r="NO97" t="str">
        <v>68713 - Property - Kitchen Equipment</v>
      </c>
      <c r="NP97" t="str">
        <v>68801 - Flooring Updates</v>
      </c>
      <c r="NQ97" t="str">
        <v>68803 - FM-Electrical</v>
      </c>
      <c r="NR97" t="str">
        <v>68806 - FM-Energy Management system</v>
      </c>
      <c r="NS97" t="str">
        <v>68809 - FM-Environmental Remediation</v>
      </c>
      <c r="NT97" t="str">
        <v>68812 - FM-Fire Alarm&amp; Smoke Detectors</v>
      </c>
      <c r="NU97" t="str">
        <v>68815 - FM-HVAC Repair</v>
      </c>
      <c r="NV97" t="str">
        <v>68818 - FM-Minor building alterations</v>
      </c>
      <c r="NW97" t="str">
        <v>68821 - FM-Painting</v>
      </c>
      <c r="NX97" t="str">
        <v>68824 - FM-Parking Program</v>
      </c>
      <c r="NY97" t="str">
        <v>68827 - FM_Plumbing</v>
      </c>
      <c r="NZ97" t="str">
        <v>68830 - FM-Roofing</v>
      </c>
      <c r="OA97" t="str">
        <v>68833 - Telcom</v>
      </c>
      <c r="OB97" t="str">
        <v>68836 - FM-Waterproofing</v>
      </c>
      <c r="OC97" t="str">
        <v>68839 - FM-Windows</v>
      </c>
      <c r="OD97" t="str">
        <v>68842 - FM-Landscaping</v>
      </c>
      <c r="OE97" t="str">
        <v>68845 - FM-ADA Improvements</v>
      </c>
      <c r="OF97" t="str">
        <v>68851 - FM-Lighting</v>
      </c>
      <c r="OG97" t="str">
        <v>68871 - FM-Other Facility Expense</v>
      </c>
      <c r="OH97" t="str">
        <v>68950 - Depreciation</v>
      </c>
      <c r="OI97" t="str">
        <v xml:space="preserve">68951 - Amortization </v>
      </c>
      <c r="OJ97" t="str">
        <v>68955 - Depreciation Adjustment - FA</v>
      </c>
      <c r="OK97" t="str">
        <v>68960 - Gain/Loss - NBV - FA</v>
      </c>
      <c r="OL97" t="str">
        <v>68961 - Cost of Removal Gain/Loss</v>
      </c>
      <c r="OM97" t="str">
        <v>69305 - Retiree-Health</v>
      </c>
      <c r="ON97" t="str">
        <v>69310 - W. Comp. Admin. Fee Expenses</v>
      </c>
      <c r="OO97" t="str">
        <v>69315 - Prescriptions</v>
      </c>
      <c r="OP97" t="str">
        <v>69320 - Administrative Fees-INS TRUST</v>
      </c>
      <c r="OQ97" t="str">
        <v>69325 - Trust - Section 125 Flex Claims</v>
      </c>
      <c r="OR97" t="str">
        <v>69330 - Trust - Optumhealth Bank</v>
      </c>
      <c r="OS97" t="str">
        <v>69335 - Trust - Miscellaneous Expenses</v>
      </c>
      <c r="OT97" t="str">
        <v>69340 - North Texas Alliance</v>
      </c>
      <c r="OU97" t="str">
        <v>69345 - Trust - Texas Health Choice</v>
      </c>
      <c r="OV97" t="str">
        <v>69350 - Trust - Safeguard Dental</v>
      </c>
      <c r="OW97" t="str">
        <v>69355 - Trust-Mental Health Network services</v>
      </c>
      <c r="OX97" t="str">
        <v>69360 - Trust - Refunds Medical Payments</v>
      </c>
      <c r="OY97" t="str">
        <v>69365 - Affordalbe Care ACT</v>
      </c>
      <c r="OZ97" t="str">
        <v>69370 - Special &amp; Trust Disbursements</v>
      </c>
      <c r="PA97" t="str">
        <v>69375 - ISF-Workers Comp Expenses</v>
      </c>
    </row>
    <row r="98" spans="1:417" x14ac:dyDescent="0.25">
      <c r="A98" t="str" cm="1">
        <f t="array" ref="A98:PA98">TRANSPOSE(_xlfn._xlws.SORT(_xlfn._xlws.FILTER(TableAccount[Account List],ISNUMBER(SEARCH(Travel!AA99,TableAccount[Account List])))))</f>
        <v>61010 - Salaries - Official</v>
      </c>
      <c r="B98" t="str">
        <v>61011 - District Court Judges(Tex. Govt. Code Sec. 659.012(a)(1))</v>
      </c>
      <c r="C98" t="str">
        <v>61012 - Court of Appeals Justices(Tex. Govt. Code Sec. 659.012(a)(2))</v>
      </c>
      <c r="D98" t="str">
        <v>61013 - Supreme Court Justices &amp; Court of Criminal Appeals Judges(Tex. Govt. Code Sec. 659.012(a)(3))</v>
      </c>
      <c r="E98" t="str">
        <v>61014 - County Court at Law Judges (Tex. Govt. Code Sec. 25.0005)</v>
      </c>
      <c r="F98" t="str">
        <v>61015 - Probate Court Judges(Tex. Govt. Code Sec. 25.0023)</v>
      </c>
      <c r="G98" t="str">
        <v>61016 - Appointed Directors</v>
      </c>
      <c r="H98" t="str">
        <v>61020 - Salaries - Assistant</v>
      </c>
      <c r="I98" t="str">
        <v>61025 - Supplemental Pay</v>
      </c>
      <c r="J98" t="str">
        <v>61030 - Salaries - Court Coordinators</v>
      </c>
      <c r="K98" t="str">
        <v>61040 - Salaries - Court Reporters</v>
      </c>
      <c r="L98" t="str">
        <v>61050 - Salaries - Overtime</v>
      </c>
      <c r="M98" t="str">
        <v>61060 - Salaries - Extra Help</v>
      </c>
      <c r="N98" t="str">
        <v>61061 - Salaries - Part-time Regular</v>
      </c>
      <c r="O98" t="str">
        <v>61062 - Salaries - Part-time Temporary</v>
      </c>
      <c r="P98" t="str">
        <v>61070 - Automobile Allowance</v>
      </c>
      <c r="Q98" t="str">
        <v>61080 - Mileage Reimbursement</v>
      </c>
      <c r="R98" t="str">
        <v>61090 - Salary Lag Account</v>
      </c>
      <c r="S98" t="str">
        <v>61110 - Social Security</v>
      </c>
      <c r="T98" t="str">
        <v>61111 - FICA_A01111</v>
      </c>
      <c r="U98" t="str">
        <v>61112 - Medicare_A01112</v>
      </c>
      <c r="V98" t="str">
        <v>61113 - PARS</v>
      </c>
      <c r="W98" t="str">
        <v>61120 - Sick Leave Payoff</v>
      </c>
      <c r="X98" t="str">
        <v>61140 - Insurance -Employer</v>
      </c>
      <c r="Y98" t="str">
        <v>61150 - Fringe Benefits Retirement-Employer</v>
      </c>
      <c r="Z98" t="str">
        <v>61160 - Unemployment Insurance</v>
      </c>
      <c r="AA98" t="str">
        <v>61190 - Workers Compensation- County</v>
      </c>
      <c r="AB98" t="str">
        <v>62001 - Operating - Budget Only</v>
      </c>
      <c r="AC98" t="str">
        <v>62010 - Advertising</v>
      </c>
      <c r="AD98" t="str">
        <v>62011 - Classified Advertising</v>
      </c>
      <c r="AE98" t="str">
        <v>62012 - Advertisement for Bids</v>
      </c>
      <c r="AF98" t="str">
        <v>62013 - Legal Notices</v>
      </c>
      <c r="AG98" t="str">
        <v>62014 - Other</v>
      </c>
      <c r="AH98" t="str">
        <v>62015 - Forfeiture Disbursements</v>
      </c>
      <c r="AI98" t="str">
        <v>62021 - Truck  Rental</v>
      </c>
      <c r="AJ98" t="str">
        <v>62022 - Equipment Rental</v>
      </c>
      <c r="AK98" t="str">
        <v>62023 - Building Rental</v>
      </c>
      <c r="AL98" t="str">
        <v>62024 - Other  Rental</v>
      </c>
      <c r="AM98" t="str">
        <v>62025 - Voting Machine Rental</v>
      </c>
      <c r="AN98" t="str">
        <v>62026 - Business Travel</v>
      </c>
      <c r="AO98" t="str">
        <v>62027 - Conference Travel</v>
      </c>
      <c r="AP98" t="str">
        <v>62028 - Legislative Travel</v>
      </c>
      <c r="AQ98" t="str">
        <v>62029 - Recruiting Travel</v>
      </c>
      <c r="AR98" t="str">
        <v>62030 - Administrative Expense</v>
      </c>
      <c r="AS98" t="str">
        <v>62031 - Administrative Expense Contra</v>
      </c>
      <c r="AT98" t="str">
        <v>62035 - Late Fees/Finance Charges</v>
      </c>
      <c r="AU98" t="str">
        <v>62036 - Day Treatment Program</v>
      </c>
      <c r="AV98" t="str">
        <v>62037 - Electronic Monitoring</v>
      </c>
      <c r="AW98" t="str">
        <v>62038 - Juvenile Groceries</v>
      </c>
      <c r="AX98" t="str">
        <v>62039 - Emergency Foster Care</v>
      </c>
      <c r="AY98" t="str">
        <v>62040 - Emergency Food Assistance</v>
      </c>
      <c r="AZ98" t="str">
        <v>62041 - Emergency Medical Assistance</v>
      </c>
      <c r="BA98" t="str">
        <v>62042 - School/Recreation Expense</v>
      </c>
      <c r="BB98" t="str">
        <v>62043 - Residential Placement</v>
      </c>
      <c r="BC98" t="str">
        <v>62044 - Medical Expenses</v>
      </c>
      <c r="BD98" t="str">
        <v>62050 - Conference/Staff Development Expense</v>
      </c>
      <c r="BE98" t="str">
        <v>62080 - Dues &amp; Subscriptions</v>
      </c>
      <c r="BF98" t="str">
        <v>62081 - Organizational Dues</v>
      </c>
      <c r="BG98" t="str">
        <v>62082 - Subscriptions</v>
      </c>
      <c r="BH98" t="str">
        <v>62083 - Refunds</v>
      </c>
      <c r="BI98" t="str">
        <v>62084 - Reporting Vital Statistics</v>
      </c>
      <c r="BJ98" t="str">
        <v>62090 - Property Less than $5000</v>
      </c>
      <c r="BK98" t="str">
        <v>62093 - Computer Hardware less than $5000</v>
      </c>
      <c r="BL98" t="str">
        <v>62094 - Software as a service</v>
      </c>
      <c r="BM98" t="str">
        <v>62095 - Computer Software</v>
      </c>
      <c r="BN98" t="str">
        <v>62097 - Radios less than $5000 (8/30/01)</v>
      </c>
      <c r="BO98" t="str">
        <v>62098 - Weapons - Guns, Rifles</v>
      </c>
      <c r="BP98" t="str">
        <v>62125 - Questioned Cost Reimbursement</v>
      </c>
      <c r="BQ98" t="str">
        <v>62136 - Court Appointed Interpreter</v>
      </c>
      <c r="BR98" t="str">
        <v>62140 - Transportation Assistance</v>
      </c>
      <c r="BS98" t="str">
        <v>62150 - License &amp; Permit Fees</v>
      </c>
      <c r="BT98" t="str">
        <v>62151 - Rental Assistance- Emergency</v>
      </c>
      <c r="BU98" t="str">
        <v>62152 - Rental Assistance - Long Term</v>
      </c>
      <c r="BV98" t="str">
        <v>62153 - Rental Assistance - Client ERAP</v>
      </c>
      <c r="BW98" t="str">
        <v>62154 - Furnishings Assistance</v>
      </c>
      <c r="BX98" t="str">
        <v>62155 - Juror Housing &amp; Meals</v>
      </c>
      <c r="BY98" t="str">
        <v>62156 - Notary /Bonds Fees</v>
      </c>
      <c r="BZ98" t="str">
        <v>62157 - Rental Assistance - Portability Vouchers</v>
      </c>
      <c r="CA98" t="str">
        <v>62160 - Office Supplies</v>
      </c>
      <c r="CB98" t="str">
        <v>62170 - Postage</v>
      </c>
      <c r="CC98" t="str">
        <v>62175 - Printing / Imaging Expense</v>
      </c>
      <c r="CD98" t="str">
        <v>62179 - Water/Sewer/Garbage</v>
      </c>
      <c r="CE98" t="str">
        <v>62180 - Emergency Assistance</v>
      </c>
      <c r="CF98" t="str">
        <v>62181 - Utilities Assistance - Elderly</v>
      </c>
      <c r="CG98" t="str">
        <v>62182 - Utilities Assistance - Emergency</v>
      </c>
      <c r="CH98" t="str">
        <v>62183 - Utilities Assistance - Co Payment</v>
      </c>
      <c r="CI98" t="str">
        <v>62184 - Utilities Assistance - Mortgage</v>
      </c>
      <c r="CJ98" t="str">
        <v>62185 - Utitlities Assitance - ERAP Client</v>
      </c>
      <c r="CK98" t="str">
        <v>62186 - Utilities Assistance</v>
      </c>
      <c r="CL98" t="str">
        <v>62187 - Utilities</v>
      </c>
      <c r="CM98" t="str">
        <v>62188 - Print Shop Expenses</v>
      </c>
      <c r="CN98" t="str">
        <v>62189 - Publications</v>
      </c>
      <c r="CO98" t="str">
        <v>62190 - Testing Expense</v>
      </c>
      <c r="CP98" t="str">
        <v>62191 - Mortgage Assistance</v>
      </c>
      <c r="CQ98" t="str">
        <v>62192 - Transportation Assistance</v>
      </c>
      <c r="CR98" t="str">
        <v>62195 - Other Miscellaneous</v>
      </c>
      <c r="CS98" t="str">
        <v>62200 - Engineering</v>
      </c>
      <c r="CT98" t="str">
        <v>62210 - Shipping &amp; Handing (Freight)</v>
      </c>
      <c r="CU98" t="str">
        <v>62211 - Telephones</v>
      </c>
      <c r="CV98" t="str">
        <v>62212 - Cellular Phones</v>
      </c>
      <c r="CW98" t="str">
        <v>62213 - Pagers</v>
      </c>
      <c r="CX98" t="str">
        <v>62214 - Internet Access</v>
      </c>
      <c r="CY98" t="str">
        <v>62215 - Telecom maintenance and repair</v>
      </c>
      <c r="CZ98" t="str">
        <v>62216 - Telecom contracts</v>
      </c>
      <c r="DA98" t="str">
        <v>62217 - Telecommunications</v>
      </c>
      <c r="DB98" t="str">
        <v>62218 - Telephone Reimbursement</v>
      </c>
      <c r="DC98" t="str">
        <v>62219 - Long Distance</v>
      </c>
      <c r="DD98" t="str">
        <v>62221 - Financial &amp; Audit</v>
      </c>
      <c r="DE98" t="str">
        <v>62222 - Sign Painting &amp; Lettering</v>
      </c>
      <c r="DF98" t="str">
        <v>62223 - Medical Services</v>
      </c>
      <c r="DG98" t="str">
        <v>62225 - Other Professional Fees</v>
      </c>
      <c r="DH98" t="str">
        <v>62226 - Professional Fees - Sub-Recipients</v>
      </c>
      <c r="DI98" t="str">
        <v>62227 - Collection Fees - Linebarger</v>
      </c>
      <c r="DJ98" t="str">
        <v>62228 - Judical Region - Local Issue</v>
      </c>
      <c r="DK98" t="str">
        <v>62229 - Contra - Reimbursement from Ci</v>
      </c>
      <c r="DL98" t="str">
        <v>62235 - DDA - Spendable Balance</v>
      </c>
      <c r="DM98" t="str">
        <v>62240 - Incentives- Participants</v>
      </c>
      <c r="DN98" t="str">
        <v>62250 - Incentives- Grants</v>
      </c>
      <c r="DO98" t="str">
        <v>62254 - Lumber</v>
      </c>
      <c r="DP98" t="str">
        <v>62255 - Steel &amp; Iron</v>
      </c>
      <c r="DQ98" t="str">
        <v>62256 - Concrete Pipes</v>
      </c>
      <c r="DR98" t="str">
        <v>62257 - Sand</v>
      </c>
      <c r="DS98" t="str">
        <v>62258 - Chat</v>
      </c>
      <c r="DT98" t="str">
        <v>62259 - Liquid Asphalt</v>
      </c>
      <c r="DU98" t="str">
        <v>62260 - Asphalt Plant Mix</v>
      </c>
      <c r="DV98" t="str">
        <v>62261 - Cement Slurry</v>
      </c>
      <c r="DW98" t="str">
        <v>62262 - Road Gravel</v>
      </c>
      <c r="DX98" t="str">
        <v>62263 - Hazardous Waste Disposal</v>
      </c>
      <c r="DY98" t="str">
        <v>62264 - Waste Disposal</v>
      </c>
      <c r="DZ98" t="str">
        <v>62265 - Trash / Litter Removal</v>
      </c>
      <c r="EA98" t="str">
        <v>62266 - Cement Sacrete</v>
      </c>
      <c r="EB98" t="str">
        <v>62267 - Signage</v>
      </c>
      <c r="EC98" t="str">
        <v>62268 - Surety Bonds</v>
      </c>
      <c r="ED98" t="str">
        <v>62269 - Death/Burial Expense</v>
      </c>
      <c r="EE98" t="str">
        <v>62270 - Line Stabilizer</v>
      </c>
      <c r="EF98" t="str">
        <v>62271 - Delivery Service</v>
      </c>
      <c r="EG98" t="str">
        <v>62275 - Usage Equipment</v>
      </c>
      <c r="EH98" t="str">
        <v>62280 - Usage Materials/Burdened</v>
      </c>
      <c r="EI98" t="str">
        <v>62285 - Fuel</v>
      </c>
      <c r="EJ98" t="str">
        <v>62310 - Petit Jury</v>
      </c>
      <c r="EK98" t="str">
        <v>62320 - Grand Jury</v>
      </c>
      <c r="EL98" t="str">
        <v>62330 - Visiting Judges</v>
      </c>
      <c r="EM98" t="str">
        <v>62340 - Visiting Court Reporters</v>
      </c>
      <c r="EN98" t="str">
        <v>62350 - Election Workers</v>
      </c>
      <c r="EO98" t="str">
        <v>62351 - DCCCD  Fitness Center</v>
      </c>
      <c r="EP98" t="str">
        <v>62352 - Room &amp; Board</v>
      </c>
      <c r="EQ98" t="str">
        <v>62353 - Cable Television</v>
      </c>
      <c r="ER98" t="str">
        <v>62354 - Relocation Expense</v>
      </c>
      <c r="ES98" t="str">
        <v>62355 - Miscellaneous Reimbursables</v>
      </c>
      <c r="ET98" t="str">
        <v>62356 - Maintenance Contracts</v>
      </c>
      <c r="EU98" t="str">
        <v>62357 - CPS Contracts</v>
      </c>
      <c r="EV98" t="str">
        <v>62358 - General Liability</v>
      </c>
      <c r="EW98" t="str">
        <v>62359 - Property Insurance</v>
      </c>
      <c r="EX98" t="str">
        <v>62360 - Insurance</v>
      </c>
      <c r="EY98" t="str">
        <v>62361 - Data Processing Contract</v>
      </c>
      <c r="EZ98" t="str">
        <v>62362 - Workers Comp (Courtesy Patrol)</v>
      </c>
      <c r="FA98" t="str">
        <v>62363 - Fire Fighting</v>
      </c>
      <c r="FB98" t="str">
        <v>62364 - Claims Against County</v>
      </c>
      <c r="FC98" t="str">
        <v>62365 - Janitorial Service -Contractual</v>
      </c>
      <c r="FD98" t="str">
        <v>62366 - Records Management Contracts</v>
      </c>
      <c r="FE98" t="str">
        <v>62367 - Other Contractual Services</v>
      </c>
      <c r="FF98" t="str">
        <v>62368 - Water Improvements - CDBG</v>
      </c>
      <c r="FG98" t="str">
        <v>62369 - Streets/Sidewalks - CDBG</v>
      </c>
      <c r="FH98" t="str">
        <v>62370 - Housing Reconstruction - CDBG</v>
      </c>
      <c r="FI98" t="str">
        <v>62371 - Transfer to State</v>
      </c>
      <c r="FJ98" t="str">
        <v>62372 - Indirect Costs</v>
      </c>
      <c r="FK98" t="str">
        <v>62373 - EMS Service</v>
      </c>
      <c r="FL98" t="str">
        <v>62374 - Mental Health State Contracts</v>
      </c>
      <c r="FM98" t="str">
        <v>62375 - Blight Removal/Demolition - CDBG</v>
      </c>
      <c r="FN98" t="str">
        <v>62376 - Housing Construction - CDBG</v>
      </c>
      <c r="FO98" t="str">
        <v>62377 - Building Improvements - CDBG</v>
      </c>
      <c r="FP98" t="str">
        <v>62378 - Sewer Improvements - CDBG</v>
      </c>
      <c r="FQ98" t="str">
        <v>62379 - Code Adminisstrator - CDBF</v>
      </c>
      <c r="FR98" t="str">
        <v>62405 - Tuition Reimbursement</v>
      </c>
      <c r="FS98" t="str">
        <v>62410 - Substitute Court Reporters</v>
      </c>
      <c r="FT98" t="str">
        <v>62430 - Consulting Fees</v>
      </c>
      <c r="FU98" t="str">
        <v>62440 - Classroom Training</v>
      </c>
      <c r="FV98" t="str">
        <v>62460 - Training Fees</v>
      </c>
      <c r="FW98" t="str">
        <v>62462 - Registration Fees - Training</v>
      </c>
      <c r="FX98" t="str">
        <v>62465 - Court Appointed Masters/Refere</v>
      </c>
      <c r="FY98" t="str">
        <v>62470 - Court Appted Atty - Other allowable Exp District Court</v>
      </c>
      <c r="FZ98" t="str">
        <v>62471 - Court Appted Atty - Other allowable Exp County Court</v>
      </c>
      <c r="GA98" t="str">
        <v>62472 - Court Appted Atty - Other allowable Exp Appeals</v>
      </c>
      <c r="GB98" t="str">
        <v>62473 - Court Appted Atty - Misdemeanor</v>
      </c>
      <c r="GC98" t="str">
        <v>62474 - Court Appted Atty - County Court Appeal</v>
      </c>
      <c r="GD98" t="str">
        <v>62475 - Court Appted Atty - Felony</v>
      </c>
      <c r="GE98" t="str">
        <v>62476 - Court Appted Atty - Captial Murder</v>
      </c>
      <c r="GF98" t="str">
        <v>62477 - Court Appted Atty - Writs</v>
      </c>
      <c r="GG98" t="str">
        <v>62478 - Court Appted Atty - Investigator</v>
      </c>
      <c r="GH98" t="str">
        <v>62479 - Court Appted Atty -Child Welfare</v>
      </c>
      <c r="GI98" t="str">
        <v>62480 - Court Appted Atty - Delinquency</v>
      </c>
      <c r="GJ98" t="str">
        <v>62481 - Court Appointed Atty. -   Death Penalty</v>
      </c>
      <c r="GK98" t="str">
        <v>62482 - Court Appted Atty - No Charges</v>
      </c>
      <c r="GL98" t="str">
        <v>62483 - Court Appted Atty - District Court Appeal</v>
      </c>
      <c r="GM98" t="str">
        <v>62484 - Courty Appted Atty - Other allowable Exp Capital</v>
      </c>
      <c r="GN98" t="str">
        <v>62485 - Ct. Appt. Ad-Iitem Full Guardianship</v>
      </c>
      <c r="GO98" t="str">
        <v>62486 - Court Appointed Advocates</v>
      </c>
      <c r="GP98" t="str">
        <v>62488 - Trial Expense Other Court Costs</v>
      </c>
      <c r="GQ98" t="str">
        <v>62491 - Transcripts of Proceedings</v>
      </c>
      <c r="GR98" t="str">
        <v>62492 - Mediators</v>
      </c>
      <c r="GS98" t="str">
        <v>62493 - Witness Fees</v>
      </c>
      <c r="GT98" t="str">
        <v>62494 - Expenses -Visiting Judges &amp; CT Reporters</v>
      </c>
      <c r="GU98" t="str">
        <v>62495 - Attorney Pro Tem</v>
      </c>
      <c r="GV98" t="str">
        <v>62496 - Appraisal District Share</v>
      </c>
      <c r="GW98" t="str">
        <v>62497 - Expert Testimony - Non PSYCH</v>
      </c>
      <c r="GX98" t="str">
        <v>62498 - Expert Testimony - Psych</v>
      </c>
      <c r="GY98" t="str">
        <v>62499 - Expert Testimony - Non Psych Capital</v>
      </c>
      <c r="GZ98" t="str">
        <v>62500 - Expert Testimony - PD</v>
      </c>
      <c r="HA98" t="str">
        <v>62501 - Expert Testimony - Psych Capital</v>
      </c>
      <c r="HB98" t="str">
        <v>62502 - Capital Public Defender Expert Witness</v>
      </c>
      <c r="HC98" t="str">
        <v>62505 - Investigator - Capital</v>
      </c>
      <c r="HD98" t="str">
        <v>62510 - Ammunition/Explosives</v>
      </c>
      <c r="HE98" t="str">
        <v>62520 - Crime Scene Supplies</v>
      </c>
      <c r="HF98" t="str">
        <v>62530 - Law Enforcement Badges</v>
      </c>
      <c r="HG98" t="str">
        <v>62535 - Bulletproof Vests</v>
      </c>
      <c r="HH98" t="str">
        <v>62540 - Groceries</v>
      </c>
      <c r="HI98" t="str">
        <v>62543 - Vehicles Insurance</v>
      </c>
      <c r="HJ98" t="str">
        <v>62544 - Other</v>
      </c>
      <c r="HK98" t="str">
        <v>62545 - Household Utensils</v>
      </c>
      <c r="HL98" t="str">
        <v>62550 - Kitchen Supplies</v>
      </c>
      <c r="HM98" t="str">
        <v>62555 - Detention Supplies</v>
      </c>
      <c r="HN98" t="str">
        <v>62556 - Personal Care Toiletries</v>
      </c>
      <c r="HO98" t="str">
        <v>62560 - Land-Open Spaces and PW</v>
      </c>
      <c r="HP98" t="str">
        <v>62565 - Citi Lead Projects - Public Wks</v>
      </c>
      <c r="HQ98" t="str">
        <v>62567 - Professional Services</v>
      </c>
      <c r="HR98" t="str">
        <v>62568 - R O W</v>
      </c>
      <c r="HS98" t="str">
        <v>62569 - Land Improvment- Highways and Streets</v>
      </c>
      <c r="HT98" t="str">
        <v>62570 - Construction</v>
      </c>
      <c r="HU98" t="str">
        <v>62571 - Special Commissioners</v>
      </c>
      <c r="HV98" t="str">
        <v>62575 - Clothing  &amp;  Bedding</v>
      </c>
      <c r="HW98" t="str">
        <v>62580 - Reserve Deputy Bond</v>
      </c>
      <c r="HX98" t="str">
        <v>62585 - Informant Fees</v>
      </c>
      <c r="HY98" t="str">
        <v>62590 - County Auto Maintenance</v>
      </c>
      <c r="HZ98" t="str">
        <v>62595 - Vehicle Emissions Repairs</v>
      </c>
      <c r="IA98" t="str">
        <v>62610 - Auto Parts &amp; Supplies</v>
      </c>
      <c r="IB98" t="str">
        <v>62620 - Towing / Road Service</v>
      </c>
      <c r="IC98" t="str">
        <v>62630 - Radio Parts &amp; Supplies</v>
      </c>
      <c r="ID98" t="str">
        <v>62635 - Materials and Supplies</v>
      </c>
      <c r="IE98" t="str">
        <v>62640 - Maintenance/Labor on Building/Office Equipment</v>
      </c>
      <c r="IF98" t="str">
        <v>62650 - Special Equipment Maintenance</v>
      </c>
      <c r="IG98" t="str">
        <v>62660 - Computer Maintenance (Non Contractual)</v>
      </c>
      <c r="IH98" t="str">
        <v>62670 - Maintenance</v>
      </c>
      <c r="II98" t="str">
        <v>62680 - Building Material</v>
      </c>
      <c r="IJ98" t="str">
        <v>62690 - Hardware &amp; Electrical Supplies</v>
      </c>
      <c r="IK98" t="str">
        <v>62710 - Plumbing Supplies</v>
      </c>
      <c r="IL98" t="str">
        <v>62720 - Janitorial Supplies</v>
      </c>
      <c r="IM98" t="str">
        <v>62730 - Small Tools</v>
      </c>
      <c r="IN98" t="str">
        <v>62740 - Painting Supplies</v>
      </c>
      <c r="IO98" t="str">
        <v>62750 - Welding Supplies</v>
      </c>
      <c r="IP98" t="str">
        <v>62760 - Ground Maintenance</v>
      </c>
      <c r="IQ98" t="str">
        <v>62770 - Extermination/Fumigation</v>
      </c>
      <c r="IR98" t="str">
        <v>62810 - Groceries-Other</v>
      </c>
      <c r="IS98" t="str">
        <v>62815 - Jury Room Supplies</v>
      </c>
      <c r="IT98" t="str">
        <v>62818 - FM-Minor Building Alterations</v>
      </c>
      <c r="IU98" t="str">
        <v>62820 - Agricultural Supplies</v>
      </c>
      <c r="IV98" t="str">
        <v>62825 - Animal &amp; Livestock Feed &amp; Supplies</v>
      </c>
      <c r="IW98" t="str">
        <v>62830 - Animal Disposal</v>
      </c>
      <c r="IX98" t="str">
        <v>62835 - Autopsy Supplies</v>
      </c>
      <c r="IY98" t="str">
        <v>62840 - Laboratory Supplies</v>
      </c>
      <c r="IZ98" t="str">
        <v>62845 - Chemicals</v>
      </c>
      <c r="JA98" t="str">
        <v>62846 - Cylinder Gases</v>
      </c>
      <c r="JB98" t="str">
        <v>62847 - Drafting /Survey Supplies</v>
      </c>
      <c r="JC98" t="str">
        <v>62860 - FM-ADA Improvements</v>
      </c>
      <c r="JD98" t="str">
        <v>62861 - FM-Flooring updates</v>
      </c>
      <c r="JE98" t="str">
        <v>62862 - FM-Environmental Remediation</v>
      </c>
      <c r="JF98" t="str">
        <v>62863 - FM-HVAC Repair</v>
      </c>
      <c r="JG98" t="str">
        <v>62864 - FM-Minor Building Alterations</v>
      </c>
      <c r="JH98" t="str">
        <v>62865 - FM-Landscaping</v>
      </c>
      <c r="JI98" t="str">
        <v>62866 - FM-ADA Improvements</v>
      </c>
      <c r="JJ98" t="str">
        <v>62867 - FM-Lighting</v>
      </c>
      <c r="JK98" t="str">
        <v>62868 - FM-Other Facility Expense</v>
      </c>
      <c r="JL98" t="str">
        <v>62869 - FM-Fire Alarm&amp; Smoke Detectors</v>
      </c>
      <c r="JM98" t="str">
        <v>62871 - FM-Other Facility Expense</v>
      </c>
      <c r="JN98" t="str">
        <v>62872 - FM-Parking Program</v>
      </c>
      <c r="JO98" t="str">
        <v>62873 - FM-Emergency Management System</v>
      </c>
      <c r="JP98" t="str">
        <v>62874 - FM-Electrical</v>
      </c>
      <c r="JQ98" t="str">
        <v>62875 - FM-Plumbing</v>
      </c>
      <c r="JR98" t="str">
        <v>62876 - FM-Elevators</v>
      </c>
      <c r="JS98" t="str">
        <v>62880 - Election Supplies</v>
      </c>
      <c r="JT98" t="str">
        <v>62890 - Voting Machine Supplies</v>
      </c>
      <c r="JU98" t="str">
        <v>62910 - Voting Machine Transportation</v>
      </c>
      <c r="JV98" t="str">
        <v>62920 - Drug &amp; Medical Supplies</v>
      </c>
      <c r="JW98" t="str">
        <v>62930 - Photo Supplies</v>
      </c>
      <c r="JX98" t="str">
        <v>62935 - Two-Way Radios</v>
      </c>
      <c r="JY98" t="str">
        <v>62940 - Laundry &amp; Cleaning Supplies</v>
      </c>
      <c r="JZ98" t="str">
        <v>62950 - Books &amp; Supplements</v>
      </c>
      <c r="KA98" t="str">
        <v>62960 - Training Supplies</v>
      </c>
      <c r="KB98" t="str">
        <v>62970 - Uniforms</v>
      </c>
      <c r="KC98" t="str">
        <v>62975 - Payment Old Cancelled Warrants</v>
      </c>
      <c r="KD98" t="str">
        <v>62980 - Auto Expense - Incidental</v>
      </c>
      <c r="KE98" t="str">
        <v>62990 - Special Allocation - Welfare Dept.</v>
      </c>
      <c r="KF98" t="str">
        <v>62995 - Lease Expenses</v>
      </c>
      <c r="KG98" t="str">
        <v>63101 - GT6112-Substitute Teacher Salaries</v>
      </c>
      <c r="KH98" t="str">
        <v>63102 - GT6119-Teachers and Other Prof</v>
      </c>
      <c r="KI98" t="str">
        <v>63103 - GT6121-Extra Duty Pay /Overtime</v>
      </c>
      <c r="KJ98" t="str">
        <v>63104 - GT6129-Support Salaries</v>
      </c>
      <c r="KK98" t="str">
        <v>63105 - GT6141-Social Security / Medic</v>
      </c>
      <c r="KL98" t="str">
        <v>63106 - GT6142-Group Health and Life I</v>
      </c>
      <c r="KM98" t="str">
        <v>63107 - GT6143-Workers Compensation</v>
      </c>
      <c r="KN98" t="str">
        <v>63108 - GT6145-Unemployment Compensation</v>
      </c>
      <c r="KO98" t="str">
        <v>63109 - GT6146-Teacher Retirement / TR</v>
      </c>
      <c r="KP98" t="str">
        <v>63110 - GT6200-No Description</v>
      </c>
      <c r="KQ98" t="str">
        <v>63111 - GT6211-Legal Services</v>
      </c>
      <c r="KR98" t="str">
        <v>63112 - GT6212-Audit Services</v>
      </c>
      <c r="KS98" t="str">
        <v>63113 - GT6239-Education Service Center</v>
      </c>
      <c r="KT98" t="str">
        <v>63114 - GT6249-Maintenance and Repair</v>
      </c>
      <c r="KU98" t="str">
        <v>63115 - GT6259-Utilities</v>
      </c>
      <c r="KV98" t="str">
        <v>63116 - GT6269-Rentals - Operating Lea</v>
      </c>
      <c r="KW98" t="str">
        <v>63117 - GT6299-No Description</v>
      </c>
      <c r="KX98" t="str">
        <v>63118 - GT6319-Supplies for Maintenanc</v>
      </c>
      <c r="KY98" t="str">
        <v>63119 - GT6321-Textbooks</v>
      </c>
      <c r="KZ98" t="str">
        <v>63120 - GT6329-No Description</v>
      </c>
      <c r="LA98" t="str">
        <v>63121 - GT6339-Testing Materials</v>
      </c>
      <c r="LB98" t="str">
        <v>63122 - GT6399-Supplies and Materials</v>
      </c>
      <c r="LC98" t="str">
        <v>63123 - GT6411-Employee Travel</v>
      </c>
      <c r="LD98" t="str">
        <v>63124 - GT6429-Insurance Cost</v>
      </c>
      <c r="LE98" t="str">
        <v>63125 - GT6494-No Description</v>
      </c>
      <c r="LF98" t="str">
        <v>63126 - GT6499-Fees, Dues and Other Ex</v>
      </c>
      <c r="LG98" t="str">
        <v>67520 - Interest Payment</v>
      </c>
      <c r="LH98" t="str">
        <v>67525 - Premium &amp; Discount Amortization - Debt</v>
      </c>
      <c r="LI98" t="str">
        <v>67530 - Principal Payment</v>
      </c>
      <c r="LJ98" t="str">
        <v>67532 - Debt Issuance Costs</v>
      </c>
      <c r="LK98" t="str">
        <v>67535 - Deferred Debt Issuance Amortization</v>
      </c>
      <c r="LL98" t="str">
        <v>68001 - Property - Budget Only</v>
      </c>
      <c r="LM98" t="str">
        <v>68010 - Engineering &amp; Design ( Other than CMAQ)</v>
      </c>
      <c r="LN98" t="str">
        <v>68011 - Capital Outlay Other</v>
      </c>
      <c r="LO98" t="str">
        <v>68020 - Professional/Consultant Fees</v>
      </c>
      <c r="LP98" t="str">
        <v>68050 - Administrative Costs- Property</v>
      </c>
      <c r="LQ98" t="str">
        <v>68110 - Land - DO NOT USE</v>
      </c>
      <c r="LR98" t="str">
        <v>68111 - Land-NEW</v>
      </c>
      <c r="LS98" t="str">
        <v>68115 - Land Improvements</v>
      </c>
      <c r="LT98" t="str">
        <v>68116 - Land Improvements-NEW</v>
      </c>
      <c r="LU98" t="str">
        <v>68120 - Buildings</v>
      </c>
      <c r="LV98" t="str">
        <v>68121 - Building Reno - 20 year</v>
      </c>
      <c r="LW98" t="str">
        <v>68130 - Building Improvements</v>
      </c>
      <c r="LX98" t="str">
        <v>68131 - Tenant Build Out - Leasehold</v>
      </c>
      <c r="LY98" t="str">
        <v>68132 - Major Elevator Improvements</v>
      </c>
      <c r="LZ98" t="str">
        <v>68136 - Capx Temp Buildings</v>
      </c>
      <c r="MA98" t="str">
        <v>68141 - R-O-W - Land</v>
      </c>
      <c r="MB98" t="str">
        <v>68144 - R-O-W - Appraisers Fees</v>
      </c>
      <c r="MC98" t="str">
        <v>68147 - R-O-W - Title Expense</v>
      </c>
      <c r="MD98" t="str">
        <v>68149 - R-O-W - Sole Expense of State</v>
      </c>
      <c r="ME98" t="str">
        <v>68180 - Property Inspection</v>
      </c>
      <c r="MF98" t="str">
        <v>68185 - Archeological Survey</v>
      </c>
      <c r="MG98" t="str">
        <v>68190 - Architects Fees</v>
      </c>
      <c r="MH98" t="str">
        <v>68210 - Construction in Progress_A08210</v>
      </c>
      <c r="MI98" t="str">
        <v>68293 - Computer Hardware - Non capital outlay</v>
      </c>
      <c r="MJ98" t="str">
        <v>68294 - Computer Software As A Service - Not capitallized</v>
      </c>
      <c r="MK98" t="str">
        <v>68295 - Software Purchase - Non CAP</v>
      </c>
      <c r="ML98" t="str">
        <v>68311 - Roads</v>
      </c>
      <c r="MM98" t="str">
        <v>68312 - Bridges</v>
      </c>
      <c r="MN98" t="str">
        <v>68314 - Quality Control - Roads &amp; Bridge</v>
      </c>
      <c r="MO98" t="str">
        <v>68318 - Capital exp-cities</v>
      </c>
      <c r="MP98" t="str">
        <v>68319 - Capital - Contra (Reimbursement from Cities</v>
      </c>
      <c r="MQ98" t="str">
        <v>68330 - Curb, Gutter, &amp; Drainage</v>
      </c>
      <c r="MR98" t="str">
        <v>68399 - Capital-contra-cities</v>
      </c>
      <c r="MS98" t="str">
        <v>68410 - Furniture &amp; Equipment</v>
      </c>
      <c r="MT98" t="str">
        <v>68414 - Office Equipment</v>
      </c>
      <c r="MU98" t="str">
        <v>68415 - Equipment, Fixed Assets</v>
      </c>
      <c r="MV98" t="str">
        <v>68416 - Medical Equipment</v>
      </c>
      <c r="MW98" t="str">
        <v>68417 - Telephone Equipment</v>
      </c>
      <c r="MX98" t="str">
        <v>68418 - General Equipment</v>
      </c>
      <c r="MY98" t="str">
        <v>68419 - Laundry Equipment</v>
      </c>
      <c r="MZ98" t="str">
        <v>68520 - Telecommunication Equipment</v>
      </c>
      <c r="NA98" t="str">
        <v>68530 - Law Library Books (Complete Se</v>
      </c>
      <c r="NB98" t="str">
        <v>68610 - Special Equipment Maintenance</v>
      </c>
      <c r="NC98" t="str">
        <v>68615 - Road Construction Equipment</v>
      </c>
      <c r="ND98" t="str">
        <v>68616 - Laboratory Equipment</v>
      </c>
      <c r="NE98" t="str">
        <v>68620 - Vehicles</v>
      </c>
      <c r="NF98" t="str">
        <v>68621 - Electric Vehicles</v>
      </c>
      <c r="NG98" t="str">
        <v>68625 - Trucks</v>
      </c>
      <c r="NH98" t="str">
        <v>68630 - Computer Hardware</v>
      </c>
      <c r="NI98" t="str">
        <v>68639 - Software - Other Exp</v>
      </c>
      <c r="NJ98" t="str">
        <v>68640 - Computer Software over $10000</v>
      </c>
      <c r="NK98" t="str">
        <v>68641 - Software Dev, Imp, Cons Fees</v>
      </c>
      <c r="NL98" t="str">
        <v>68642 - Leases NonCapitalized F196 only</v>
      </c>
      <c r="NM98" t="str">
        <v>68643 - Capital Leases</v>
      </c>
      <c r="NN98" t="str">
        <v>68708 - Property - Traffic Signs</v>
      </c>
      <c r="NO98" t="str">
        <v>68713 - Property - Kitchen Equipment</v>
      </c>
      <c r="NP98" t="str">
        <v>68801 - Flooring Updates</v>
      </c>
      <c r="NQ98" t="str">
        <v>68803 - FM-Electrical</v>
      </c>
      <c r="NR98" t="str">
        <v>68806 - FM-Energy Management system</v>
      </c>
      <c r="NS98" t="str">
        <v>68809 - FM-Environmental Remediation</v>
      </c>
      <c r="NT98" t="str">
        <v>68812 - FM-Fire Alarm&amp; Smoke Detectors</v>
      </c>
      <c r="NU98" t="str">
        <v>68815 - FM-HVAC Repair</v>
      </c>
      <c r="NV98" t="str">
        <v>68818 - FM-Minor building alterations</v>
      </c>
      <c r="NW98" t="str">
        <v>68821 - FM-Painting</v>
      </c>
      <c r="NX98" t="str">
        <v>68824 - FM-Parking Program</v>
      </c>
      <c r="NY98" t="str">
        <v>68827 - FM_Plumbing</v>
      </c>
      <c r="NZ98" t="str">
        <v>68830 - FM-Roofing</v>
      </c>
      <c r="OA98" t="str">
        <v>68833 - Telcom</v>
      </c>
      <c r="OB98" t="str">
        <v>68836 - FM-Waterproofing</v>
      </c>
      <c r="OC98" t="str">
        <v>68839 - FM-Windows</v>
      </c>
      <c r="OD98" t="str">
        <v>68842 - FM-Landscaping</v>
      </c>
      <c r="OE98" t="str">
        <v>68845 - FM-ADA Improvements</v>
      </c>
      <c r="OF98" t="str">
        <v>68851 - FM-Lighting</v>
      </c>
      <c r="OG98" t="str">
        <v>68871 - FM-Other Facility Expense</v>
      </c>
      <c r="OH98" t="str">
        <v>68950 - Depreciation</v>
      </c>
      <c r="OI98" t="str">
        <v xml:space="preserve">68951 - Amortization </v>
      </c>
      <c r="OJ98" t="str">
        <v>68955 - Depreciation Adjustment - FA</v>
      </c>
      <c r="OK98" t="str">
        <v>68960 - Gain/Loss - NBV - FA</v>
      </c>
      <c r="OL98" t="str">
        <v>68961 - Cost of Removal Gain/Loss</v>
      </c>
      <c r="OM98" t="str">
        <v>69305 - Retiree-Health</v>
      </c>
      <c r="ON98" t="str">
        <v>69310 - W. Comp. Admin. Fee Expenses</v>
      </c>
      <c r="OO98" t="str">
        <v>69315 - Prescriptions</v>
      </c>
      <c r="OP98" t="str">
        <v>69320 - Administrative Fees-INS TRUST</v>
      </c>
      <c r="OQ98" t="str">
        <v>69325 - Trust - Section 125 Flex Claims</v>
      </c>
      <c r="OR98" t="str">
        <v>69330 - Trust - Optumhealth Bank</v>
      </c>
      <c r="OS98" t="str">
        <v>69335 - Trust - Miscellaneous Expenses</v>
      </c>
      <c r="OT98" t="str">
        <v>69340 - North Texas Alliance</v>
      </c>
      <c r="OU98" t="str">
        <v>69345 - Trust - Texas Health Choice</v>
      </c>
      <c r="OV98" t="str">
        <v>69350 - Trust - Safeguard Dental</v>
      </c>
      <c r="OW98" t="str">
        <v>69355 - Trust-Mental Health Network services</v>
      </c>
      <c r="OX98" t="str">
        <v>69360 - Trust - Refunds Medical Payments</v>
      </c>
      <c r="OY98" t="str">
        <v>69365 - Affordalbe Care ACT</v>
      </c>
      <c r="OZ98" t="str">
        <v>69370 - Special &amp; Trust Disbursements</v>
      </c>
      <c r="PA98" t="str">
        <v>69375 - ISF-Workers Comp Expenses</v>
      </c>
    </row>
    <row r="99" spans="1:417" x14ac:dyDescent="0.25">
      <c r="A99" t="str" cm="1">
        <f t="array" ref="A99:PA99">TRANSPOSE(_xlfn._xlws.SORT(_xlfn._xlws.FILTER(TableAccount[Account List],ISNUMBER(SEARCH(Travel!Z101,TableAccount[Account List])))))</f>
        <v>61010 - Salaries - Official</v>
      </c>
      <c r="B99" t="str">
        <v>61011 - District Court Judges(Tex. Govt. Code Sec. 659.012(a)(1))</v>
      </c>
      <c r="C99" t="str">
        <v>61012 - Court of Appeals Justices(Tex. Govt. Code Sec. 659.012(a)(2))</v>
      </c>
      <c r="D99" t="str">
        <v>61013 - Supreme Court Justices &amp; Court of Criminal Appeals Judges(Tex. Govt. Code Sec. 659.012(a)(3))</v>
      </c>
      <c r="E99" t="str">
        <v>61014 - County Court at Law Judges (Tex. Govt. Code Sec. 25.0005)</v>
      </c>
      <c r="F99" t="str">
        <v>61015 - Probate Court Judges(Tex. Govt. Code Sec. 25.0023)</v>
      </c>
      <c r="G99" t="str">
        <v>61016 - Appointed Directors</v>
      </c>
      <c r="H99" t="str">
        <v>61020 - Salaries - Assistant</v>
      </c>
      <c r="I99" t="str">
        <v>61025 - Supplemental Pay</v>
      </c>
      <c r="J99" t="str">
        <v>61030 - Salaries - Court Coordinators</v>
      </c>
      <c r="K99" t="str">
        <v>61040 - Salaries - Court Reporters</v>
      </c>
      <c r="L99" t="str">
        <v>61050 - Salaries - Overtime</v>
      </c>
      <c r="M99" t="str">
        <v>61060 - Salaries - Extra Help</v>
      </c>
      <c r="N99" t="str">
        <v>61061 - Salaries - Part-time Regular</v>
      </c>
      <c r="O99" t="str">
        <v>61062 - Salaries - Part-time Temporary</v>
      </c>
      <c r="P99" t="str">
        <v>61070 - Automobile Allowance</v>
      </c>
      <c r="Q99" t="str">
        <v>61080 - Mileage Reimbursement</v>
      </c>
      <c r="R99" t="str">
        <v>61090 - Salary Lag Account</v>
      </c>
      <c r="S99" t="str">
        <v>61110 - Social Security</v>
      </c>
      <c r="T99" t="str">
        <v>61111 - FICA_A01111</v>
      </c>
      <c r="U99" t="str">
        <v>61112 - Medicare_A01112</v>
      </c>
      <c r="V99" t="str">
        <v>61113 - PARS</v>
      </c>
      <c r="W99" t="str">
        <v>61120 - Sick Leave Payoff</v>
      </c>
      <c r="X99" t="str">
        <v>61140 - Insurance -Employer</v>
      </c>
      <c r="Y99" t="str">
        <v>61150 - Fringe Benefits Retirement-Employer</v>
      </c>
      <c r="Z99" t="str">
        <v>61160 - Unemployment Insurance</v>
      </c>
      <c r="AA99" t="str">
        <v>61190 - Workers Compensation- County</v>
      </c>
      <c r="AB99" t="str">
        <v>62001 - Operating - Budget Only</v>
      </c>
      <c r="AC99" t="str">
        <v>62010 - Advertising</v>
      </c>
      <c r="AD99" t="str">
        <v>62011 - Classified Advertising</v>
      </c>
      <c r="AE99" t="str">
        <v>62012 - Advertisement for Bids</v>
      </c>
      <c r="AF99" t="str">
        <v>62013 - Legal Notices</v>
      </c>
      <c r="AG99" t="str">
        <v>62014 - Other</v>
      </c>
      <c r="AH99" t="str">
        <v>62015 - Forfeiture Disbursements</v>
      </c>
      <c r="AI99" t="str">
        <v>62021 - Truck  Rental</v>
      </c>
      <c r="AJ99" t="str">
        <v>62022 - Equipment Rental</v>
      </c>
      <c r="AK99" t="str">
        <v>62023 - Building Rental</v>
      </c>
      <c r="AL99" t="str">
        <v>62024 - Other  Rental</v>
      </c>
      <c r="AM99" t="str">
        <v>62025 - Voting Machine Rental</v>
      </c>
      <c r="AN99" t="str">
        <v>62026 - Business Travel</v>
      </c>
      <c r="AO99" t="str">
        <v>62027 - Conference Travel</v>
      </c>
      <c r="AP99" t="str">
        <v>62028 - Legislative Travel</v>
      </c>
      <c r="AQ99" t="str">
        <v>62029 - Recruiting Travel</v>
      </c>
      <c r="AR99" t="str">
        <v>62030 - Administrative Expense</v>
      </c>
      <c r="AS99" t="str">
        <v>62031 - Administrative Expense Contra</v>
      </c>
      <c r="AT99" t="str">
        <v>62035 - Late Fees/Finance Charges</v>
      </c>
      <c r="AU99" t="str">
        <v>62036 - Day Treatment Program</v>
      </c>
      <c r="AV99" t="str">
        <v>62037 - Electronic Monitoring</v>
      </c>
      <c r="AW99" t="str">
        <v>62038 - Juvenile Groceries</v>
      </c>
      <c r="AX99" t="str">
        <v>62039 - Emergency Foster Care</v>
      </c>
      <c r="AY99" t="str">
        <v>62040 - Emergency Food Assistance</v>
      </c>
      <c r="AZ99" t="str">
        <v>62041 - Emergency Medical Assistance</v>
      </c>
      <c r="BA99" t="str">
        <v>62042 - School/Recreation Expense</v>
      </c>
      <c r="BB99" t="str">
        <v>62043 - Residential Placement</v>
      </c>
      <c r="BC99" t="str">
        <v>62044 - Medical Expenses</v>
      </c>
      <c r="BD99" t="str">
        <v>62050 - Conference/Staff Development Expense</v>
      </c>
      <c r="BE99" t="str">
        <v>62080 - Dues &amp; Subscriptions</v>
      </c>
      <c r="BF99" t="str">
        <v>62081 - Organizational Dues</v>
      </c>
      <c r="BG99" t="str">
        <v>62082 - Subscriptions</v>
      </c>
      <c r="BH99" t="str">
        <v>62083 - Refunds</v>
      </c>
      <c r="BI99" t="str">
        <v>62084 - Reporting Vital Statistics</v>
      </c>
      <c r="BJ99" t="str">
        <v>62090 - Property Less than $5000</v>
      </c>
      <c r="BK99" t="str">
        <v>62093 - Computer Hardware less than $5000</v>
      </c>
      <c r="BL99" t="str">
        <v>62094 - Software as a service</v>
      </c>
      <c r="BM99" t="str">
        <v>62095 - Computer Software</v>
      </c>
      <c r="BN99" t="str">
        <v>62097 - Radios less than $5000 (8/30/01)</v>
      </c>
      <c r="BO99" t="str">
        <v>62098 - Weapons - Guns, Rifles</v>
      </c>
      <c r="BP99" t="str">
        <v>62125 - Questioned Cost Reimbursement</v>
      </c>
      <c r="BQ99" t="str">
        <v>62136 - Court Appointed Interpreter</v>
      </c>
      <c r="BR99" t="str">
        <v>62140 - Transportation Assistance</v>
      </c>
      <c r="BS99" t="str">
        <v>62150 - License &amp; Permit Fees</v>
      </c>
      <c r="BT99" t="str">
        <v>62151 - Rental Assistance- Emergency</v>
      </c>
      <c r="BU99" t="str">
        <v>62152 - Rental Assistance - Long Term</v>
      </c>
      <c r="BV99" t="str">
        <v>62153 - Rental Assistance - Client ERAP</v>
      </c>
      <c r="BW99" t="str">
        <v>62154 - Furnishings Assistance</v>
      </c>
      <c r="BX99" t="str">
        <v>62155 - Juror Housing &amp; Meals</v>
      </c>
      <c r="BY99" t="str">
        <v>62156 - Notary /Bonds Fees</v>
      </c>
      <c r="BZ99" t="str">
        <v>62157 - Rental Assistance - Portability Vouchers</v>
      </c>
      <c r="CA99" t="str">
        <v>62160 - Office Supplies</v>
      </c>
      <c r="CB99" t="str">
        <v>62170 - Postage</v>
      </c>
      <c r="CC99" t="str">
        <v>62175 - Printing / Imaging Expense</v>
      </c>
      <c r="CD99" t="str">
        <v>62179 - Water/Sewer/Garbage</v>
      </c>
      <c r="CE99" t="str">
        <v>62180 - Emergency Assistance</v>
      </c>
      <c r="CF99" t="str">
        <v>62181 - Utilities Assistance - Elderly</v>
      </c>
      <c r="CG99" t="str">
        <v>62182 - Utilities Assistance - Emergency</v>
      </c>
      <c r="CH99" t="str">
        <v>62183 - Utilities Assistance - Co Payment</v>
      </c>
      <c r="CI99" t="str">
        <v>62184 - Utilities Assistance - Mortgage</v>
      </c>
      <c r="CJ99" t="str">
        <v>62185 - Utitlities Assitance - ERAP Client</v>
      </c>
      <c r="CK99" t="str">
        <v>62186 - Utilities Assistance</v>
      </c>
      <c r="CL99" t="str">
        <v>62187 - Utilities</v>
      </c>
      <c r="CM99" t="str">
        <v>62188 - Print Shop Expenses</v>
      </c>
      <c r="CN99" t="str">
        <v>62189 - Publications</v>
      </c>
      <c r="CO99" t="str">
        <v>62190 - Testing Expense</v>
      </c>
      <c r="CP99" t="str">
        <v>62191 - Mortgage Assistance</v>
      </c>
      <c r="CQ99" t="str">
        <v>62192 - Transportation Assistance</v>
      </c>
      <c r="CR99" t="str">
        <v>62195 - Other Miscellaneous</v>
      </c>
      <c r="CS99" t="str">
        <v>62200 - Engineering</v>
      </c>
      <c r="CT99" t="str">
        <v>62210 - Shipping &amp; Handing (Freight)</v>
      </c>
      <c r="CU99" t="str">
        <v>62211 - Telephones</v>
      </c>
      <c r="CV99" t="str">
        <v>62212 - Cellular Phones</v>
      </c>
      <c r="CW99" t="str">
        <v>62213 - Pagers</v>
      </c>
      <c r="CX99" t="str">
        <v>62214 - Internet Access</v>
      </c>
      <c r="CY99" t="str">
        <v>62215 - Telecom maintenance and repair</v>
      </c>
      <c r="CZ99" t="str">
        <v>62216 - Telecom contracts</v>
      </c>
      <c r="DA99" t="str">
        <v>62217 - Telecommunications</v>
      </c>
      <c r="DB99" t="str">
        <v>62218 - Telephone Reimbursement</v>
      </c>
      <c r="DC99" t="str">
        <v>62219 - Long Distance</v>
      </c>
      <c r="DD99" t="str">
        <v>62221 - Financial &amp; Audit</v>
      </c>
      <c r="DE99" t="str">
        <v>62222 - Sign Painting &amp; Lettering</v>
      </c>
      <c r="DF99" t="str">
        <v>62223 - Medical Services</v>
      </c>
      <c r="DG99" t="str">
        <v>62225 - Other Professional Fees</v>
      </c>
      <c r="DH99" t="str">
        <v>62226 - Professional Fees - Sub-Recipients</v>
      </c>
      <c r="DI99" t="str">
        <v>62227 - Collection Fees - Linebarger</v>
      </c>
      <c r="DJ99" t="str">
        <v>62228 - Judical Region - Local Issue</v>
      </c>
      <c r="DK99" t="str">
        <v>62229 - Contra - Reimbursement from Ci</v>
      </c>
      <c r="DL99" t="str">
        <v>62235 - DDA - Spendable Balance</v>
      </c>
      <c r="DM99" t="str">
        <v>62240 - Incentives- Participants</v>
      </c>
      <c r="DN99" t="str">
        <v>62250 - Incentives- Grants</v>
      </c>
      <c r="DO99" t="str">
        <v>62254 - Lumber</v>
      </c>
      <c r="DP99" t="str">
        <v>62255 - Steel &amp; Iron</v>
      </c>
      <c r="DQ99" t="str">
        <v>62256 - Concrete Pipes</v>
      </c>
      <c r="DR99" t="str">
        <v>62257 - Sand</v>
      </c>
      <c r="DS99" t="str">
        <v>62258 - Chat</v>
      </c>
      <c r="DT99" t="str">
        <v>62259 - Liquid Asphalt</v>
      </c>
      <c r="DU99" t="str">
        <v>62260 - Asphalt Plant Mix</v>
      </c>
      <c r="DV99" t="str">
        <v>62261 - Cement Slurry</v>
      </c>
      <c r="DW99" t="str">
        <v>62262 - Road Gravel</v>
      </c>
      <c r="DX99" t="str">
        <v>62263 - Hazardous Waste Disposal</v>
      </c>
      <c r="DY99" t="str">
        <v>62264 - Waste Disposal</v>
      </c>
      <c r="DZ99" t="str">
        <v>62265 - Trash / Litter Removal</v>
      </c>
      <c r="EA99" t="str">
        <v>62266 - Cement Sacrete</v>
      </c>
      <c r="EB99" t="str">
        <v>62267 - Signage</v>
      </c>
      <c r="EC99" t="str">
        <v>62268 - Surety Bonds</v>
      </c>
      <c r="ED99" t="str">
        <v>62269 - Death/Burial Expense</v>
      </c>
      <c r="EE99" t="str">
        <v>62270 - Line Stabilizer</v>
      </c>
      <c r="EF99" t="str">
        <v>62271 - Delivery Service</v>
      </c>
      <c r="EG99" t="str">
        <v>62275 - Usage Equipment</v>
      </c>
      <c r="EH99" t="str">
        <v>62280 - Usage Materials/Burdened</v>
      </c>
      <c r="EI99" t="str">
        <v>62285 - Fuel</v>
      </c>
      <c r="EJ99" t="str">
        <v>62310 - Petit Jury</v>
      </c>
      <c r="EK99" t="str">
        <v>62320 - Grand Jury</v>
      </c>
      <c r="EL99" t="str">
        <v>62330 - Visiting Judges</v>
      </c>
      <c r="EM99" t="str">
        <v>62340 - Visiting Court Reporters</v>
      </c>
      <c r="EN99" t="str">
        <v>62350 - Election Workers</v>
      </c>
      <c r="EO99" t="str">
        <v>62351 - DCCCD  Fitness Center</v>
      </c>
      <c r="EP99" t="str">
        <v>62352 - Room &amp; Board</v>
      </c>
      <c r="EQ99" t="str">
        <v>62353 - Cable Television</v>
      </c>
      <c r="ER99" t="str">
        <v>62354 - Relocation Expense</v>
      </c>
      <c r="ES99" t="str">
        <v>62355 - Miscellaneous Reimbursables</v>
      </c>
      <c r="ET99" t="str">
        <v>62356 - Maintenance Contracts</v>
      </c>
      <c r="EU99" t="str">
        <v>62357 - CPS Contracts</v>
      </c>
      <c r="EV99" t="str">
        <v>62358 - General Liability</v>
      </c>
      <c r="EW99" t="str">
        <v>62359 - Property Insurance</v>
      </c>
      <c r="EX99" t="str">
        <v>62360 - Insurance</v>
      </c>
      <c r="EY99" t="str">
        <v>62361 - Data Processing Contract</v>
      </c>
      <c r="EZ99" t="str">
        <v>62362 - Workers Comp (Courtesy Patrol)</v>
      </c>
      <c r="FA99" t="str">
        <v>62363 - Fire Fighting</v>
      </c>
      <c r="FB99" t="str">
        <v>62364 - Claims Against County</v>
      </c>
      <c r="FC99" t="str">
        <v>62365 - Janitorial Service -Contractual</v>
      </c>
      <c r="FD99" t="str">
        <v>62366 - Records Management Contracts</v>
      </c>
      <c r="FE99" t="str">
        <v>62367 - Other Contractual Services</v>
      </c>
      <c r="FF99" t="str">
        <v>62368 - Water Improvements - CDBG</v>
      </c>
      <c r="FG99" t="str">
        <v>62369 - Streets/Sidewalks - CDBG</v>
      </c>
      <c r="FH99" t="str">
        <v>62370 - Housing Reconstruction - CDBG</v>
      </c>
      <c r="FI99" t="str">
        <v>62371 - Transfer to State</v>
      </c>
      <c r="FJ99" t="str">
        <v>62372 - Indirect Costs</v>
      </c>
      <c r="FK99" t="str">
        <v>62373 - EMS Service</v>
      </c>
      <c r="FL99" t="str">
        <v>62374 - Mental Health State Contracts</v>
      </c>
      <c r="FM99" t="str">
        <v>62375 - Blight Removal/Demolition - CDBG</v>
      </c>
      <c r="FN99" t="str">
        <v>62376 - Housing Construction - CDBG</v>
      </c>
      <c r="FO99" t="str">
        <v>62377 - Building Improvements - CDBG</v>
      </c>
      <c r="FP99" t="str">
        <v>62378 - Sewer Improvements - CDBG</v>
      </c>
      <c r="FQ99" t="str">
        <v>62379 - Code Adminisstrator - CDBF</v>
      </c>
      <c r="FR99" t="str">
        <v>62405 - Tuition Reimbursement</v>
      </c>
      <c r="FS99" t="str">
        <v>62410 - Substitute Court Reporters</v>
      </c>
      <c r="FT99" t="str">
        <v>62430 - Consulting Fees</v>
      </c>
      <c r="FU99" t="str">
        <v>62440 - Classroom Training</v>
      </c>
      <c r="FV99" t="str">
        <v>62460 - Training Fees</v>
      </c>
      <c r="FW99" t="str">
        <v>62462 - Registration Fees - Training</v>
      </c>
      <c r="FX99" t="str">
        <v>62465 - Court Appointed Masters/Refere</v>
      </c>
      <c r="FY99" t="str">
        <v>62470 - Court Appted Atty - Other allowable Exp District Court</v>
      </c>
      <c r="FZ99" t="str">
        <v>62471 - Court Appted Atty - Other allowable Exp County Court</v>
      </c>
      <c r="GA99" t="str">
        <v>62472 - Court Appted Atty - Other allowable Exp Appeals</v>
      </c>
      <c r="GB99" t="str">
        <v>62473 - Court Appted Atty - Misdemeanor</v>
      </c>
      <c r="GC99" t="str">
        <v>62474 - Court Appted Atty - County Court Appeal</v>
      </c>
      <c r="GD99" t="str">
        <v>62475 - Court Appted Atty - Felony</v>
      </c>
      <c r="GE99" t="str">
        <v>62476 - Court Appted Atty - Captial Murder</v>
      </c>
      <c r="GF99" t="str">
        <v>62477 - Court Appted Atty - Writs</v>
      </c>
      <c r="GG99" t="str">
        <v>62478 - Court Appted Atty - Investigator</v>
      </c>
      <c r="GH99" t="str">
        <v>62479 - Court Appted Atty -Child Welfare</v>
      </c>
      <c r="GI99" t="str">
        <v>62480 - Court Appted Atty - Delinquency</v>
      </c>
      <c r="GJ99" t="str">
        <v>62481 - Court Appointed Atty. -   Death Penalty</v>
      </c>
      <c r="GK99" t="str">
        <v>62482 - Court Appted Atty - No Charges</v>
      </c>
      <c r="GL99" t="str">
        <v>62483 - Court Appted Atty - District Court Appeal</v>
      </c>
      <c r="GM99" t="str">
        <v>62484 - Courty Appted Atty - Other allowable Exp Capital</v>
      </c>
      <c r="GN99" t="str">
        <v>62485 - Ct. Appt. Ad-Iitem Full Guardianship</v>
      </c>
      <c r="GO99" t="str">
        <v>62486 - Court Appointed Advocates</v>
      </c>
      <c r="GP99" t="str">
        <v>62488 - Trial Expense Other Court Costs</v>
      </c>
      <c r="GQ99" t="str">
        <v>62491 - Transcripts of Proceedings</v>
      </c>
      <c r="GR99" t="str">
        <v>62492 - Mediators</v>
      </c>
      <c r="GS99" t="str">
        <v>62493 - Witness Fees</v>
      </c>
      <c r="GT99" t="str">
        <v>62494 - Expenses -Visiting Judges &amp; CT Reporters</v>
      </c>
      <c r="GU99" t="str">
        <v>62495 - Attorney Pro Tem</v>
      </c>
      <c r="GV99" t="str">
        <v>62496 - Appraisal District Share</v>
      </c>
      <c r="GW99" t="str">
        <v>62497 - Expert Testimony - Non PSYCH</v>
      </c>
      <c r="GX99" t="str">
        <v>62498 - Expert Testimony - Psych</v>
      </c>
      <c r="GY99" t="str">
        <v>62499 - Expert Testimony - Non Psych Capital</v>
      </c>
      <c r="GZ99" t="str">
        <v>62500 - Expert Testimony - PD</v>
      </c>
      <c r="HA99" t="str">
        <v>62501 - Expert Testimony - Psych Capital</v>
      </c>
      <c r="HB99" t="str">
        <v>62502 - Capital Public Defender Expert Witness</v>
      </c>
      <c r="HC99" t="str">
        <v>62505 - Investigator - Capital</v>
      </c>
      <c r="HD99" t="str">
        <v>62510 - Ammunition/Explosives</v>
      </c>
      <c r="HE99" t="str">
        <v>62520 - Crime Scene Supplies</v>
      </c>
      <c r="HF99" t="str">
        <v>62530 - Law Enforcement Badges</v>
      </c>
      <c r="HG99" t="str">
        <v>62535 - Bulletproof Vests</v>
      </c>
      <c r="HH99" t="str">
        <v>62540 - Groceries</v>
      </c>
      <c r="HI99" t="str">
        <v>62543 - Vehicles Insurance</v>
      </c>
      <c r="HJ99" t="str">
        <v>62544 - Other</v>
      </c>
      <c r="HK99" t="str">
        <v>62545 - Household Utensils</v>
      </c>
      <c r="HL99" t="str">
        <v>62550 - Kitchen Supplies</v>
      </c>
      <c r="HM99" t="str">
        <v>62555 - Detention Supplies</v>
      </c>
      <c r="HN99" t="str">
        <v>62556 - Personal Care Toiletries</v>
      </c>
      <c r="HO99" t="str">
        <v>62560 - Land-Open Spaces and PW</v>
      </c>
      <c r="HP99" t="str">
        <v>62565 - Citi Lead Projects - Public Wks</v>
      </c>
      <c r="HQ99" t="str">
        <v>62567 - Professional Services</v>
      </c>
      <c r="HR99" t="str">
        <v>62568 - R O W</v>
      </c>
      <c r="HS99" t="str">
        <v>62569 - Land Improvment- Highways and Streets</v>
      </c>
      <c r="HT99" t="str">
        <v>62570 - Construction</v>
      </c>
      <c r="HU99" t="str">
        <v>62571 - Special Commissioners</v>
      </c>
      <c r="HV99" t="str">
        <v>62575 - Clothing  &amp;  Bedding</v>
      </c>
      <c r="HW99" t="str">
        <v>62580 - Reserve Deputy Bond</v>
      </c>
      <c r="HX99" t="str">
        <v>62585 - Informant Fees</v>
      </c>
      <c r="HY99" t="str">
        <v>62590 - County Auto Maintenance</v>
      </c>
      <c r="HZ99" t="str">
        <v>62595 - Vehicle Emissions Repairs</v>
      </c>
      <c r="IA99" t="str">
        <v>62610 - Auto Parts &amp; Supplies</v>
      </c>
      <c r="IB99" t="str">
        <v>62620 - Towing / Road Service</v>
      </c>
      <c r="IC99" t="str">
        <v>62630 - Radio Parts &amp; Supplies</v>
      </c>
      <c r="ID99" t="str">
        <v>62635 - Materials and Supplies</v>
      </c>
      <c r="IE99" t="str">
        <v>62640 - Maintenance/Labor on Building/Office Equipment</v>
      </c>
      <c r="IF99" t="str">
        <v>62650 - Special Equipment Maintenance</v>
      </c>
      <c r="IG99" t="str">
        <v>62660 - Computer Maintenance (Non Contractual)</v>
      </c>
      <c r="IH99" t="str">
        <v>62670 - Maintenance</v>
      </c>
      <c r="II99" t="str">
        <v>62680 - Building Material</v>
      </c>
      <c r="IJ99" t="str">
        <v>62690 - Hardware &amp; Electrical Supplies</v>
      </c>
      <c r="IK99" t="str">
        <v>62710 - Plumbing Supplies</v>
      </c>
      <c r="IL99" t="str">
        <v>62720 - Janitorial Supplies</v>
      </c>
      <c r="IM99" t="str">
        <v>62730 - Small Tools</v>
      </c>
      <c r="IN99" t="str">
        <v>62740 - Painting Supplies</v>
      </c>
      <c r="IO99" t="str">
        <v>62750 - Welding Supplies</v>
      </c>
      <c r="IP99" t="str">
        <v>62760 - Ground Maintenance</v>
      </c>
      <c r="IQ99" t="str">
        <v>62770 - Extermination/Fumigation</v>
      </c>
      <c r="IR99" t="str">
        <v>62810 - Groceries-Other</v>
      </c>
      <c r="IS99" t="str">
        <v>62815 - Jury Room Supplies</v>
      </c>
      <c r="IT99" t="str">
        <v>62818 - FM-Minor Building Alterations</v>
      </c>
      <c r="IU99" t="str">
        <v>62820 - Agricultural Supplies</v>
      </c>
      <c r="IV99" t="str">
        <v>62825 - Animal &amp; Livestock Feed &amp; Supplies</v>
      </c>
      <c r="IW99" t="str">
        <v>62830 - Animal Disposal</v>
      </c>
      <c r="IX99" t="str">
        <v>62835 - Autopsy Supplies</v>
      </c>
      <c r="IY99" t="str">
        <v>62840 - Laboratory Supplies</v>
      </c>
      <c r="IZ99" t="str">
        <v>62845 - Chemicals</v>
      </c>
      <c r="JA99" t="str">
        <v>62846 - Cylinder Gases</v>
      </c>
      <c r="JB99" t="str">
        <v>62847 - Drafting /Survey Supplies</v>
      </c>
      <c r="JC99" t="str">
        <v>62860 - FM-ADA Improvements</v>
      </c>
      <c r="JD99" t="str">
        <v>62861 - FM-Flooring updates</v>
      </c>
      <c r="JE99" t="str">
        <v>62862 - FM-Environmental Remediation</v>
      </c>
      <c r="JF99" t="str">
        <v>62863 - FM-HVAC Repair</v>
      </c>
      <c r="JG99" t="str">
        <v>62864 - FM-Minor Building Alterations</v>
      </c>
      <c r="JH99" t="str">
        <v>62865 - FM-Landscaping</v>
      </c>
      <c r="JI99" t="str">
        <v>62866 - FM-ADA Improvements</v>
      </c>
      <c r="JJ99" t="str">
        <v>62867 - FM-Lighting</v>
      </c>
      <c r="JK99" t="str">
        <v>62868 - FM-Other Facility Expense</v>
      </c>
      <c r="JL99" t="str">
        <v>62869 - FM-Fire Alarm&amp; Smoke Detectors</v>
      </c>
      <c r="JM99" t="str">
        <v>62871 - FM-Other Facility Expense</v>
      </c>
      <c r="JN99" t="str">
        <v>62872 - FM-Parking Program</v>
      </c>
      <c r="JO99" t="str">
        <v>62873 - FM-Emergency Management System</v>
      </c>
      <c r="JP99" t="str">
        <v>62874 - FM-Electrical</v>
      </c>
      <c r="JQ99" t="str">
        <v>62875 - FM-Plumbing</v>
      </c>
      <c r="JR99" t="str">
        <v>62876 - FM-Elevators</v>
      </c>
      <c r="JS99" t="str">
        <v>62880 - Election Supplies</v>
      </c>
      <c r="JT99" t="str">
        <v>62890 - Voting Machine Supplies</v>
      </c>
      <c r="JU99" t="str">
        <v>62910 - Voting Machine Transportation</v>
      </c>
      <c r="JV99" t="str">
        <v>62920 - Drug &amp; Medical Supplies</v>
      </c>
      <c r="JW99" t="str">
        <v>62930 - Photo Supplies</v>
      </c>
      <c r="JX99" t="str">
        <v>62935 - Two-Way Radios</v>
      </c>
      <c r="JY99" t="str">
        <v>62940 - Laundry &amp; Cleaning Supplies</v>
      </c>
      <c r="JZ99" t="str">
        <v>62950 - Books &amp; Supplements</v>
      </c>
      <c r="KA99" t="str">
        <v>62960 - Training Supplies</v>
      </c>
      <c r="KB99" t="str">
        <v>62970 - Uniforms</v>
      </c>
      <c r="KC99" t="str">
        <v>62975 - Payment Old Cancelled Warrants</v>
      </c>
      <c r="KD99" t="str">
        <v>62980 - Auto Expense - Incidental</v>
      </c>
      <c r="KE99" t="str">
        <v>62990 - Special Allocation - Welfare Dept.</v>
      </c>
      <c r="KF99" t="str">
        <v>62995 - Lease Expenses</v>
      </c>
      <c r="KG99" t="str">
        <v>63101 - GT6112-Substitute Teacher Salaries</v>
      </c>
      <c r="KH99" t="str">
        <v>63102 - GT6119-Teachers and Other Prof</v>
      </c>
      <c r="KI99" t="str">
        <v>63103 - GT6121-Extra Duty Pay /Overtime</v>
      </c>
      <c r="KJ99" t="str">
        <v>63104 - GT6129-Support Salaries</v>
      </c>
      <c r="KK99" t="str">
        <v>63105 - GT6141-Social Security / Medic</v>
      </c>
      <c r="KL99" t="str">
        <v>63106 - GT6142-Group Health and Life I</v>
      </c>
      <c r="KM99" t="str">
        <v>63107 - GT6143-Workers Compensation</v>
      </c>
      <c r="KN99" t="str">
        <v>63108 - GT6145-Unemployment Compensation</v>
      </c>
      <c r="KO99" t="str">
        <v>63109 - GT6146-Teacher Retirement / TR</v>
      </c>
      <c r="KP99" t="str">
        <v>63110 - GT6200-No Description</v>
      </c>
      <c r="KQ99" t="str">
        <v>63111 - GT6211-Legal Services</v>
      </c>
      <c r="KR99" t="str">
        <v>63112 - GT6212-Audit Services</v>
      </c>
      <c r="KS99" t="str">
        <v>63113 - GT6239-Education Service Center</v>
      </c>
      <c r="KT99" t="str">
        <v>63114 - GT6249-Maintenance and Repair</v>
      </c>
      <c r="KU99" t="str">
        <v>63115 - GT6259-Utilities</v>
      </c>
      <c r="KV99" t="str">
        <v>63116 - GT6269-Rentals - Operating Lea</v>
      </c>
      <c r="KW99" t="str">
        <v>63117 - GT6299-No Description</v>
      </c>
      <c r="KX99" t="str">
        <v>63118 - GT6319-Supplies for Maintenanc</v>
      </c>
      <c r="KY99" t="str">
        <v>63119 - GT6321-Textbooks</v>
      </c>
      <c r="KZ99" t="str">
        <v>63120 - GT6329-No Description</v>
      </c>
      <c r="LA99" t="str">
        <v>63121 - GT6339-Testing Materials</v>
      </c>
      <c r="LB99" t="str">
        <v>63122 - GT6399-Supplies and Materials</v>
      </c>
      <c r="LC99" t="str">
        <v>63123 - GT6411-Employee Travel</v>
      </c>
      <c r="LD99" t="str">
        <v>63124 - GT6429-Insurance Cost</v>
      </c>
      <c r="LE99" t="str">
        <v>63125 - GT6494-No Description</v>
      </c>
      <c r="LF99" t="str">
        <v>63126 - GT6499-Fees, Dues and Other Ex</v>
      </c>
      <c r="LG99" t="str">
        <v>67520 - Interest Payment</v>
      </c>
      <c r="LH99" t="str">
        <v>67525 - Premium &amp; Discount Amortization - Debt</v>
      </c>
      <c r="LI99" t="str">
        <v>67530 - Principal Payment</v>
      </c>
      <c r="LJ99" t="str">
        <v>67532 - Debt Issuance Costs</v>
      </c>
      <c r="LK99" t="str">
        <v>67535 - Deferred Debt Issuance Amortization</v>
      </c>
      <c r="LL99" t="str">
        <v>68001 - Property - Budget Only</v>
      </c>
      <c r="LM99" t="str">
        <v>68010 - Engineering &amp; Design ( Other than CMAQ)</v>
      </c>
      <c r="LN99" t="str">
        <v>68011 - Capital Outlay Other</v>
      </c>
      <c r="LO99" t="str">
        <v>68020 - Professional/Consultant Fees</v>
      </c>
      <c r="LP99" t="str">
        <v>68050 - Administrative Costs- Property</v>
      </c>
      <c r="LQ99" t="str">
        <v>68110 - Land - DO NOT USE</v>
      </c>
      <c r="LR99" t="str">
        <v>68111 - Land-NEW</v>
      </c>
      <c r="LS99" t="str">
        <v>68115 - Land Improvements</v>
      </c>
      <c r="LT99" t="str">
        <v>68116 - Land Improvements-NEW</v>
      </c>
      <c r="LU99" t="str">
        <v>68120 - Buildings</v>
      </c>
      <c r="LV99" t="str">
        <v>68121 - Building Reno - 20 year</v>
      </c>
      <c r="LW99" t="str">
        <v>68130 - Building Improvements</v>
      </c>
      <c r="LX99" t="str">
        <v>68131 - Tenant Build Out - Leasehold</v>
      </c>
      <c r="LY99" t="str">
        <v>68132 - Major Elevator Improvements</v>
      </c>
      <c r="LZ99" t="str">
        <v>68136 - Capx Temp Buildings</v>
      </c>
      <c r="MA99" t="str">
        <v>68141 - R-O-W - Land</v>
      </c>
      <c r="MB99" t="str">
        <v>68144 - R-O-W - Appraisers Fees</v>
      </c>
      <c r="MC99" t="str">
        <v>68147 - R-O-W - Title Expense</v>
      </c>
      <c r="MD99" t="str">
        <v>68149 - R-O-W - Sole Expense of State</v>
      </c>
      <c r="ME99" t="str">
        <v>68180 - Property Inspection</v>
      </c>
      <c r="MF99" t="str">
        <v>68185 - Archeological Survey</v>
      </c>
      <c r="MG99" t="str">
        <v>68190 - Architects Fees</v>
      </c>
      <c r="MH99" t="str">
        <v>68210 - Construction in Progress_A08210</v>
      </c>
      <c r="MI99" t="str">
        <v>68293 - Computer Hardware - Non capital outlay</v>
      </c>
      <c r="MJ99" t="str">
        <v>68294 - Computer Software As A Service - Not capitallized</v>
      </c>
      <c r="MK99" t="str">
        <v>68295 - Software Purchase - Non CAP</v>
      </c>
      <c r="ML99" t="str">
        <v>68311 - Roads</v>
      </c>
      <c r="MM99" t="str">
        <v>68312 - Bridges</v>
      </c>
      <c r="MN99" t="str">
        <v>68314 - Quality Control - Roads &amp; Bridge</v>
      </c>
      <c r="MO99" t="str">
        <v>68318 - Capital exp-cities</v>
      </c>
      <c r="MP99" t="str">
        <v>68319 - Capital - Contra (Reimbursement from Cities</v>
      </c>
      <c r="MQ99" t="str">
        <v>68330 - Curb, Gutter, &amp; Drainage</v>
      </c>
      <c r="MR99" t="str">
        <v>68399 - Capital-contra-cities</v>
      </c>
      <c r="MS99" t="str">
        <v>68410 - Furniture &amp; Equipment</v>
      </c>
      <c r="MT99" t="str">
        <v>68414 - Office Equipment</v>
      </c>
      <c r="MU99" t="str">
        <v>68415 - Equipment, Fixed Assets</v>
      </c>
      <c r="MV99" t="str">
        <v>68416 - Medical Equipment</v>
      </c>
      <c r="MW99" t="str">
        <v>68417 - Telephone Equipment</v>
      </c>
      <c r="MX99" t="str">
        <v>68418 - General Equipment</v>
      </c>
      <c r="MY99" t="str">
        <v>68419 - Laundry Equipment</v>
      </c>
      <c r="MZ99" t="str">
        <v>68520 - Telecommunication Equipment</v>
      </c>
      <c r="NA99" t="str">
        <v>68530 - Law Library Books (Complete Se</v>
      </c>
      <c r="NB99" t="str">
        <v>68610 - Special Equipment Maintenance</v>
      </c>
      <c r="NC99" t="str">
        <v>68615 - Road Construction Equipment</v>
      </c>
      <c r="ND99" t="str">
        <v>68616 - Laboratory Equipment</v>
      </c>
      <c r="NE99" t="str">
        <v>68620 - Vehicles</v>
      </c>
      <c r="NF99" t="str">
        <v>68621 - Electric Vehicles</v>
      </c>
      <c r="NG99" t="str">
        <v>68625 - Trucks</v>
      </c>
      <c r="NH99" t="str">
        <v>68630 - Computer Hardware</v>
      </c>
      <c r="NI99" t="str">
        <v>68639 - Software - Other Exp</v>
      </c>
      <c r="NJ99" t="str">
        <v>68640 - Computer Software over $10000</v>
      </c>
      <c r="NK99" t="str">
        <v>68641 - Software Dev, Imp, Cons Fees</v>
      </c>
      <c r="NL99" t="str">
        <v>68642 - Leases NonCapitalized F196 only</v>
      </c>
      <c r="NM99" t="str">
        <v>68643 - Capital Leases</v>
      </c>
      <c r="NN99" t="str">
        <v>68708 - Property - Traffic Signs</v>
      </c>
      <c r="NO99" t="str">
        <v>68713 - Property - Kitchen Equipment</v>
      </c>
      <c r="NP99" t="str">
        <v>68801 - Flooring Updates</v>
      </c>
      <c r="NQ99" t="str">
        <v>68803 - FM-Electrical</v>
      </c>
      <c r="NR99" t="str">
        <v>68806 - FM-Energy Management system</v>
      </c>
      <c r="NS99" t="str">
        <v>68809 - FM-Environmental Remediation</v>
      </c>
      <c r="NT99" t="str">
        <v>68812 - FM-Fire Alarm&amp; Smoke Detectors</v>
      </c>
      <c r="NU99" t="str">
        <v>68815 - FM-HVAC Repair</v>
      </c>
      <c r="NV99" t="str">
        <v>68818 - FM-Minor building alterations</v>
      </c>
      <c r="NW99" t="str">
        <v>68821 - FM-Painting</v>
      </c>
      <c r="NX99" t="str">
        <v>68824 - FM-Parking Program</v>
      </c>
      <c r="NY99" t="str">
        <v>68827 - FM_Plumbing</v>
      </c>
      <c r="NZ99" t="str">
        <v>68830 - FM-Roofing</v>
      </c>
      <c r="OA99" t="str">
        <v>68833 - Telcom</v>
      </c>
      <c r="OB99" t="str">
        <v>68836 - FM-Waterproofing</v>
      </c>
      <c r="OC99" t="str">
        <v>68839 - FM-Windows</v>
      </c>
      <c r="OD99" t="str">
        <v>68842 - FM-Landscaping</v>
      </c>
      <c r="OE99" t="str">
        <v>68845 - FM-ADA Improvements</v>
      </c>
      <c r="OF99" t="str">
        <v>68851 - FM-Lighting</v>
      </c>
      <c r="OG99" t="str">
        <v>68871 - FM-Other Facility Expense</v>
      </c>
      <c r="OH99" t="str">
        <v>68950 - Depreciation</v>
      </c>
      <c r="OI99" t="str">
        <v xml:space="preserve">68951 - Amortization </v>
      </c>
      <c r="OJ99" t="str">
        <v>68955 - Depreciation Adjustment - FA</v>
      </c>
      <c r="OK99" t="str">
        <v>68960 - Gain/Loss - NBV - FA</v>
      </c>
      <c r="OL99" t="str">
        <v>68961 - Cost of Removal Gain/Loss</v>
      </c>
      <c r="OM99" t="str">
        <v>69305 - Retiree-Health</v>
      </c>
      <c r="ON99" t="str">
        <v>69310 - W. Comp. Admin. Fee Expenses</v>
      </c>
      <c r="OO99" t="str">
        <v>69315 - Prescriptions</v>
      </c>
      <c r="OP99" t="str">
        <v>69320 - Administrative Fees-INS TRUST</v>
      </c>
      <c r="OQ99" t="str">
        <v>69325 - Trust - Section 125 Flex Claims</v>
      </c>
      <c r="OR99" t="str">
        <v>69330 - Trust - Optumhealth Bank</v>
      </c>
      <c r="OS99" t="str">
        <v>69335 - Trust - Miscellaneous Expenses</v>
      </c>
      <c r="OT99" t="str">
        <v>69340 - North Texas Alliance</v>
      </c>
      <c r="OU99" t="str">
        <v>69345 - Trust - Texas Health Choice</v>
      </c>
      <c r="OV99" t="str">
        <v>69350 - Trust - Safeguard Dental</v>
      </c>
      <c r="OW99" t="str">
        <v>69355 - Trust-Mental Health Network services</v>
      </c>
      <c r="OX99" t="str">
        <v>69360 - Trust - Refunds Medical Payments</v>
      </c>
      <c r="OY99" t="str">
        <v>69365 - Affordalbe Care ACT</v>
      </c>
      <c r="OZ99" t="str">
        <v>69370 - Special &amp; Trust Disbursements</v>
      </c>
      <c r="PA99" t="str">
        <v>69375 - ISF-Workers Comp Expenses</v>
      </c>
    </row>
  </sheetData>
  <sheetProtection algorithmName="SHA-512" hashValue="E75YUnG923k6ZHn6bNrdRB5PSJmBbzSzC6xIu9GPN5ujz11/83byckwyngclVSNvw5wY25/RzEljQ6u9drnSeg==" saltValue="ld/XYB+t1THHTEfPHDQSlg==" spinCount="100000" sheet="1" objects="1" scenarios="1"/>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FCC1C0-6995-4FCB-A45F-59C2D3EB1FAF}">
  <sheetPr codeName="Sheet13"/>
  <dimension ref="A1:DV99"/>
  <sheetViews>
    <sheetView workbookViewId="0">
      <selection activeCell="B111" sqref="B111"/>
    </sheetView>
  </sheetViews>
  <sheetFormatPr defaultRowHeight="15" x14ac:dyDescent="0.25"/>
  <sheetData>
    <row r="1" spans="1:126" x14ac:dyDescent="0.25">
      <c r="A1" t="s">
        <v>80</v>
      </c>
    </row>
    <row r="2" spans="1:126" x14ac:dyDescent="0.25">
      <c r="A2" t="str" cm="1">
        <f t="array" ref="A2:DV2">TRANSPOSE(_xlfn._xlws.SORT(_xlfn._xlws.FILTER(TableFunction[Function List],ISNUMBER(SEARCH(Travel!AB3,TableFunction[Function List])))))</f>
        <v>10000 - General Government</v>
      </c>
      <c r="B2" t="str">
        <v>10005 - Trust-County Insurance</v>
      </c>
      <c r="C2" t="str">
        <v>10015 - Vehicle Inventory Tax</v>
      </c>
      <c r="D2" t="str">
        <v>10020 - Adullt Safety Net Program (ASNP)</v>
      </c>
      <c r="E2" t="str">
        <v>10050 - DC COVID-19 Response</v>
      </c>
      <c r="F2" t="str">
        <v>10051 - DC COVID-19 Vaccination Center</v>
      </c>
      <c r="G2" t="str">
        <v>10052 - Hurriance Laura Response</v>
      </c>
      <c r="H2" t="str">
        <v>10053 - Winter Storm Uri</v>
      </c>
      <c r="I2" t="str">
        <v>10054 - Monkey Pox Cleanup Costs</v>
      </c>
      <c r="J2" t="str">
        <v>10055 - COVID-19 Eastfield College Vaccination</v>
      </c>
      <c r="K2" t="str">
        <v>10999 - General Government</v>
      </c>
      <c r="L2" t="str">
        <v>11470 - General Government</v>
      </c>
      <c r="M2" t="str">
        <v>11471 - General Government</v>
      </c>
      <c r="N2" t="str">
        <v>11473 - General Government</v>
      </c>
      <c r="O2" t="str">
        <v>11474 - General Government</v>
      </c>
      <c r="P2" t="str">
        <v>11475 - General Government</v>
      </c>
      <c r="Q2" t="str">
        <v>11476 - General Government</v>
      </c>
      <c r="R2" t="str">
        <v>11477 - General Government</v>
      </c>
      <c r="S2" t="str">
        <v>11478 - General Government</v>
      </c>
      <c r="T2" t="str">
        <v>19017 - General Government</v>
      </c>
      <c r="U2" t="str">
        <v>20000 - Public Welfare</v>
      </c>
      <c r="V2" t="str">
        <v>20005 - Administration for Immunization</v>
      </c>
      <c r="W2" t="str">
        <v>20010 - Criminal Justice 1115 Waiver</v>
      </c>
      <c r="X2" t="str">
        <v>20015 - Health &amp; Human Service 1115 Wavier</v>
      </c>
      <c r="Y2" t="str">
        <v>20020 - 340B Drug Pricing Program</v>
      </c>
      <c r="Z2" t="str">
        <v>20035 - MWBE General Escrow</v>
      </c>
      <c r="AA2" t="str">
        <v>30000 - Public Safety</v>
      </c>
      <c r="AB2" t="str">
        <v>30005 - Department of Justice Federal Forfeiture Constable Precinct #4</v>
      </c>
      <c r="AC2" t="str">
        <v>30006 - Department of Justice Federal Forfeiture Sheriff</v>
      </c>
      <c r="AD2" t="str">
        <v>30007 - Department of Justice Federal Forfeiture Constable Precinct #5</v>
      </c>
      <c r="AE2" t="str">
        <v>30008 - Department of Justice Federal Forfeiture Constable Precinct #2</v>
      </c>
      <c r="AF2" t="str">
        <v>30009 - Department of Justice Federal Forfeiture Constable Precinct #1</v>
      </c>
      <c r="AG2" t="str">
        <v>30010 - Department of Justice Federal Forfeiture Constable Precinct #3</v>
      </c>
      <c r="AH2" t="str">
        <v xml:space="preserve">30020 - Treasury Federal Forfeiture Sheriff </v>
      </c>
      <c r="AI2" t="str">
        <v>30021 - Treasury Federal Forfeiture Constable Precinct #3</v>
      </c>
      <c r="AJ2" t="str">
        <v>30031 - State Forfeiture Sheriff</v>
      </c>
      <c r="AK2" t="str">
        <v>30032 - State Forfeiture Constable Precinct #1</v>
      </c>
      <c r="AL2" t="str">
        <v>30033 - State Forfeiture Constable Precinct #3</v>
      </c>
      <c r="AM2" t="str">
        <v>30034 - State Forfeiture Constable Precinct #2</v>
      </c>
      <c r="AN2" t="str">
        <v>30035 - State Forfeiture Constable Precinct #4</v>
      </c>
      <c r="AO2" t="str">
        <v>30036 - State Forfeiture Constable Precinct #5</v>
      </c>
      <c r="AP2" t="str">
        <v xml:space="preserve">30046 - Commissary </v>
      </c>
      <c r="AQ2" t="str">
        <v>30055 - CSCD Training</v>
      </c>
      <c r="AR2" t="str">
        <v>30062 - Sex Offender</v>
      </c>
      <c r="AS2" t="str">
        <v>30070 - Bicycle Patrol Donation</v>
      </c>
      <c r="AT2" t="str">
        <v xml:space="preserve">30077 - Juvenile Department Volunteer </v>
      </c>
      <c r="AU2" t="str">
        <v>30086 - Sheriff Honor Guard</v>
      </c>
      <c r="AV2" t="str">
        <v>30099 - Sheriff Badges &amp; Accessories</v>
      </c>
      <c r="AW2" t="str">
        <v>31005 - Forfeiture Clean Air Task Force</v>
      </c>
      <c r="AX2" t="str">
        <v>31010 - Sheriff E- Accident</v>
      </c>
      <c r="AY2" t="str">
        <v>31015 - Print Shop Escrow</v>
      </c>
      <c r="AZ2" t="str">
        <v>31020 - DC Fire Marshal Inspection Fee</v>
      </c>
      <c r="BA2" t="str">
        <v>31025 - Juror Donations</v>
      </c>
      <c r="BB2" t="str">
        <v>31035 - Juvenile Department General Escrow</v>
      </c>
      <c r="BC2" t="str">
        <v xml:space="preserve">31040 - Juvenile Cultural Activities </v>
      </c>
      <c r="BD2" t="str">
        <v>31295 - Public Safety</v>
      </c>
      <c r="BE2" t="str">
        <v>32036 - Public Safety</v>
      </c>
      <c r="BF2" t="str">
        <v>40000 - Judicial</v>
      </c>
      <c r="BG2" t="str">
        <v>40005 - Department of Justice Federal Forfeiture District Attorney</v>
      </c>
      <c r="BH2" t="str">
        <v>40006 - Treasury Federal Forfeiture District Attorney</v>
      </c>
      <c r="BI2" t="str">
        <v>40007 - State Forfeiture District Attorney</v>
      </c>
      <c r="BJ2" t="str">
        <v>40019 - State Probate Courts Guardians Fee</v>
      </c>
      <c r="BK2" t="str">
        <v>40025 - Civil Courts Construction (Facility Fee)</v>
      </c>
      <c r="BL2" t="str">
        <v>40026 - Justice Court Technology</v>
      </c>
      <c r="BM2" t="str">
        <v>40027 - Family Court</v>
      </c>
      <c r="BN2" t="str">
        <v>40040 - Divert Court Special Event</v>
      </c>
      <c r="BO2" t="str">
        <v xml:space="preserve">40041 - Substance Abuse Wilmer </v>
      </c>
      <c r="BP2" t="str">
        <v>40042 - Divert Court Escrow</v>
      </c>
      <c r="BQ2" t="str">
        <v>40055 - Family Protective Order Fee</v>
      </c>
      <c r="BR2" t="str">
        <v>40056 - Misdemeanor Pre-Trial Intervention Program</v>
      </c>
      <c r="BS2" t="str">
        <v>40075 - Probate Court Guardianship Fee</v>
      </c>
      <c r="BT2" t="str">
        <v>40076 - County &amp; District Technology District Clerk</v>
      </c>
      <c r="BU2" t="str">
        <v>40077 - County &amp; District Technology County Clerk</v>
      </c>
      <c r="BV2" t="str">
        <v>40090 - Judicial Officer Time Payment District Clerk</v>
      </c>
      <c r="BW2" t="str">
        <v>40091 - Judicial Officer Time Payment County Clerk</v>
      </c>
      <c r="BX2" t="str">
        <v>41005 - District Attorney Animal Cruelty Escrow</v>
      </c>
      <c r="BY2" t="str">
        <v>41010 - Intoxication &amp; Drug Conviction Fee District Clerk</v>
      </c>
      <c r="BZ2" t="str">
        <v>41011 - Intoxication &amp; Drug Conviction Fee County Clerk</v>
      </c>
      <c r="CA2" t="str">
        <v>41020 - Child Abuse Prevention Fund</v>
      </c>
      <c r="CB2" t="str">
        <v>41030 - Probate Court Education Probate Court #1</v>
      </c>
      <c r="CC2" t="str">
        <v>41031 - Probate Court Education Probate Court #2</v>
      </c>
      <c r="CD2" t="str">
        <v>41032 - Probate Court Education Probate Court #3</v>
      </c>
      <c r="CE2" t="str">
        <v>41050 - Law Library Materials &amp; Equipment</v>
      </c>
      <c r="CF2" t="str">
        <v xml:space="preserve">41055 - Public Probate Administrator Fund </v>
      </c>
      <c r="CG2" t="str">
        <v>43000 - County Clerk Records Management &amp; Preservation</v>
      </c>
      <c r="CH2" t="str">
        <v>43006 - District Clerk Record Management &amp; Preservation</v>
      </c>
      <c r="CI2" t="str">
        <v>43007 - County Clerk Records Management &amp; Preservation</v>
      </c>
      <c r="CJ2" t="str">
        <v>43010 - District Attorney Sale of Criminal Forfeited Assets</v>
      </c>
      <c r="CK2" t="str">
        <v>43015 - County Clerk Archive</v>
      </c>
      <c r="CL2" t="str">
        <v>43016 - District Clerk Archive Fund</v>
      </c>
      <c r="CM2" t="str">
        <v>43024 - Records Management</v>
      </c>
      <c r="CN2" t="str">
        <v>43025 - Records Management County Clerk</v>
      </c>
      <c r="CO2" t="str">
        <v>43026 - Records Management District Clerk</v>
      </c>
      <c r="CP2" t="str">
        <v>43035 - County &amp; District Records Management Fee District Clerk</v>
      </c>
      <c r="CQ2" t="str">
        <v>43036 - County &amp; District Records Management Fee County Clerk</v>
      </c>
      <c r="CR2" t="str">
        <v>43045 - Errors &amp; Omissions Clerk District Clerk</v>
      </c>
      <c r="CS2" t="str">
        <v>43046 - Errors &amp; Omissions Clerk County  Clerk</v>
      </c>
      <c r="CT2" t="str">
        <v xml:space="preserve">44220 - Juvenile Delinquency &amp; Graffiti Eradication Fund </v>
      </c>
      <c r="CU2" t="str">
        <v>44240 - Juvenile Case Manager Fee</v>
      </c>
      <c r="CV2" t="str">
        <v>50000 - Health</v>
      </c>
      <c r="CW2" t="str">
        <v>60000 - Education</v>
      </c>
      <c r="CX2" t="str">
        <v>70000 - Highways and Streets</v>
      </c>
      <c r="CY2" t="str">
        <v>80000 - Debt Service</v>
      </c>
      <c r="CZ2" t="str">
        <v>90000 - Other Functions</v>
      </c>
      <c r="DA2" t="str">
        <v>91000 - CSCD Functions</v>
      </c>
      <c r="DB2" t="str">
        <v>91010 - CSCD PPM</v>
      </c>
      <c r="DC2" t="str">
        <v>91100 - Basic Supervision Y0</v>
      </c>
      <c r="DD2" t="str">
        <v>91101 - Basic Supervision Y1</v>
      </c>
      <c r="DE2" t="str">
        <v>91102 - Basic Supervision Y2</v>
      </c>
      <c r="DF2" t="str">
        <v>91103 - Basic Supervision Y3</v>
      </c>
      <c r="DG2" t="str">
        <v>91104 - Basic Supervision Y4</v>
      </c>
      <c r="DH2" t="str">
        <v>91105 - Basic Supervision Y5</v>
      </c>
      <c r="DI2" t="str">
        <v>91106 - Basic Supervision Y6</v>
      </c>
      <c r="DJ2" t="str">
        <v>91107 - Basic Supervision Y7</v>
      </c>
      <c r="DK2" t="str">
        <v>91108 - Basic Supervision Y8</v>
      </c>
      <c r="DL2" t="str">
        <v>91109 - Basic Supervision Y9</v>
      </c>
      <c r="DM2" t="str">
        <v>91900 - T.A.I.P Y0</v>
      </c>
      <c r="DN2" t="str">
        <v>91901 - T.A.I.P Y1</v>
      </c>
      <c r="DO2" t="str">
        <v>91902 - T.A.I.P Y2</v>
      </c>
      <c r="DP2" t="str">
        <v>91903 - T.A.I.P Y3</v>
      </c>
      <c r="DQ2" t="str">
        <v>91904 - T.A.I.P Y4</v>
      </c>
      <c r="DR2" t="str">
        <v>91905 - T.A.I.P Y5</v>
      </c>
      <c r="DS2" t="str">
        <v>91906 - T.A.I.P Y6</v>
      </c>
      <c r="DT2" t="str">
        <v>91907 - T.A.I.P Y7</v>
      </c>
      <c r="DU2" t="str">
        <v>91908 - T.A.I.P Y8</v>
      </c>
      <c r="DV2" t="str">
        <v>91909 - T.A.I.P Y9</v>
      </c>
    </row>
    <row r="3" spans="1:126" x14ac:dyDescent="0.25">
      <c r="A3" t="str" cm="1">
        <f t="array" ref="A3:DV3">TRANSPOSE(_xlfn._xlws.SORT(_xlfn._xlws.FILTER(TableFunction[Function List],ISNUMBER(SEARCH(Travel!AB4,TableFunction[Function List])))))</f>
        <v>10000 - General Government</v>
      </c>
      <c r="B3" t="str">
        <v>10005 - Trust-County Insurance</v>
      </c>
      <c r="C3" t="str">
        <v>10015 - Vehicle Inventory Tax</v>
      </c>
      <c r="D3" t="str">
        <v>10020 - Adullt Safety Net Program (ASNP)</v>
      </c>
      <c r="E3" t="str">
        <v>10050 - DC COVID-19 Response</v>
      </c>
      <c r="F3" t="str">
        <v>10051 - DC COVID-19 Vaccination Center</v>
      </c>
      <c r="G3" t="str">
        <v>10052 - Hurriance Laura Response</v>
      </c>
      <c r="H3" t="str">
        <v>10053 - Winter Storm Uri</v>
      </c>
      <c r="I3" t="str">
        <v>10054 - Monkey Pox Cleanup Costs</v>
      </c>
      <c r="J3" t="str">
        <v>10055 - COVID-19 Eastfield College Vaccination</v>
      </c>
      <c r="K3" t="str">
        <v>10999 - General Government</v>
      </c>
      <c r="L3" t="str">
        <v>11470 - General Government</v>
      </c>
      <c r="M3" t="str">
        <v>11471 - General Government</v>
      </c>
      <c r="N3" t="str">
        <v>11473 - General Government</v>
      </c>
      <c r="O3" t="str">
        <v>11474 - General Government</v>
      </c>
      <c r="P3" t="str">
        <v>11475 - General Government</v>
      </c>
      <c r="Q3" t="str">
        <v>11476 - General Government</v>
      </c>
      <c r="R3" t="str">
        <v>11477 - General Government</v>
      </c>
      <c r="S3" t="str">
        <v>11478 - General Government</v>
      </c>
      <c r="T3" t="str">
        <v>19017 - General Government</v>
      </c>
      <c r="U3" t="str">
        <v>20000 - Public Welfare</v>
      </c>
      <c r="V3" t="str">
        <v>20005 - Administration for Immunization</v>
      </c>
      <c r="W3" t="str">
        <v>20010 - Criminal Justice 1115 Waiver</v>
      </c>
      <c r="X3" t="str">
        <v>20015 - Health &amp; Human Service 1115 Wavier</v>
      </c>
      <c r="Y3" t="str">
        <v>20020 - 340B Drug Pricing Program</v>
      </c>
      <c r="Z3" t="str">
        <v>20035 - MWBE General Escrow</v>
      </c>
      <c r="AA3" t="str">
        <v>30000 - Public Safety</v>
      </c>
      <c r="AB3" t="str">
        <v>30005 - Department of Justice Federal Forfeiture Constable Precinct #4</v>
      </c>
      <c r="AC3" t="str">
        <v>30006 - Department of Justice Federal Forfeiture Sheriff</v>
      </c>
      <c r="AD3" t="str">
        <v>30007 - Department of Justice Federal Forfeiture Constable Precinct #5</v>
      </c>
      <c r="AE3" t="str">
        <v>30008 - Department of Justice Federal Forfeiture Constable Precinct #2</v>
      </c>
      <c r="AF3" t="str">
        <v>30009 - Department of Justice Federal Forfeiture Constable Precinct #1</v>
      </c>
      <c r="AG3" t="str">
        <v>30010 - Department of Justice Federal Forfeiture Constable Precinct #3</v>
      </c>
      <c r="AH3" t="str">
        <v xml:space="preserve">30020 - Treasury Federal Forfeiture Sheriff </v>
      </c>
      <c r="AI3" t="str">
        <v>30021 - Treasury Federal Forfeiture Constable Precinct #3</v>
      </c>
      <c r="AJ3" t="str">
        <v>30031 - State Forfeiture Sheriff</v>
      </c>
      <c r="AK3" t="str">
        <v>30032 - State Forfeiture Constable Precinct #1</v>
      </c>
      <c r="AL3" t="str">
        <v>30033 - State Forfeiture Constable Precinct #3</v>
      </c>
      <c r="AM3" t="str">
        <v>30034 - State Forfeiture Constable Precinct #2</v>
      </c>
      <c r="AN3" t="str">
        <v>30035 - State Forfeiture Constable Precinct #4</v>
      </c>
      <c r="AO3" t="str">
        <v>30036 - State Forfeiture Constable Precinct #5</v>
      </c>
      <c r="AP3" t="str">
        <v xml:space="preserve">30046 - Commissary </v>
      </c>
      <c r="AQ3" t="str">
        <v>30055 - CSCD Training</v>
      </c>
      <c r="AR3" t="str">
        <v>30062 - Sex Offender</v>
      </c>
      <c r="AS3" t="str">
        <v>30070 - Bicycle Patrol Donation</v>
      </c>
      <c r="AT3" t="str">
        <v xml:space="preserve">30077 - Juvenile Department Volunteer </v>
      </c>
      <c r="AU3" t="str">
        <v>30086 - Sheriff Honor Guard</v>
      </c>
      <c r="AV3" t="str">
        <v>30099 - Sheriff Badges &amp; Accessories</v>
      </c>
      <c r="AW3" t="str">
        <v>31005 - Forfeiture Clean Air Task Force</v>
      </c>
      <c r="AX3" t="str">
        <v>31010 - Sheriff E- Accident</v>
      </c>
      <c r="AY3" t="str">
        <v>31015 - Print Shop Escrow</v>
      </c>
      <c r="AZ3" t="str">
        <v>31020 - DC Fire Marshal Inspection Fee</v>
      </c>
      <c r="BA3" t="str">
        <v>31025 - Juror Donations</v>
      </c>
      <c r="BB3" t="str">
        <v>31035 - Juvenile Department General Escrow</v>
      </c>
      <c r="BC3" t="str">
        <v xml:space="preserve">31040 - Juvenile Cultural Activities </v>
      </c>
      <c r="BD3" t="str">
        <v>31295 - Public Safety</v>
      </c>
      <c r="BE3" t="str">
        <v>32036 - Public Safety</v>
      </c>
      <c r="BF3" t="str">
        <v>40000 - Judicial</v>
      </c>
      <c r="BG3" t="str">
        <v>40005 - Department of Justice Federal Forfeiture District Attorney</v>
      </c>
      <c r="BH3" t="str">
        <v>40006 - Treasury Federal Forfeiture District Attorney</v>
      </c>
      <c r="BI3" t="str">
        <v>40007 - State Forfeiture District Attorney</v>
      </c>
      <c r="BJ3" t="str">
        <v>40019 - State Probate Courts Guardians Fee</v>
      </c>
      <c r="BK3" t="str">
        <v>40025 - Civil Courts Construction (Facility Fee)</v>
      </c>
      <c r="BL3" t="str">
        <v>40026 - Justice Court Technology</v>
      </c>
      <c r="BM3" t="str">
        <v>40027 - Family Court</v>
      </c>
      <c r="BN3" t="str">
        <v>40040 - Divert Court Special Event</v>
      </c>
      <c r="BO3" t="str">
        <v xml:space="preserve">40041 - Substance Abuse Wilmer </v>
      </c>
      <c r="BP3" t="str">
        <v>40042 - Divert Court Escrow</v>
      </c>
      <c r="BQ3" t="str">
        <v>40055 - Family Protective Order Fee</v>
      </c>
      <c r="BR3" t="str">
        <v>40056 - Misdemeanor Pre-Trial Intervention Program</v>
      </c>
      <c r="BS3" t="str">
        <v>40075 - Probate Court Guardianship Fee</v>
      </c>
      <c r="BT3" t="str">
        <v>40076 - County &amp; District Technology District Clerk</v>
      </c>
      <c r="BU3" t="str">
        <v>40077 - County &amp; District Technology County Clerk</v>
      </c>
      <c r="BV3" t="str">
        <v>40090 - Judicial Officer Time Payment District Clerk</v>
      </c>
      <c r="BW3" t="str">
        <v>40091 - Judicial Officer Time Payment County Clerk</v>
      </c>
      <c r="BX3" t="str">
        <v>41005 - District Attorney Animal Cruelty Escrow</v>
      </c>
      <c r="BY3" t="str">
        <v>41010 - Intoxication &amp; Drug Conviction Fee District Clerk</v>
      </c>
      <c r="BZ3" t="str">
        <v>41011 - Intoxication &amp; Drug Conviction Fee County Clerk</v>
      </c>
      <c r="CA3" t="str">
        <v>41020 - Child Abuse Prevention Fund</v>
      </c>
      <c r="CB3" t="str">
        <v>41030 - Probate Court Education Probate Court #1</v>
      </c>
      <c r="CC3" t="str">
        <v>41031 - Probate Court Education Probate Court #2</v>
      </c>
      <c r="CD3" t="str">
        <v>41032 - Probate Court Education Probate Court #3</v>
      </c>
      <c r="CE3" t="str">
        <v>41050 - Law Library Materials &amp; Equipment</v>
      </c>
      <c r="CF3" t="str">
        <v xml:space="preserve">41055 - Public Probate Administrator Fund </v>
      </c>
      <c r="CG3" t="str">
        <v>43000 - County Clerk Records Management &amp; Preservation</v>
      </c>
      <c r="CH3" t="str">
        <v>43006 - District Clerk Record Management &amp; Preservation</v>
      </c>
      <c r="CI3" t="str">
        <v>43007 - County Clerk Records Management &amp; Preservation</v>
      </c>
      <c r="CJ3" t="str">
        <v>43010 - District Attorney Sale of Criminal Forfeited Assets</v>
      </c>
      <c r="CK3" t="str">
        <v>43015 - County Clerk Archive</v>
      </c>
      <c r="CL3" t="str">
        <v>43016 - District Clerk Archive Fund</v>
      </c>
      <c r="CM3" t="str">
        <v>43024 - Records Management</v>
      </c>
      <c r="CN3" t="str">
        <v>43025 - Records Management County Clerk</v>
      </c>
      <c r="CO3" t="str">
        <v>43026 - Records Management District Clerk</v>
      </c>
      <c r="CP3" t="str">
        <v>43035 - County &amp; District Records Management Fee District Clerk</v>
      </c>
      <c r="CQ3" t="str">
        <v>43036 - County &amp; District Records Management Fee County Clerk</v>
      </c>
      <c r="CR3" t="str">
        <v>43045 - Errors &amp; Omissions Clerk District Clerk</v>
      </c>
      <c r="CS3" t="str">
        <v>43046 - Errors &amp; Omissions Clerk County  Clerk</v>
      </c>
      <c r="CT3" t="str">
        <v xml:space="preserve">44220 - Juvenile Delinquency &amp; Graffiti Eradication Fund </v>
      </c>
      <c r="CU3" t="str">
        <v>44240 - Juvenile Case Manager Fee</v>
      </c>
      <c r="CV3" t="str">
        <v>50000 - Health</v>
      </c>
      <c r="CW3" t="str">
        <v>60000 - Education</v>
      </c>
      <c r="CX3" t="str">
        <v>70000 - Highways and Streets</v>
      </c>
      <c r="CY3" t="str">
        <v>80000 - Debt Service</v>
      </c>
      <c r="CZ3" t="str">
        <v>90000 - Other Functions</v>
      </c>
      <c r="DA3" t="str">
        <v>91000 - CSCD Functions</v>
      </c>
      <c r="DB3" t="str">
        <v>91010 - CSCD PPM</v>
      </c>
      <c r="DC3" t="str">
        <v>91100 - Basic Supervision Y0</v>
      </c>
      <c r="DD3" t="str">
        <v>91101 - Basic Supervision Y1</v>
      </c>
      <c r="DE3" t="str">
        <v>91102 - Basic Supervision Y2</v>
      </c>
      <c r="DF3" t="str">
        <v>91103 - Basic Supervision Y3</v>
      </c>
      <c r="DG3" t="str">
        <v>91104 - Basic Supervision Y4</v>
      </c>
      <c r="DH3" t="str">
        <v>91105 - Basic Supervision Y5</v>
      </c>
      <c r="DI3" t="str">
        <v>91106 - Basic Supervision Y6</v>
      </c>
      <c r="DJ3" t="str">
        <v>91107 - Basic Supervision Y7</v>
      </c>
      <c r="DK3" t="str">
        <v>91108 - Basic Supervision Y8</v>
      </c>
      <c r="DL3" t="str">
        <v>91109 - Basic Supervision Y9</v>
      </c>
      <c r="DM3" t="str">
        <v>91900 - T.A.I.P Y0</v>
      </c>
      <c r="DN3" t="str">
        <v>91901 - T.A.I.P Y1</v>
      </c>
      <c r="DO3" t="str">
        <v>91902 - T.A.I.P Y2</v>
      </c>
      <c r="DP3" t="str">
        <v>91903 - T.A.I.P Y3</v>
      </c>
      <c r="DQ3" t="str">
        <v>91904 - T.A.I.P Y4</v>
      </c>
      <c r="DR3" t="str">
        <v>91905 - T.A.I.P Y5</v>
      </c>
      <c r="DS3" t="str">
        <v>91906 - T.A.I.P Y6</v>
      </c>
      <c r="DT3" t="str">
        <v>91907 - T.A.I.P Y7</v>
      </c>
      <c r="DU3" t="str">
        <v>91908 - T.A.I.P Y8</v>
      </c>
      <c r="DV3" t="str">
        <v>91909 - T.A.I.P Y9</v>
      </c>
    </row>
    <row r="4" spans="1:126" x14ac:dyDescent="0.25">
      <c r="A4" t="str" cm="1">
        <f t="array" ref="A4:DV4">TRANSPOSE(_xlfn._xlws.SORT(_xlfn._xlws.FILTER(TableFunction[Function List],ISNUMBER(SEARCH(Travel!AB5,TableFunction[Function List])))))</f>
        <v>10000 - General Government</v>
      </c>
      <c r="B4" t="str">
        <v>10005 - Trust-County Insurance</v>
      </c>
      <c r="C4" t="str">
        <v>10015 - Vehicle Inventory Tax</v>
      </c>
      <c r="D4" t="str">
        <v>10020 - Adullt Safety Net Program (ASNP)</v>
      </c>
      <c r="E4" t="str">
        <v>10050 - DC COVID-19 Response</v>
      </c>
      <c r="F4" t="str">
        <v>10051 - DC COVID-19 Vaccination Center</v>
      </c>
      <c r="G4" t="str">
        <v>10052 - Hurriance Laura Response</v>
      </c>
      <c r="H4" t="str">
        <v>10053 - Winter Storm Uri</v>
      </c>
      <c r="I4" t="str">
        <v>10054 - Monkey Pox Cleanup Costs</v>
      </c>
      <c r="J4" t="str">
        <v>10055 - COVID-19 Eastfield College Vaccination</v>
      </c>
      <c r="K4" t="str">
        <v>10999 - General Government</v>
      </c>
      <c r="L4" t="str">
        <v>11470 - General Government</v>
      </c>
      <c r="M4" t="str">
        <v>11471 - General Government</v>
      </c>
      <c r="N4" t="str">
        <v>11473 - General Government</v>
      </c>
      <c r="O4" t="str">
        <v>11474 - General Government</v>
      </c>
      <c r="P4" t="str">
        <v>11475 - General Government</v>
      </c>
      <c r="Q4" t="str">
        <v>11476 - General Government</v>
      </c>
      <c r="R4" t="str">
        <v>11477 - General Government</v>
      </c>
      <c r="S4" t="str">
        <v>11478 - General Government</v>
      </c>
      <c r="T4" t="str">
        <v>19017 - General Government</v>
      </c>
      <c r="U4" t="str">
        <v>20000 - Public Welfare</v>
      </c>
      <c r="V4" t="str">
        <v>20005 - Administration for Immunization</v>
      </c>
      <c r="W4" t="str">
        <v>20010 - Criminal Justice 1115 Waiver</v>
      </c>
      <c r="X4" t="str">
        <v>20015 - Health &amp; Human Service 1115 Wavier</v>
      </c>
      <c r="Y4" t="str">
        <v>20020 - 340B Drug Pricing Program</v>
      </c>
      <c r="Z4" t="str">
        <v>20035 - MWBE General Escrow</v>
      </c>
      <c r="AA4" t="str">
        <v>30000 - Public Safety</v>
      </c>
      <c r="AB4" t="str">
        <v>30005 - Department of Justice Federal Forfeiture Constable Precinct #4</v>
      </c>
      <c r="AC4" t="str">
        <v>30006 - Department of Justice Federal Forfeiture Sheriff</v>
      </c>
      <c r="AD4" t="str">
        <v>30007 - Department of Justice Federal Forfeiture Constable Precinct #5</v>
      </c>
      <c r="AE4" t="str">
        <v>30008 - Department of Justice Federal Forfeiture Constable Precinct #2</v>
      </c>
      <c r="AF4" t="str">
        <v>30009 - Department of Justice Federal Forfeiture Constable Precinct #1</v>
      </c>
      <c r="AG4" t="str">
        <v>30010 - Department of Justice Federal Forfeiture Constable Precinct #3</v>
      </c>
      <c r="AH4" t="str">
        <v xml:space="preserve">30020 - Treasury Federal Forfeiture Sheriff </v>
      </c>
      <c r="AI4" t="str">
        <v>30021 - Treasury Federal Forfeiture Constable Precinct #3</v>
      </c>
      <c r="AJ4" t="str">
        <v>30031 - State Forfeiture Sheriff</v>
      </c>
      <c r="AK4" t="str">
        <v>30032 - State Forfeiture Constable Precinct #1</v>
      </c>
      <c r="AL4" t="str">
        <v>30033 - State Forfeiture Constable Precinct #3</v>
      </c>
      <c r="AM4" t="str">
        <v>30034 - State Forfeiture Constable Precinct #2</v>
      </c>
      <c r="AN4" t="str">
        <v>30035 - State Forfeiture Constable Precinct #4</v>
      </c>
      <c r="AO4" t="str">
        <v>30036 - State Forfeiture Constable Precinct #5</v>
      </c>
      <c r="AP4" t="str">
        <v xml:space="preserve">30046 - Commissary </v>
      </c>
      <c r="AQ4" t="str">
        <v>30055 - CSCD Training</v>
      </c>
      <c r="AR4" t="str">
        <v>30062 - Sex Offender</v>
      </c>
      <c r="AS4" t="str">
        <v>30070 - Bicycle Patrol Donation</v>
      </c>
      <c r="AT4" t="str">
        <v xml:space="preserve">30077 - Juvenile Department Volunteer </v>
      </c>
      <c r="AU4" t="str">
        <v>30086 - Sheriff Honor Guard</v>
      </c>
      <c r="AV4" t="str">
        <v>30099 - Sheriff Badges &amp; Accessories</v>
      </c>
      <c r="AW4" t="str">
        <v>31005 - Forfeiture Clean Air Task Force</v>
      </c>
      <c r="AX4" t="str">
        <v>31010 - Sheriff E- Accident</v>
      </c>
      <c r="AY4" t="str">
        <v>31015 - Print Shop Escrow</v>
      </c>
      <c r="AZ4" t="str">
        <v>31020 - DC Fire Marshal Inspection Fee</v>
      </c>
      <c r="BA4" t="str">
        <v>31025 - Juror Donations</v>
      </c>
      <c r="BB4" t="str">
        <v>31035 - Juvenile Department General Escrow</v>
      </c>
      <c r="BC4" t="str">
        <v xml:space="preserve">31040 - Juvenile Cultural Activities </v>
      </c>
      <c r="BD4" t="str">
        <v>31295 - Public Safety</v>
      </c>
      <c r="BE4" t="str">
        <v>32036 - Public Safety</v>
      </c>
      <c r="BF4" t="str">
        <v>40000 - Judicial</v>
      </c>
      <c r="BG4" t="str">
        <v>40005 - Department of Justice Federal Forfeiture District Attorney</v>
      </c>
      <c r="BH4" t="str">
        <v>40006 - Treasury Federal Forfeiture District Attorney</v>
      </c>
      <c r="BI4" t="str">
        <v>40007 - State Forfeiture District Attorney</v>
      </c>
      <c r="BJ4" t="str">
        <v>40019 - State Probate Courts Guardians Fee</v>
      </c>
      <c r="BK4" t="str">
        <v>40025 - Civil Courts Construction (Facility Fee)</v>
      </c>
      <c r="BL4" t="str">
        <v>40026 - Justice Court Technology</v>
      </c>
      <c r="BM4" t="str">
        <v>40027 - Family Court</v>
      </c>
      <c r="BN4" t="str">
        <v>40040 - Divert Court Special Event</v>
      </c>
      <c r="BO4" t="str">
        <v xml:space="preserve">40041 - Substance Abuse Wilmer </v>
      </c>
      <c r="BP4" t="str">
        <v>40042 - Divert Court Escrow</v>
      </c>
      <c r="BQ4" t="str">
        <v>40055 - Family Protective Order Fee</v>
      </c>
      <c r="BR4" t="str">
        <v>40056 - Misdemeanor Pre-Trial Intervention Program</v>
      </c>
      <c r="BS4" t="str">
        <v>40075 - Probate Court Guardianship Fee</v>
      </c>
      <c r="BT4" t="str">
        <v>40076 - County &amp; District Technology District Clerk</v>
      </c>
      <c r="BU4" t="str">
        <v>40077 - County &amp; District Technology County Clerk</v>
      </c>
      <c r="BV4" t="str">
        <v>40090 - Judicial Officer Time Payment District Clerk</v>
      </c>
      <c r="BW4" t="str">
        <v>40091 - Judicial Officer Time Payment County Clerk</v>
      </c>
      <c r="BX4" t="str">
        <v>41005 - District Attorney Animal Cruelty Escrow</v>
      </c>
      <c r="BY4" t="str">
        <v>41010 - Intoxication &amp; Drug Conviction Fee District Clerk</v>
      </c>
      <c r="BZ4" t="str">
        <v>41011 - Intoxication &amp; Drug Conviction Fee County Clerk</v>
      </c>
      <c r="CA4" t="str">
        <v>41020 - Child Abuse Prevention Fund</v>
      </c>
      <c r="CB4" t="str">
        <v>41030 - Probate Court Education Probate Court #1</v>
      </c>
      <c r="CC4" t="str">
        <v>41031 - Probate Court Education Probate Court #2</v>
      </c>
      <c r="CD4" t="str">
        <v>41032 - Probate Court Education Probate Court #3</v>
      </c>
      <c r="CE4" t="str">
        <v>41050 - Law Library Materials &amp; Equipment</v>
      </c>
      <c r="CF4" t="str">
        <v xml:space="preserve">41055 - Public Probate Administrator Fund </v>
      </c>
      <c r="CG4" t="str">
        <v>43000 - County Clerk Records Management &amp; Preservation</v>
      </c>
      <c r="CH4" t="str">
        <v>43006 - District Clerk Record Management &amp; Preservation</v>
      </c>
      <c r="CI4" t="str">
        <v>43007 - County Clerk Records Management &amp; Preservation</v>
      </c>
      <c r="CJ4" t="str">
        <v>43010 - District Attorney Sale of Criminal Forfeited Assets</v>
      </c>
      <c r="CK4" t="str">
        <v>43015 - County Clerk Archive</v>
      </c>
      <c r="CL4" t="str">
        <v>43016 - District Clerk Archive Fund</v>
      </c>
      <c r="CM4" t="str">
        <v>43024 - Records Management</v>
      </c>
      <c r="CN4" t="str">
        <v>43025 - Records Management County Clerk</v>
      </c>
      <c r="CO4" t="str">
        <v>43026 - Records Management District Clerk</v>
      </c>
      <c r="CP4" t="str">
        <v>43035 - County &amp; District Records Management Fee District Clerk</v>
      </c>
      <c r="CQ4" t="str">
        <v>43036 - County &amp; District Records Management Fee County Clerk</v>
      </c>
      <c r="CR4" t="str">
        <v>43045 - Errors &amp; Omissions Clerk District Clerk</v>
      </c>
      <c r="CS4" t="str">
        <v>43046 - Errors &amp; Omissions Clerk County  Clerk</v>
      </c>
      <c r="CT4" t="str">
        <v xml:space="preserve">44220 - Juvenile Delinquency &amp; Graffiti Eradication Fund </v>
      </c>
      <c r="CU4" t="str">
        <v>44240 - Juvenile Case Manager Fee</v>
      </c>
      <c r="CV4" t="str">
        <v>50000 - Health</v>
      </c>
      <c r="CW4" t="str">
        <v>60000 - Education</v>
      </c>
      <c r="CX4" t="str">
        <v>70000 - Highways and Streets</v>
      </c>
      <c r="CY4" t="str">
        <v>80000 - Debt Service</v>
      </c>
      <c r="CZ4" t="str">
        <v>90000 - Other Functions</v>
      </c>
      <c r="DA4" t="str">
        <v>91000 - CSCD Functions</v>
      </c>
      <c r="DB4" t="str">
        <v>91010 - CSCD PPM</v>
      </c>
      <c r="DC4" t="str">
        <v>91100 - Basic Supervision Y0</v>
      </c>
      <c r="DD4" t="str">
        <v>91101 - Basic Supervision Y1</v>
      </c>
      <c r="DE4" t="str">
        <v>91102 - Basic Supervision Y2</v>
      </c>
      <c r="DF4" t="str">
        <v>91103 - Basic Supervision Y3</v>
      </c>
      <c r="DG4" t="str">
        <v>91104 - Basic Supervision Y4</v>
      </c>
      <c r="DH4" t="str">
        <v>91105 - Basic Supervision Y5</v>
      </c>
      <c r="DI4" t="str">
        <v>91106 - Basic Supervision Y6</v>
      </c>
      <c r="DJ4" t="str">
        <v>91107 - Basic Supervision Y7</v>
      </c>
      <c r="DK4" t="str">
        <v>91108 - Basic Supervision Y8</v>
      </c>
      <c r="DL4" t="str">
        <v>91109 - Basic Supervision Y9</v>
      </c>
      <c r="DM4" t="str">
        <v>91900 - T.A.I.P Y0</v>
      </c>
      <c r="DN4" t="str">
        <v>91901 - T.A.I.P Y1</v>
      </c>
      <c r="DO4" t="str">
        <v>91902 - T.A.I.P Y2</v>
      </c>
      <c r="DP4" t="str">
        <v>91903 - T.A.I.P Y3</v>
      </c>
      <c r="DQ4" t="str">
        <v>91904 - T.A.I.P Y4</v>
      </c>
      <c r="DR4" t="str">
        <v>91905 - T.A.I.P Y5</v>
      </c>
      <c r="DS4" t="str">
        <v>91906 - T.A.I.P Y6</v>
      </c>
      <c r="DT4" t="str">
        <v>91907 - T.A.I.P Y7</v>
      </c>
      <c r="DU4" t="str">
        <v>91908 - T.A.I.P Y8</v>
      </c>
      <c r="DV4" t="str">
        <v>91909 - T.A.I.P Y9</v>
      </c>
    </row>
    <row r="5" spans="1:126" x14ac:dyDescent="0.25">
      <c r="A5" t="str" cm="1">
        <f t="array" ref="A5:DV5">TRANSPOSE(_xlfn._xlws.SORT(_xlfn._xlws.FILTER(TableFunction[Function List],ISNUMBER(SEARCH(Travel!AB6,TableFunction[Function List])))))</f>
        <v>10000 - General Government</v>
      </c>
      <c r="B5" t="str">
        <v>10005 - Trust-County Insurance</v>
      </c>
      <c r="C5" t="str">
        <v>10015 - Vehicle Inventory Tax</v>
      </c>
      <c r="D5" t="str">
        <v>10020 - Adullt Safety Net Program (ASNP)</v>
      </c>
      <c r="E5" t="str">
        <v>10050 - DC COVID-19 Response</v>
      </c>
      <c r="F5" t="str">
        <v>10051 - DC COVID-19 Vaccination Center</v>
      </c>
      <c r="G5" t="str">
        <v>10052 - Hurriance Laura Response</v>
      </c>
      <c r="H5" t="str">
        <v>10053 - Winter Storm Uri</v>
      </c>
      <c r="I5" t="str">
        <v>10054 - Monkey Pox Cleanup Costs</v>
      </c>
      <c r="J5" t="str">
        <v>10055 - COVID-19 Eastfield College Vaccination</v>
      </c>
      <c r="K5" t="str">
        <v>10999 - General Government</v>
      </c>
      <c r="L5" t="str">
        <v>11470 - General Government</v>
      </c>
      <c r="M5" t="str">
        <v>11471 - General Government</v>
      </c>
      <c r="N5" t="str">
        <v>11473 - General Government</v>
      </c>
      <c r="O5" t="str">
        <v>11474 - General Government</v>
      </c>
      <c r="P5" t="str">
        <v>11475 - General Government</v>
      </c>
      <c r="Q5" t="str">
        <v>11476 - General Government</v>
      </c>
      <c r="R5" t="str">
        <v>11477 - General Government</v>
      </c>
      <c r="S5" t="str">
        <v>11478 - General Government</v>
      </c>
      <c r="T5" t="str">
        <v>19017 - General Government</v>
      </c>
      <c r="U5" t="str">
        <v>20000 - Public Welfare</v>
      </c>
      <c r="V5" t="str">
        <v>20005 - Administration for Immunization</v>
      </c>
      <c r="W5" t="str">
        <v>20010 - Criminal Justice 1115 Waiver</v>
      </c>
      <c r="X5" t="str">
        <v>20015 - Health &amp; Human Service 1115 Wavier</v>
      </c>
      <c r="Y5" t="str">
        <v>20020 - 340B Drug Pricing Program</v>
      </c>
      <c r="Z5" t="str">
        <v>20035 - MWBE General Escrow</v>
      </c>
      <c r="AA5" t="str">
        <v>30000 - Public Safety</v>
      </c>
      <c r="AB5" t="str">
        <v>30005 - Department of Justice Federal Forfeiture Constable Precinct #4</v>
      </c>
      <c r="AC5" t="str">
        <v>30006 - Department of Justice Federal Forfeiture Sheriff</v>
      </c>
      <c r="AD5" t="str">
        <v>30007 - Department of Justice Federal Forfeiture Constable Precinct #5</v>
      </c>
      <c r="AE5" t="str">
        <v>30008 - Department of Justice Federal Forfeiture Constable Precinct #2</v>
      </c>
      <c r="AF5" t="str">
        <v>30009 - Department of Justice Federal Forfeiture Constable Precinct #1</v>
      </c>
      <c r="AG5" t="str">
        <v>30010 - Department of Justice Federal Forfeiture Constable Precinct #3</v>
      </c>
      <c r="AH5" t="str">
        <v xml:space="preserve">30020 - Treasury Federal Forfeiture Sheriff </v>
      </c>
      <c r="AI5" t="str">
        <v>30021 - Treasury Federal Forfeiture Constable Precinct #3</v>
      </c>
      <c r="AJ5" t="str">
        <v>30031 - State Forfeiture Sheriff</v>
      </c>
      <c r="AK5" t="str">
        <v>30032 - State Forfeiture Constable Precinct #1</v>
      </c>
      <c r="AL5" t="str">
        <v>30033 - State Forfeiture Constable Precinct #3</v>
      </c>
      <c r="AM5" t="str">
        <v>30034 - State Forfeiture Constable Precinct #2</v>
      </c>
      <c r="AN5" t="str">
        <v>30035 - State Forfeiture Constable Precinct #4</v>
      </c>
      <c r="AO5" t="str">
        <v>30036 - State Forfeiture Constable Precinct #5</v>
      </c>
      <c r="AP5" t="str">
        <v xml:space="preserve">30046 - Commissary </v>
      </c>
      <c r="AQ5" t="str">
        <v>30055 - CSCD Training</v>
      </c>
      <c r="AR5" t="str">
        <v>30062 - Sex Offender</v>
      </c>
      <c r="AS5" t="str">
        <v>30070 - Bicycle Patrol Donation</v>
      </c>
      <c r="AT5" t="str">
        <v xml:space="preserve">30077 - Juvenile Department Volunteer </v>
      </c>
      <c r="AU5" t="str">
        <v>30086 - Sheriff Honor Guard</v>
      </c>
      <c r="AV5" t="str">
        <v>30099 - Sheriff Badges &amp; Accessories</v>
      </c>
      <c r="AW5" t="str">
        <v>31005 - Forfeiture Clean Air Task Force</v>
      </c>
      <c r="AX5" t="str">
        <v>31010 - Sheriff E- Accident</v>
      </c>
      <c r="AY5" t="str">
        <v>31015 - Print Shop Escrow</v>
      </c>
      <c r="AZ5" t="str">
        <v>31020 - DC Fire Marshal Inspection Fee</v>
      </c>
      <c r="BA5" t="str">
        <v>31025 - Juror Donations</v>
      </c>
      <c r="BB5" t="str">
        <v>31035 - Juvenile Department General Escrow</v>
      </c>
      <c r="BC5" t="str">
        <v xml:space="preserve">31040 - Juvenile Cultural Activities </v>
      </c>
      <c r="BD5" t="str">
        <v>31295 - Public Safety</v>
      </c>
      <c r="BE5" t="str">
        <v>32036 - Public Safety</v>
      </c>
      <c r="BF5" t="str">
        <v>40000 - Judicial</v>
      </c>
      <c r="BG5" t="str">
        <v>40005 - Department of Justice Federal Forfeiture District Attorney</v>
      </c>
      <c r="BH5" t="str">
        <v>40006 - Treasury Federal Forfeiture District Attorney</v>
      </c>
      <c r="BI5" t="str">
        <v>40007 - State Forfeiture District Attorney</v>
      </c>
      <c r="BJ5" t="str">
        <v>40019 - State Probate Courts Guardians Fee</v>
      </c>
      <c r="BK5" t="str">
        <v>40025 - Civil Courts Construction (Facility Fee)</v>
      </c>
      <c r="BL5" t="str">
        <v>40026 - Justice Court Technology</v>
      </c>
      <c r="BM5" t="str">
        <v>40027 - Family Court</v>
      </c>
      <c r="BN5" t="str">
        <v>40040 - Divert Court Special Event</v>
      </c>
      <c r="BO5" t="str">
        <v xml:space="preserve">40041 - Substance Abuse Wilmer </v>
      </c>
      <c r="BP5" t="str">
        <v>40042 - Divert Court Escrow</v>
      </c>
      <c r="BQ5" t="str">
        <v>40055 - Family Protective Order Fee</v>
      </c>
      <c r="BR5" t="str">
        <v>40056 - Misdemeanor Pre-Trial Intervention Program</v>
      </c>
      <c r="BS5" t="str">
        <v>40075 - Probate Court Guardianship Fee</v>
      </c>
      <c r="BT5" t="str">
        <v>40076 - County &amp; District Technology District Clerk</v>
      </c>
      <c r="BU5" t="str">
        <v>40077 - County &amp; District Technology County Clerk</v>
      </c>
      <c r="BV5" t="str">
        <v>40090 - Judicial Officer Time Payment District Clerk</v>
      </c>
      <c r="BW5" t="str">
        <v>40091 - Judicial Officer Time Payment County Clerk</v>
      </c>
      <c r="BX5" t="str">
        <v>41005 - District Attorney Animal Cruelty Escrow</v>
      </c>
      <c r="BY5" t="str">
        <v>41010 - Intoxication &amp; Drug Conviction Fee District Clerk</v>
      </c>
      <c r="BZ5" t="str">
        <v>41011 - Intoxication &amp; Drug Conviction Fee County Clerk</v>
      </c>
      <c r="CA5" t="str">
        <v>41020 - Child Abuse Prevention Fund</v>
      </c>
      <c r="CB5" t="str">
        <v>41030 - Probate Court Education Probate Court #1</v>
      </c>
      <c r="CC5" t="str">
        <v>41031 - Probate Court Education Probate Court #2</v>
      </c>
      <c r="CD5" t="str">
        <v>41032 - Probate Court Education Probate Court #3</v>
      </c>
      <c r="CE5" t="str">
        <v>41050 - Law Library Materials &amp; Equipment</v>
      </c>
      <c r="CF5" t="str">
        <v xml:space="preserve">41055 - Public Probate Administrator Fund </v>
      </c>
      <c r="CG5" t="str">
        <v>43000 - County Clerk Records Management &amp; Preservation</v>
      </c>
      <c r="CH5" t="str">
        <v>43006 - District Clerk Record Management &amp; Preservation</v>
      </c>
      <c r="CI5" t="str">
        <v>43007 - County Clerk Records Management &amp; Preservation</v>
      </c>
      <c r="CJ5" t="str">
        <v>43010 - District Attorney Sale of Criminal Forfeited Assets</v>
      </c>
      <c r="CK5" t="str">
        <v>43015 - County Clerk Archive</v>
      </c>
      <c r="CL5" t="str">
        <v>43016 - District Clerk Archive Fund</v>
      </c>
      <c r="CM5" t="str">
        <v>43024 - Records Management</v>
      </c>
      <c r="CN5" t="str">
        <v>43025 - Records Management County Clerk</v>
      </c>
      <c r="CO5" t="str">
        <v>43026 - Records Management District Clerk</v>
      </c>
      <c r="CP5" t="str">
        <v>43035 - County &amp; District Records Management Fee District Clerk</v>
      </c>
      <c r="CQ5" t="str">
        <v>43036 - County &amp; District Records Management Fee County Clerk</v>
      </c>
      <c r="CR5" t="str">
        <v>43045 - Errors &amp; Omissions Clerk District Clerk</v>
      </c>
      <c r="CS5" t="str">
        <v>43046 - Errors &amp; Omissions Clerk County  Clerk</v>
      </c>
      <c r="CT5" t="str">
        <v xml:space="preserve">44220 - Juvenile Delinquency &amp; Graffiti Eradication Fund </v>
      </c>
      <c r="CU5" t="str">
        <v>44240 - Juvenile Case Manager Fee</v>
      </c>
      <c r="CV5" t="str">
        <v>50000 - Health</v>
      </c>
      <c r="CW5" t="str">
        <v>60000 - Education</v>
      </c>
      <c r="CX5" t="str">
        <v>70000 - Highways and Streets</v>
      </c>
      <c r="CY5" t="str">
        <v>80000 - Debt Service</v>
      </c>
      <c r="CZ5" t="str">
        <v>90000 - Other Functions</v>
      </c>
      <c r="DA5" t="str">
        <v>91000 - CSCD Functions</v>
      </c>
      <c r="DB5" t="str">
        <v>91010 - CSCD PPM</v>
      </c>
      <c r="DC5" t="str">
        <v>91100 - Basic Supervision Y0</v>
      </c>
      <c r="DD5" t="str">
        <v>91101 - Basic Supervision Y1</v>
      </c>
      <c r="DE5" t="str">
        <v>91102 - Basic Supervision Y2</v>
      </c>
      <c r="DF5" t="str">
        <v>91103 - Basic Supervision Y3</v>
      </c>
      <c r="DG5" t="str">
        <v>91104 - Basic Supervision Y4</v>
      </c>
      <c r="DH5" t="str">
        <v>91105 - Basic Supervision Y5</v>
      </c>
      <c r="DI5" t="str">
        <v>91106 - Basic Supervision Y6</v>
      </c>
      <c r="DJ5" t="str">
        <v>91107 - Basic Supervision Y7</v>
      </c>
      <c r="DK5" t="str">
        <v>91108 - Basic Supervision Y8</v>
      </c>
      <c r="DL5" t="str">
        <v>91109 - Basic Supervision Y9</v>
      </c>
      <c r="DM5" t="str">
        <v>91900 - T.A.I.P Y0</v>
      </c>
      <c r="DN5" t="str">
        <v>91901 - T.A.I.P Y1</v>
      </c>
      <c r="DO5" t="str">
        <v>91902 - T.A.I.P Y2</v>
      </c>
      <c r="DP5" t="str">
        <v>91903 - T.A.I.P Y3</v>
      </c>
      <c r="DQ5" t="str">
        <v>91904 - T.A.I.P Y4</v>
      </c>
      <c r="DR5" t="str">
        <v>91905 - T.A.I.P Y5</v>
      </c>
      <c r="DS5" t="str">
        <v>91906 - T.A.I.P Y6</v>
      </c>
      <c r="DT5" t="str">
        <v>91907 - T.A.I.P Y7</v>
      </c>
      <c r="DU5" t="str">
        <v>91908 - T.A.I.P Y8</v>
      </c>
      <c r="DV5" t="str">
        <v>91909 - T.A.I.P Y9</v>
      </c>
    </row>
    <row r="6" spans="1:126" x14ac:dyDescent="0.25">
      <c r="A6" t="str" cm="1">
        <f t="array" ref="A6:DV6">TRANSPOSE(_xlfn._xlws.SORT(_xlfn._xlws.FILTER(TableFunction[Function List],ISNUMBER(SEARCH(Travel!AB7,TableFunction[Function List])))))</f>
        <v>10000 - General Government</v>
      </c>
      <c r="B6" t="str">
        <v>10005 - Trust-County Insurance</v>
      </c>
      <c r="C6" t="str">
        <v>10015 - Vehicle Inventory Tax</v>
      </c>
      <c r="D6" t="str">
        <v>10020 - Adullt Safety Net Program (ASNP)</v>
      </c>
      <c r="E6" t="str">
        <v>10050 - DC COVID-19 Response</v>
      </c>
      <c r="F6" t="str">
        <v>10051 - DC COVID-19 Vaccination Center</v>
      </c>
      <c r="G6" t="str">
        <v>10052 - Hurriance Laura Response</v>
      </c>
      <c r="H6" t="str">
        <v>10053 - Winter Storm Uri</v>
      </c>
      <c r="I6" t="str">
        <v>10054 - Monkey Pox Cleanup Costs</v>
      </c>
      <c r="J6" t="str">
        <v>10055 - COVID-19 Eastfield College Vaccination</v>
      </c>
      <c r="K6" t="str">
        <v>10999 - General Government</v>
      </c>
      <c r="L6" t="str">
        <v>11470 - General Government</v>
      </c>
      <c r="M6" t="str">
        <v>11471 - General Government</v>
      </c>
      <c r="N6" t="str">
        <v>11473 - General Government</v>
      </c>
      <c r="O6" t="str">
        <v>11474 - General Government</v>
      </c>
      <c r="P6" t="str">
        <v>11475 - General Government</v>
      </c>
      <c r="Q6" t="str">
        <v>11476 - General Government</v>
      </c>
      <c r="R6" t="str">
        <v>11477 - General Government</v>
      </c>
      <c r="S6" t="str">
        <v>11478 - General Government</v>
      </c>
      <c r="T6" t="str">
        <v>19017 - General Government</v>
      </c>
      <c r="U6" t="str">
        <v>20000 - Public Welfare</v>
      </c>
      <c r="V6" t="str">
        <v>20005 - Administration for Immunization</v>
      </c>
      <c r="W6" t="str">
        <v>20010 - Criminal Justice 1115 Waiver</v>
      </c>
      <c r="X6" t="str">
        <v>20015 - Health &amp; Human Service 1115 Wavier</v>
      </c>
      <c r="Y6" t="str">
        <v>20020 - 340B Drug Pricing Program</v>
      </c>
      <c r="Z6" t="str">
        <v>20035 - MWBE General Escrow</v>
      </c>
      <c r="AA6" t="str">
        <v>30000 - Public Safety</v>
      </c>
      <c r="AB6" t="str">
        <v>30005 - Department of Justice Federal Forfeiture Constable Precinct #4</v>
      </c>
      <c r="AC6" t="str">
        <v>30006 - Department of Justice Federal Forfeiture Sheriff</v>
      </c>
      <c r="AD6" t="str">
        <v>30007 - Department of Justice Federal Forfeiture Constable Precinct #5</v>
      </c>
      <c r="AE6" t="str">
        <v>30008 - Department of Justice Federal Forfeiture Constable Precinct #2</v>
      </c>
      <c r="AF6" t="str">
        <v>30009 - Department of Justice Federal Forfeiture Constable Precinct #1</v>
      </c>
      <c r="AG6" t="str">
        <v>30010 - Department of Justice Federal Forfeiture Constable Precinct #3</v>
      </c>
      <c r="AH6" t="str">
        <v xml:space="preserve">30020 - Treasury Federal Forfeiture Sheriff </v>
      </c>
      <c r="AI6" t="str">
        <v>30021 - Treasury Federal Forfeiture Constable Precinct #3</v>
      </c>
      <c r="AJ6" t="str">
        <v>30031 - State Forfeiture Sheriff</v>
      </c>
      <c r="AK6" t="str">
        <v>30032 - State Forfeiture Constable Precinct #1</v>
      </c>
      <c r="AL6" t="str">
        <v>30033 - State Forfeiture Constable Precinct #3</v>
      </c>
      <c r="AM6" t="str">
        <v>30034 - State Forfeiture Constable Precinct #2</v>
      </c>
      <c r="AN6" t="str">
        <v>30035 - State Forfeiture Constable Precinct #4</v>
      </c>
      <c r="AO6" t="str">
        <v>30036 - State Forfeiture Constable Precinct #5</v>
      </c>
      <c r="AP6" t="str">
        <v xml:space="preserve">30046 - Commissary </v>
      </c>
      <c r="AQ6" t="str">
        <v>30055 - CSCD Training</v>
      </c>
      <c r="AR6" t="str">
        <v>30062 - Sex Offender</v>
      </c>
      <c r="AS6" t="str">
        <v>30070 - Bicycle Patrol Donation</v>
      </c>
      <c r="AT6" t="str">
        <v xml:space="preserve">30077 - Juvenile Department Volunteer </v>
      </c>
      <c r="AU6" t="str">
        <v>30086 - Sheriff Honor Guard</v>
      </c>
      <c r="AV6" t="str">
        <v>30099 - Sheriff Badges &amp; Accessories</v>
      </c>
      <c r="AW6" t="str">
        <v>31005 - Forfeiture Clean Air Task Force</v>
      </c>
      <c r="AX6" t="str">
        <v>31010 - Sheriff E- Accident</v>
      </c>
      <c r="AY6" t="str">
        <v>31015 - Print Shop Escrow</v>
      </c>
      <c r="AZ6" t="str">
        <v>31020 - DC Fire Marshal Inspection Fee</v>
      </c>
      <c r="BA6" t="str">
        <v>31025 - Juror Donations</v>
      </c>
      <c r="BB6" t="str">
        <v>31035 - Juvenile Department General Escrow</v>
      </c>
      <c r="BC6" t="str">
        <v xml:space="preserve">31040 - Juvenile Cultural Activities </v>
      </c>
      <c r="BD6" t="str">
        <v>31295 - Public Safety</v>
      </c>
      <c r="BE6" t="str">
        <v>32036 - Public Safety</v>
      </c>
      <c r="BF6" t="str">
        <v>40000 - Judicial</v>
      </c>
      <c r="BG6" t="str">
        <v>40005 - Department of Justice Federal Forfeiture District Attorney</v>
      </c>
      <c r="BH6" t="str">
        <v>40006 - Treasury Federal Forfeiture District Attorney</v>
      </c>
      <c r="BI6" t="str">
        <v>40007 - State Forfeiture District Attorney</v>
      </c>
      <c r="BJ6" t="str">
        <v>40019 - State Probate Courts Guardians Fee</v>
      </c>
      <c r="BK6" t="str">
        <v>40025 - Civil Courts Construction (Facility Fee)</v>
      </c>
      <c r="BL6" t="str">
        <v>40026 - Justice Court Technology</v>
      </c>
      <c r="BM6" t="str">
        <v>40027 - Family Court</v>
      </c>
      <c r="BN6" t="str">
        <v>40040 - Divert Court Special Event</v>
      </c>
      <c r="BO6" t="str">
        <v xml:space="preserve">40041 - Substance Abuse Wilmer </v>
      </c>
      <c r="BP6" t="str">
        <v>40042 - Divert Court Escrow</v>
      </c>
      <c r="BQ6" t="str">
        <v>40055 - Family Protective Order Fee</v>
      </c>
      <c r="BR6" t="str">
        <v>40056 - Misdemeanor Pre-Trial Intervention Program</v>
      </c>
      <c r="BS6" t="str">
        <v>40075 - Probate Court Guardianship Fee</v>
      </c>
      <c r="BT6" t="str">
        <v>40076 - County &amp; District Technology District Clerk</v>
      </c>
      <c r="BU6" t="str">
        <v>40077 - County &amp; District Technology County Clerk</v>
      </c>
      <c r="BV6" t="str">
        <v>40090 - Judicial Officer Time Payment District Clerk</v>
      </c>
      <c r="BW6" t="str">
        <v>40091 - Judicial Officer Time Payment County Clerk</v>
      </c>
      <c r="BX6" t="str">
        <v>41005 - District Attorney Animal Cruelty Escrow</v>
      </c>
      <c r="BY6" t="str">
        <v>41010 - Intoxication &amp; Drug Conviction Fee District Clerk</v>
      </c>
      <c r="BZ6" t="str">
        <v>41011 - Intoxication &amp; Drug Conviction Fee County Clerk</v>
      </c>
      <c r="CA6" t="str">
        <v>41020 - Child Abuse Prevention Fund</v>
      </c>
      <c r="CB6" t="str">
        <v>41030 - Probate Court Education Probate Court #1</v>
      </c>
      <c r="CC6" t="str">
        <v>41031 - Probate Court Education Probate Court #2</v>
      </c>
      <c r="CD6" t="str">
        <v>41032 - Probate Court Education Probate Court #3</v>
      </c>
      <c r="CE6" t="str">
        <v>41050 - Law Library Materials &amp; Equipment</v>
      </c>
      <c r="CF6" t="str">
        <v xml:space="preserve">41055 - Public Probate Administrator Fund </v>
      </c>
      <c r="CG6" t="str">
        <v>43000 - County Clerk Records Management &amp; Preservation</v>
      </c>
      <c r="CH6" t="str">
        <v>43006 - District Clerk Record Management &amp; Preservation</v>
      </c>
      <c r="CI6" t="str">
        <v>43007 - County Clerk Records Management &amp; Preservation</v>
      </c>
      <c r="CJ6" t="str">
        <v>43010 - District Attorney Sale of Criminal Forfeited Assets</v>
      </c>
      <c r="CK6" t="str">
        <v>43015 - County Clerk Archive</v>
      </c>
      <c r="CL6" t="str">
        <v>43016 - District Clerk Archive Fund</v>
      </c>
      <c r="CM6" t="str">
        <v>43024 - Records Management</v>
      </c>
      <c r="CN6" t="str">
        <v>43025 - Records Management County Clerk</v>
      </c>
      <c r="CO6" t="str">
        <v>43026 - Records Management District Clerk</v>
      </c>
      <c r="CP6" t="str">
        <v>43035 - County &amp; District Records Management Fee District Clerk</v>
      </c>
      <c r="CQ6" t="str">
        <v>43036 - County &amp; District Records Management Fee County Clerk</v>
      </c>
      <c r="CR6" t="str">
        <v>43045 - Errors &amp; Omissions Clerk District Clerk</v>
      </c>
      <c r="CS6" t="str">
        <v>43046 - Errors &amp; Omissions Clerk County  Clerk</v>
      </c>
      <c r="CT6" t="str">
        <v xml:space="preserve">44220 - Juvenile Delinquency &amp; Graffiti Eradication Fund </v>
      </c>
      <c r="CU6" t="str">
        <v>44240 - Juvenile Case Manager Fee</v>
      </c>
      <c r="CV6" t="str">
        <v>50000 - Health</v>
      </c>
      <c r="CW6" t="str">
        <v>60000 - Education</v>
      </c>
      <c r="CX6" t="str">
        <v>70000 - Highways and Streets</v>
      </c>
      <c r="CY6" t="str">
        <v>80000 - Debt Service</v>
      </c>
      <c r="CZ6" t="str">
        <v>90000 - Other Functions</v>
      </c>
      <c r="DA6" t="str">
        <v>91000 - CSCD Functions</v>
      </c>
      <c r="DB6" t="str">
        <v>91010 - CSCD PPM</v>
      </c>
      <c r="DC6" t="str">
        <v>91100 - Basic Supervision Y0</v>
      </c>
      <c r="DD6" t="str">
        <v>91101 - Basic Supervision Y1</v>
      </c>
      <c r="DE6" t="str">
        <v>91102 - Basic Supervision Y2</v>
      </c>
      <c r="DF6" t="str">
        <v>91103 - Basic Supervision Y3</v>
      </c>
      <c r="DG6" t="str">
        <v>91104 - Basic Supervision Y4</v>
      </c>
      <c r="DH6" t="str">
        <v>91105 - Basic Supervision Y5</v>
      </c>
      <c r="DI6" t="str">
        <v>91106 - Basic Supervision Y6</v>
      </c>
      <c r="DJ6" t="str">
        <v>91107 - Basic Supervision Y7</v>
      </c>
      <c r="DK6" t="str">
        <v>91108 - Basic Supervision Y8</v>
      </c>
      <c r="DL6" t="str">
        <v>91109 - Basic Supervision Y9</v>
      </c>
      <c r="DM6" t="str">
        <v>91900 - T.A.I.P Y0</v>
      </c>
      <c r="DN6" t="str">
        <v>91901 - T.A.I.P Y1</v>
      </c>
      <c r="DO6" t="str">
        <v>91902 - T.A.I.P Y2</v>
      </c>
      <c r="DP6" t="str">
        <v>91903 - T.A.I.P Y3</v>
      </c>
      <c r="DQ6" t="str">
        <v>91904 - T.A.I.P Y4</v>
      </c>
      <c r="DR6" t="str">
        <v>91905 - T.A.I.P Y5</v>
      </c>
      <c r="DS6" t="str">
        <v>91906 - T.A.I.P Y6</v>
      </c>
      <c r="DT6" t="str">
        <v>91907 - T.A.I.P Y7</v>
      </c>
      <c r="DU6" t="str">
        <v>91908 - T.A.I.P Y8</v>
      </c>
      <c r="DV6" t="str">
        <v>91909 - T.A.I.P Y9</v>
      </c>
    </row>
    <row r="7" spans="1:126" x14ac:dyDescent="0.25">
      <c r="A7" t="str" cm="1">
        <f t="array" ref="A7:DV7">TRANSPOSE(_xlfn._xlws.SORT(_xlfn._xlws.FILTER(TableFunction[Function List],ISNUMBER(SEARCH(Travel!AB8,TableFunction[Function List])))))</f>
        <v>10000 - General Government</v>
      </c>
      <c r="B7" t="str">
        <v>10005 - Trust-County Insurance</v>
      </c>
      <c r="C7" t="str">
        <v>10015 - Vehicle Inventory Tax</v>
      </c>
      <c r="D7" t="str">
        <v>10020 - Adullt Safety Net Program (ASNP)</v>
      </c>
      <c r="E7" t="str">
        <v>10050 - DC COVID-19 Response</v>
      </c>
      <c r="F7" t="str">
        <v>10051 - DC COVID-19 Vaccination Center</v>
      </c>
      <c r="G7" t="str">
        <v>10052 - Hurriance Laura Response</v>
      </c>
      <c r="H7" t="str">
        <v>10053 - Winter Storm Uri</v>
      </c>
      <c r="I7" t="str">
        <v>10054 - Monkey Pox Cleanup Costs</v>
      </c>
      <c r="J7" t="str">
        <v>10055 - COVID-19 Eastfield College Vaccination</v>
      </c>
      <c r="K7" t="str">
        <v>10999 - General Government</v>
      </c>
      <c r="L7" t="str">
        <v>11470 - General Government</v>
      </c>
      <c r="M7" t="str">
        <v>11471 - General Government</v>
      </c>
      <c r="N7" t="str">
        <v>11473 - General Government</v>
      </c>
      <c r="O7" t="str">
        <v>11474 - General Government</v>
      </c>
      <c r="P7" t="str">
        <v>11475 - General Government</v>
      </c>
      <c r="Q7" t="str">
        <v>11476 - General Government</v>
      </c>
      <c r="R7" t="str">
        <v>11477 - General Government</v>
      </c>
      <c r="S7" t="str">
        <v>11478 - General Government</v>
      </c>
      <c r="T7" t="str">
        <v>19017 - General Government</v>
      </c>
      <c r="U7" t="str">
        <v>20000 - Public Welfare</v>
      </c>
      <c r="V7" t="str">
        <v>20005 - Administration for Immunization</v>
      </c>
      <c r="W7" t="str">
        <v>20010 - Criminal Justice 1115 Waiver</v>
      </c>
      <c r="X7" t="str">
        <v>20015 - Health &amp; Human Service 1115 Wavier</v>
      </c>
      <c r="Y7" t="str">
        <v>20020 - 340B Drug Pricing Program</v>
      </c>
      <c r="Z7" t="str">
        <v>20035 - MWBE General Escrow</v>
      </c>
      <c r="AA7" t="str">
        <v>30000 - Public Safety</v>
      </c>
      <c r="AB7" t="str">
        <v>30005 - Department of Justice Federal Forfeiture Constable Precinct #4</v>
      </c>
      <c r="AC7" t="str">
        <v>30006 - Department of Justice Federal Forfeiture Sheriff</v>
      </c>
      <c r="AD7" t="str">
        <v>30007 - Department of Justice Federal Forfeiture Constable Precinct #5</v>
      </c>
      <c r="AE7" t="str">
        <v>30008 - Department of Justice Federal Forfeiture Constable Precinct #2</v>
      </c>
      <c r="AF7" t="str">
        <v>30009 - Department of Justice Federal Forfeiture Constable Precinct #1</v>
      </c>
      <c r="AG7" t="str">
        <v>30010 - Department of Justice Federal Forfeiture Constable Precinct #3</v>
      </c>
      <c r="AH7" t="str">
        <v xml:space="preserve">30020 - Treasury Federal Forfeiture Sheriff </v>
      </c>
      <c r="AI7" t="str">
        <v>30021 - Treasury Federal Forfeiture Constable Precinct #3</v>
      </c>
      <c r="AJ7" t="str">
        <v>30031 - State Forfeiture Sheriff</v>
      </c>
      <c r="AK7" t="str">
        <v>30032 - State Forfeiture Constable Precinct #1</v>
      </c>
      <c r="AL7" t="str">
        <v>30033 - State Forfeiture Constable Precinct #3</v>
      </c>
      <c r="AM7" t="str">
        <v>30034 - State Forfeiture Constable Precinct #2</v>
      </c>
      <c r="AN7" t="str">
        <v>30035 - State Forfeiture Constable Precinct #4</v>
      </c>
      <c r="AO7" t="str">
        <v>30036 - State Forfeiture Constable Precinct #5</v>
      </c>
      <c r="AP7" t="str">
        <v xml:space="preserve">30046 - Commissary </v>
      </c>
      <c r="AQ7" t="str">
        <v>30055 - CSCD Training</v>
      </c>
      <c r="AR7" t="str">
        <v>30062 - Sex Offender</v>
      </c>
      <c r="AS7" t="str">
        <v>30070 - Bicycle Patrol Donation</v>
      </c>
      <c r="AT7" t="str">
        <v xml:space="preserve">30077 - Juvenile Department Volunteer </v>
      </c>
      <c r="AU7" t="str">
        <v>30086 - Sheriff Honor Guard</v>
      </c>
      <c r="AV7" t="str">
        <v>30099 - Sheriff Badges &amp; Accessories</v>
      </c>
      <c r="AW7" t="str">
        <v>31005 - Forfeiture Clean Air Task Force</v>
      </c>
      <c r="AX7" t="str">
        <v>31010 - Sheriff E- Accident</v>
      </c>
      <c r="AY7" t="str">
        <v>31015 - Print Shop Escrow</v>
      </c>
      <c r="AZ7" t="str">
        <v>31020 - DC Fire Marshal Inspection Fee</v>
      </c>
      <c r="BA7" t="str">
        <v>31025 - Juror Donations</v>
      </c>
      <c r="BB7" t="str">
        <v>31035 - Juvenile Department General Escrow</v>
      </c>
      <c r="BC7" t="str">
        <v xml:space="preserve">31040 - Juvenile Cultural Activities </v>
      </c>
      <c r="BD7" t="str">
        <v>31295 - Public Safety</v>
      </c>
      <c r="BE7" t="str">
        <v>32036 - Public Safety</v>
      </c>
      <c r="BF7" t="str">
        <v>40000 - Judicial</v>
      </c>
      <c r="BG7" t="str">
        <v>40005 - Department of Justice Federal Forfeiture District Attorney</v>
      </c>
      <c r="BH7" t="str">
        <v>40006 - Treasury Federal Forfeiture District Attorney</v>
      </c>
      <c r="BI7" t="str">
        <v>40007 - State Forfeiture District Attorney</v>
      </c>
      <c r="BJ7" t="str">
        <v>40019 - State Probate Courts Guardians Fee</v>
      </c>
      <c r="BK7" t="str">
        <v>40025 - Civil Courts Construction (Facility Fee)</v>
      </c>
      <c r="BL7" t="str">
        <v>40026 - Justice Court Technology</v>
      </c>
      <c r="BM7" t="str">
        <v>40027 - Family Court</v>
      </c>
      <c r="BN7" t="str">
        <v>40040 - Divert Court Special Event</v>
      </c>
      <c r="BO7" t="str">
        <v xml:space="preserve">40041 - Substance Abuse Wilmer </v>
      </c>
      <c r="BP7" t="str">
        <v>40042 - Divert Court Escrow</v>
      </c>
      <c r="BQ7" t="str">
        <v>40055 - Family Protective Order Fee</v>
      </c>
      <c r="BR7" t="str">
        <v>40056 - Misdemeanor Pre-Trial Intervention Program</v>
      </c>
      <c r="BS7" t="str">
        <v>40075 - Probate Court Guardianship Fee</v>
      </c>
      <c r="BT7" t="str">
        <v>40076 - County &amp; District Technology District Clerk</v>
      </c>
      <c r="BU7" t="str">
        <v>40077 - County &amp; District Technology County Clerk</v>
      </c>
      <c r="BV7" t="str">
        <v>40090 - Judicial Officer Time Payment District Clerk</v>
      </c>
      <c r="BW7" t="str">
        <v>40091 - Judicial Officer Time Payment County Clerk</v>
      </c>
      <c r="BX7" t="str">
        <v>41005 - District Attorney Animal Cruelty Escrow</v>
      </c>
      <c r="BY7" t="str">
        <v>41010 - Intoxication &amp; Drug Conviction Fee District Clerk</v>
      </c>
      <c r="BZ7" t="str">
        <v>41011 - Intoxication &amp; Drug Conviction Fee County Clerk</v>
      </c>
      <c r="CA7" t="str">
        <v>41020 - Child Abuse Prevention Fund</v>
      </c>
      <c r="CB7" t="str">
        <v>41030 - Probate Court Education Probate Court #1</v>
      </c>
      <c r="CC7" t="str">
        <v>41031 - Probate Court Education Probate Court #2</v>
      </c>
      <c r="CD7" t="str">
        <v>41032 - Probate Court Education Probate Court #3</v>
      </c>
      <c r="CE7" t="str">
        <v>41050 - Law Library Materials &amp; Equipment</v>
      </c>
      <c r="CF7" t="str">
        <v xml:space="preserve">41055 - Public Probate Administrator Fund </v>
      </c>
      <c r="CG7" t="str">
        <v>43000 - County Clerk Records Management &amp; Preservation</v>
      </c>
      <c r="CH7" t="str">
        <v>43006 - District Clerk Record Management &amp; Preservation</v>
      </c>
      <c r="CI7" t="str">
        <v>43007 - County Clerk Records Management &amp; Preservation</v>
      </c>
      <c r="CJ7" t="str">
        <v>43010 - District Attorney Sale of Criminal Forfeited Assets</v>
      </c>
      <c r="CK7" t="str">
        <v>43015 - County Clerk Archive</v>
      </c>
      <c r="CL7" t="str">
        <v>43016 - District Clerk Archive Fund</v>
      </c>
      <c r="CM7" t="str">
        <v>43024 - Records Management</v>
      </c>
      <c r="CN7" t="str">
        <v>43025 - Records Management County Clerk</v>
      </c>
      <c r="CO7" t="str">
        <v>43026 - Records Management District Clerk</v>
      </c>
      <c r="CP7" t="str">
        <v>43035 - County &amp; District Records Management Fee District Clerk</v>
      </c>
      <c r="CQ7" t="str">
        <v>43036 - County &amp; District Records Management Fee County Clerk</v>
      </c>
      <c r="CR7" t="str">
        <v>43045 - Errors &amp; Omissions Clerk District Clerk</v>
      </c>
      <c r="CS7" t="str">
        <v>43046 - Errors &amp; Omissions Clerk County  Clerk</v>
      </c>
      <c r="CT7" t="str">
        <v xml:space="preserve">44220 - Juvenile Delinquency &amp; Graffiti Eradication Fund </v>
      </c>
      <c r="CU7" t="str">
        <v>44240 - Juvenile Case Manager Fee</v>
      </c>
      <c r="CV7" t="str">
        <v>50000 - Health</v>
      </c>
      <c r="CW7" t="str">
        <v>60000 - Education</v>
      </c>
      <c r="CX7" t="str">
        <v>70000 - Highways and Streets</v>
      </c>
      <c r="CY7" t="str">
        <v>80000 - Debt Service</v>
      </c>
      <c r="CZ7" t="str">
        <v>90000 - Other Functions</v>
      </c>
      <c r="DA7" t="str">
        <v>91000 - CSCD Functions</v>
      </c>
      <c r="DB7" t="str">
        <v>91010 - CSCD PPM</v>
      </c>
      <c r="DC7" t="str">
        <v>91100 - Basic Supervision Y0</v>
      </c>
      <c r="DD7" t="str">
        <v>91101 - Basic Supervision Y1</v>
      </c>
      <c r="DE7" t="str">
        <v>91102 - Basic Supervision Y2</v>
      </c>
      <c r="DF7" t="str">
        <v>91103 - Basic Supervision Y3</v>
      </c>
      <c r="DG7" t="str">
        <v>91104 - Basic Supervision Y4</v>
      </c>
      <c r="DH7" t="str">
        <v>91105 - Basic Supervision Y5</v>
      </c>
      <c r="DI7" t="str">
        <v>91106 - Basic Supervision Y6</v>
      </c>
      <c r="DJ7" t="str">
        <v>91107 - Basic Supervision Y7</v>
      </c>
      <c r="DK7" t="str">
        <v>91108 - Basic Supervision Y8</v>
      </c>
      <c r="DL7" t="str">
        <v>91109 - Basic Supervision Y9</v>
      </c>
      <c r="DM7" t="str">
        <v>91900 - T.A.I.P Y0</v>
      </c>
      <c r="DN7" t="str">
        <v>91901 - T.A.I.P Y1</v>
      </c>
      <c r="DO7" t="str">
        <v>91902 - T.A.I.P Y2</v>
      </c>
      <c r="DP7" t="str">
        <v>91903 - T.A.I.P Y3</v>
      </c>
      <c r="DQ7" t="str">
        <v>91904 - T.A.I.P Y4</v>
      </c>
      <c r="DR7" t="str">
        <v>91905 - T.A.I.P Y5</v>
      </c>
      <c r="DS7" t="str">
        <v>91906 - T.A.I.P Y6</v>
      </c>
      <c r="DT7" t="str">
        <v>91907 - T.A.I.P Y7</v>
      </c>
      <c r="DU7" t="str">
        <v>91908 - T.A.I.P Y8</v>
      </c>
      <c r="DV7" t="str">
        <v>91909 - T.A.I.P Y9</v>
      </c>
    </row>
    <row r="8" spans="1:126" x14ac:dyDescent="0.25">
      <c r="A8" t="str" cm="1">
        <f t="array" ref="A8:DV8">TRANSPOSE(_xlfn._xlws.SORT(_xlfn._xlws.FILTER(TableFunction[Function List],ISNUMBER(SEARCH(Travel!AB9,TableFunction[Function List])))))</f>
        <v>10000 - General Government</v>
      </c>
      <c r="B8" t="str">
        <v>10005 - Trust-County Insurance</v>
      </c>
      <c r="C8" t="str">
        <v>10015 - Vehicle Inventory Tax</v>
      </c>
      <c r="D8" t="str">
        <v>10020 - Adullt Safety Net Program (ASNP)</v>
      </c>
      <c r="E8" t="str">
        <v>10050 - DC COVID-19 Response</v>
      </c>
      <c r="F8" t="str">
        <v>10051 - DC COVID-19 Vaccination Center</v>
      </c>
      <c r="G8" t="str">
        <v>10052 - Hurriance Laura Response</v>
      </c>
      <c r="H8" t="str">
        <v>10053 - Winter Storm Uri</v>
      </c>
      <c r="I8" t="str">
        <v>10054 - Monkey Pox Cleanup Costs</v>
      </c>
      <c r="J8" t="str">
        <v>10055 - COVID-19 Eastfield College Vaccination</v>
      </c>
      <c r="K8" t="str">
        <v>10999 - General Government</v>
      </c>
      <c r="L8" t="str">
        <v>11470 - General Government</v>
      </c>
      <c r="M8" t="str">
        <v>11471 - General Government</v>
      </c>
      <c r="N8" t="str">
        <v>11473 - General Government</v>
      </c>
      <c r="O8" t="str">
        <v>11474 - General Government</v>
      </c>
      <c r="P8" t="str">
        <v>11475 - General Government</v>
      </c>
      <c r="Q8" t="str">
        <v>11476 - General Government</v>
      </c>
      <c r="R8" t="str">
        <v>11477 - General Government</v>
      </c>
      <c r="S8" t="str">
        <v>11478 - General Government</v>
      </c>
      <c r="T8" t="str">
        <v>19017 - General Government</v>
      </c>
      <c r="U8" t="str">
        <v>20000 - Public Welfare</v>
      </c>
      <c r="V8" t="str">
        <v>20005 - Administration for Immunization</v>
      </c>
      <c r="W8" t="str">
        <v>20010 - Criminal Justice 1115 Waiver</v>
      </c>
      <c r="X8" t="str">
        <v>20015 - Health &amp; Human Service 1115 Wavier</v>
      </c>
      <c r="Y8" t="str">
        <v>20020 - 340B Drug Pricing Program</v>
      </c>
      <c r="Z8" t="str">
        <v>20035 - MWBE General Escrow</v>
      </c>
      <c r="AA8" t="str">
        <v>30000 - Public Safety</v>
      </c>
      <c r="AB8" t="str">
        <v>30005 - Department of Justice Federal Forfeiture Constable Precinct #4</v>
      </c>
      <c r="AC8" t="str">
        <v>30006 - Department of Justice Federal Forfeiture Sheriff</v>
      </c>
      <c r="AD8" t="str">
        <v>30007 - Department of Justice Federal Forfeiture Constable Precinct #5</v>
      </c>
      <c r="AE8" t="str">
        <v>30008 - Department of Justice Federal Forfeiture Constable Precinct #2</v>
      </c>
      <c r="AF8" t="str">
        <v>30009 - Department of Justice Federal Forfeiture Constable Precinct #1</v>
      </c>
      <c r="AG8" t="str">
        <v>30010 - Department of Justice Federal Forfeiture Constable Precinct #3</v>
      </c>
      <c r="AH8" t="str">
        <v xml:space="preserve">30020 - Treasury Federal Forfeiture Sheriff </v>
      </c>
      <c r="AI8" t="str">
        <v>30021 - Treasury Federal Forfeiture Constable Precinct #3</v>
      </c>
      <c r="AJ8" t="str">
        <v>30031 - State Forfeiture Sheriff</v>
      </c>
      <c r="AK8" t="str">
        <v>30032 - State Forfeiture Constable Precinct #1</v>
      </c>
      <c r="AL8" t="str">
        <v>30033 - State Forfeiture Constable Precinct #3</v>
      </c>
      <c r="AM8" t="str">
        <v>30034 - State Forfeiture Constable Precinct #2</v>
      </c>
      <c r="AN8" t="str">
        <v>30035 - State Forfeiture Constable Precinct #4</v>
      </c>
      <c r="AO8" t="str">
        <v>30036 - State Forfeiture Constable Precinct #5</v>
      </c>
      <c r="AP8" t="str">
        <v xml:space="preserve">30046 - Commissary </v>
      </c>
      <c r="AQ8" t="str">
        <v>30055 - CSCD Training</v>
      </c>
      <c r="AR8" t="str">
        <v>30062 - Sex Offender</v>
      </c>
      <c r="AS8" t="str">
        <v>30070 - Bicycle Patrol Donation</v>
      </c>
      <c r="AT8" t="str">
        <v xml:space="preserve">30077 - Juvenile Department Volunteer </v>
      </c>
      <c r="AU8" t="str">
        <v>30086 - Sheriff Honor Guard</v>
      </c>
      <c r="AV8" t="str">
        <v>30099 - Sheriff Badges &amp; Accessories</v>
      </c>
      <c r="AW8" t="str">
        <v>31005 - Forfeiture Clean Air Task Force</v>
      </c>
      <c r="AX8" t="str">
        <v>31010 - Sheriff E- Accident</v>
      </c>
      <c r="AY8" t="str">
        <v>31015 - Print Shop Escrow</v>
      </c>
      <c r="AZ8" t="str">
        <v>31020 - DC Fire Marshal Inspection Fee</v>
      </c>
      <c r="BA8" t="str">
        <v>31025 - Juror Donations</v>
      </c>
      <c r="BB8" t="str">
        <v>31035 - Juvenile Department General Escrow</v>
      </c>
      <c r="BC8" t="str">
        <v xml:space="preserve">31040 - Juvenile Cultural Activities </v>
      </c>
      <c r="BD8" t="str">
        <v>31295 - Public Safety</v>
      </c>
      <c r="BE8" t="str">
        <v>32036 - Public Safety</v>
      </c>
      <c r="BF8" t="str">
        <v>40000 - Judicial</v>
      </c>
      <c r="BG8" t="str">
        <v>40005 - Department of Justice Federal Forfeiture District Attorney</v>
      </c>
      <c r="BH8" t="str">
        <v>40006 - Treasury Federal Forfeiture District Attorney</v>
      </c>
      <c r="BI8" t="str">
        <v>40007 - State Forfeiture District Attorney</v>
      </c>
      <c r="BJ8" t="str">
        <v>40019 - State Probate Courts Guardians Fee</v>
      </c>
      <c r="BK8" t="str">
        <v>40025 - Civil Courts Construction (Facility Fee)</v>
      </c>
      <c r="BL8" t="str">
        <v>40026 - Justice Court Technology</v>
      </c>
      <c r="BM8" t="str">
        <v>40027 - Family Court</v>
      </c>
      <c r="BN8" t="str">
        <v>40040 - Divert Court Special Event</v>
      </c>
      <c r="BO8" t="str">
        <v xml:space="preserve">40041 - Substance Abuse Wilmer </v>
      </c>
      <c r="BP8" t="str">
        <v>40042 - Divert Court Escrow</v>
      </c>
      <c r="BQ8" t="str">
        <v>40055 - Family Protective Order Fee</v>
      </c>
      <c r="BR8" t="str">
        <v>40056 - Misdemeanor Pre-Trial Intervention Program</v>
      </c>
      <c r="BS8" t="str">
        <v>40075 - Probate Court Guardianship Fee</v>
      </c>
      <c r="BT8" t="str">
        <v>40076 - County &amp; District Technology District Clerk</v>
      </c>
      <c r="BU8" t="str">
        <v>40077 - County &amp; District Technology County Clerk</v>
      </c>
      <c r="BV8" t="str">
        <v>40090 - Judicial Officer Time Payment District Clerk</v>
      </c>
      <c r="BW8" t="str">
        <v>40091 - Judicial Officer Time Payment County Clerk</v>
      </c>
      <c r="BX8" t="str">
        <v>41005 - District Attorney Animal Cruelty Escrow</v>
      </c>
      <c r="BY8" t="str">
        <v>41010 - Intoxication &amp; Drug Conviction Fee District Clerk</v>
      </c>
      <c r="BZ8" t="str">
        <v>41011 - Intoxication &amp; Drug Conviction Fee County Clerk</v>
      </c>
      <c r="CA8" t="str">
        <v>41020 - Child Abuse Prevention Fund</v>
      </c>
      <c r="CB8" t="str">
        <v>41030 - Probate Court Education Probate Court #1</v>
      </c>
      <c r="CC8" t="str">
        <v>41031 - Probate Court Education Probate Court #2</v>
      </c>
      <c r="CD8" t="str">
        <v>41032 - Probate Court Education Probate Court #3</v>
      </c>
      <c r="CE8" t="str">
        <v>41050 - Law Library Materials &amp; Equipment</v>
      </c>
      <c r="CF8" t="str">
        <v xml:space="preserve">41055 - Public Probate Administrator Fund </v>
      </c>
      <c r="CG8" t="str">
        <v>43000 - County Clerk Records Management &amp; Preservation</v>
      </c>
      <c r="CH8" t="str">
        <v>43006 - District Clerk Record Management &amp; Preservation</v>
      </c>
      <c r="CI8" t="str">
        <v>43007 - County Clerk Records Management &amp; Preservation</v>
      </c>
      <c r="CJ8" t="str">
        <v>43010 - District Attorney Sale of Criminal Forfeited Assets</v>
      </c>
      <c r="CK8" t="str">
        <v>43015 - County Clerk Archive</v>
      </c>
      <c r="CL8" t="str">
        <v>43016 - District Clerk Archive Fund</v>
      </c>
      <c r="CM8" t="str">
        <v>43024 - Records Management</v>
      </c>
      <c r="CN8" t="str">
        <v>43025 - Records Management County Clerk</v>
      </c>
      <c r="CO8" t="str">
        <v>43026 - Records Management District Clerk</v>
      </c>
      <c r="CP8" t="str">
        <v>43035 - County &amp; District Records Management Fee District Clerk</v>
      </c>
      <c r="CQ8" t="str">
        <v>43036 - County &amp; District Records Management Fee County Clerk</v>
      </c>
      <c r="CR8" t="str">
        <v>43045 - Errors &amp; Omissions Clerk District Clerk</v>
      </c>
      <c r="CS8" t="str">
        <v>43046 - Errors &amp; Omissions Clerk County  Clerk</v>
      </c>
      <c r="CT8" t="str">
        <v xml:space="preserve">44220 - Juvenile Delinquency &amp; Graffiti Eradication Fund </v>
      </c>
      <c r="CU8" t="str">
        <v>44240 - Juvenile Case Manager Fee</v>
      </c>
      <c r="CV8" t="str">
        <v>50000 - Health</v>
      </c>
      <c r="CW8" t="str">
        <v>60000 - Education</v>
      </c>
      <c r="CX8" t="str">
        <v>70000 - Highways and Streets</v>
      </c>
      <c r="CY8" t="str">
        <v>80000 - Debt Service</v>
      </c>
      <c r="CZ8" t="str">
        <v>90000 - Other Functions</v>
      </c>
      <c r="DA8" t="str">
        <v>91000 - CSCD Functions</v>
      </c>
      <c r="DB8" t="str">
        <v>91010 - CSCD PPM</v>
      </c>
      <c r="DC8" t="str">
        <v>91100 - Basic Supervision Y0</v>
      </c>
      <c r="DD8" t="str">
        <v>91101 - Basic Supervision Y1</v>
      </c>
      <c r="DE8" t="str">
        <v>91102 - Basic Supervision Y2</v>
      </c>
      <c r="DF8" t="str">
        <v>91103 - Basic Supervision Y3</v>
      </c>
      <c r="DG8" t="str">
        <v>91104 - Basic Supervision Y4</v>
      </c>
      <c r="DH8" t="str">
        <v>91105 - Basic Supervision Y5</v>
      </c>
      <c r="DI8" t="str">
        <v>91106 - Basic Supervision Y6</v>
      </c>
      <c r="DJ8" t="str">
        <v>91107 - Basic Supervision Y7</v>
      </c>
      <c r="DK8" t="str">
        <v>91108 - Basic Supervision Y8</v>
      </c>
      <c r="DL8" t="str">
        <v>91109 - Basic Supervision Y9</v>
      </c>
      <c r="DM8" t="str">
        <v>91900 - T.A.I.P Y0</v>
      </c>
      <c r="DN8" t="str">
        <v>91901 - T.A.I.P Y1</v>
      </c>
      <c r="DO8" t="str">
        <v>91902 - T.A.I.P Y2</v>
      </c>
      <c r="DP8" t="str">
        <v>91903 - T.A.I.P Y3</v>
      </c>
      <c r="DQ8" t="str">
        <v>91904 - T.A.I.P Y4</v>
      </c>
      <c r="DR8" t="str">
        <v>91905 - T.A.I.P Y5</v>
      </c>
      <c r="DS8" t="str">
        <v>91906 - T.A.I.P Y6</v>
      </c>
      <c r="DT8" t="str">
        <v>91907 - T.A.I.P Y7</v>
      </c>
      <c r="DU8" t="str">
        <v>91908 - T.A.I.P Y8</v>
      </c>
      <c r="DV8" t="str">
        <v>91909 - T.A.I.P Y9</v>
      </c>
    </row>
    <row r="9" spans="1:126" x14ac:dyDescent="0.25">
      <c r="A9" t="str" cm="1">
        <f t="array" ref="A9:DV9">TRANSPOSE(_xlfn._xlws.SORT(_xlfn._xlws.FILTER(TableFunction[Function List],ISNUMBER(SEARCH(Travel!AB10,TableFunction[Function List])))))</f>
        <v>10000 - General Government</v>
      </c>
      <c r="B9" t="str">
        <v>10005 - Trust-County Insurance</v>
      </c>
      <c r="C9" t="str">
        <v>10015 - Vehicle Inventory Tax</v>
      </c>
      <c r="D9" t="str">
        <v>10020 - Adullt Safety Net Program (ASNP)</v>
      </c>
      <c r="E9" t="str">
        <v>10050 - DC COVID-19 Response</v>
      </c>
      <c r="F9" t="str">
        <v>10051 - DC COVID-19 Vaccination Center</v>
      </c>
      <c r="G9" t="str">
        <v>10052 - Hurriance Laura Response</v>
      </c>
      <c r="H9" t="str">
        <v>10053 - Winter Storm Uri</v>
      </c>
      <c r="I9" t="str">
        <v>10054 - Monkey Pox Cleanup Costs</v>
      </c>
      <c r="J9" t="str">
        <v>10055 - COVID-19 Eastfield College Vaccination</v>
      </c>
      <c r="K9" t="str">
        <v>10999 - General Government</v>
      </c>
      <c r="L9" t="str">
        <v>11470 - General Government</v>
      </c>
      <c r="M9" t="str">
        <v>11471 - General Government</v>
      </c>
      <c r="N9" t="str">
        <v>11473 - General Government</v>
      </c>
      <c r="O9" t="str">
        <v>11474 - General Government</v>
      </c>
      <c r="P9" t="str">
        <v>11475 - General Government</v>
      </c>
      <c r="Q9" t="str">
        <v>11476 - General Government</v>
      </c>
      <c r="R9" t="str">
        <v>11477 - General Government</v>
      </c>
      <c r="S9" t="str">
        <v>11478 - General Government</v>
      </c>
      <c r="T9" t="str">
        <v>19017 - General Government</v>
      </c>
      <c r="U9" t="str">
        <v>20000 - Public Welfare</v>
      </c>
      <c r="V9" t="str">
        <v>20005 - Administration for Immunization</v>
      </c>
      <c r="W9" t="str">
        <v>20010 - Criminal Justice 1115 Waiver</v>
      </c>
      <c r="X9" t="str">
        <v>20015 - Health &amp; Human Service 1115 Wavier</v>
      </c>
      <c r="Y9" t="str">
        <v>20020 - 340B Drug Pricing Program</v>
      </c>
      <c r="Z9" t="str">
        <v>20035 - MWBE General Escrow</v>
      </c>
      <c r="AA9" t="str">
        <v>30000 - Public Safety</v>
      </c>
      <c r="AB9" t="str">
        <v>30005 - Department of Justice Federal Forfeiture Constable Precinct #4</v>
      </c>
      <c r="AC9" t="str">
        <v>30006 - Department of Justice Federal Forfeiture Sheriff</v>
      </c>
      <c r="AD9" t="str">
        <v>30007 - Department of Justice Federal Forfeiture Constable Precinct #5</v>
      </c>
      <c r="AE9" t="str">
        <v>30008 - Department of Justice Federal Forfeiture Constable Precinct #2</v>
      </c>
      <c r="AF9" t="str">
        <v>30009 - Department of Justice Federal Forfeiture Constable Precinct #1</v>
      </c>
      <c r="AG9" t="str">
        <v>30010 - Department of Justice Federal Forfeiture Constable Precinct #3</v>
      </c>
      <c r="AH9" t="str">
        <v xml:space="preserve">30020 - Treasury Federal Forfeiture Sheriff </v>
      </c>
      <c r="AI9" t="str">
        <v>30021 - Treasury Federal Forfeiture Constable Precinct #3</v>
      </c>
      <c r="AJ9" t="str">
        <v>30031 - State Forfeiture Sheriff</v>
      </c>
      <c r="AK9" t="str">
        <v>30032 - State Forfeiture Constable Precinct #1</v>
      </c>
      <c r="AL9" t="str">
        <v>30033 - State Forfeiture Constable Precinct #3</v>
      </c>
      <c r="AM9" t="str">
        <v>30034 - State Forfeiture Constable Precinct #2</v>
      </c>
      <c r="AN9" t="str">
        <v>30035 - State Forfeiture Constable Precinct #4</v>
      </c>
      <c r="AO9" t="str">
        <v>30036 - State Forfeiture Constable Precinct #5</v>
      </c>
      <c r="AP9" t="str">
        <v xml:space="preserve">30046 - Commissary </v>
      </c>
      <c r="AQ9" t="str">
        <v>30055 - CSCD Training</v>
      </c>
      <c r="AR9" t="str">
        <v>30062 - Sex Offender</v>
      </c>
      <c r="AS9" t="str">
        <v>30070 - Bicycle Patrol Donation</v>
      </c>
      <c r="AT9" t="str">
        <v xml:space="preserve">30077 - Juvenile Department Volunteer </v>
      </c>
      <c r="AU9" t="str">
        <v>30086 - Sheriff Honor Guard</v>
      </c>
      <c r="AV9" t="str">
        <v>30099 - Sheriff Badges &amp; Accessories</v>
      </c>
      <c r="AW9" t="str">
        <v>31005 - Forfeiture Clean Air Task Force</v>
      </c>
      <c r="AX9" t="str">
        <v>31010 - Sheriff E- Accident</v>
      </c>
      <c r="AY9" t="str">
        <v>31015 - Print Shop Escrow</v>
      </c>
      <c r="AZ9" t="str">
        <v>31020 - DC Fire Marshal Inspection Fee</v>
      </c>
      <c r="BA9" t="str">
        <v>31025 - Juror Donations</v>
      </c>
      <c r="BB9" t="str">
        <v>31035 - Juvenile Department General Escrow</v>
      </c>
      <c r="BC9" t="str">
        <v xml:space="preserve">31040 - Juvenile Cultural Activities </v>
      </c>
      <c r="BD9" t="str">
        <v>31295 - Public Safety</v>
      </c>
      <c r="BE9" t="str">
        <v>32036 - Public Safety</v>
      </c>
      <c r="BF9" t="str">
        <v>40000 - Judicial</v>
      </c>
      <c r="BG9" t="str">
        <v>40005 - Department of Justice Federal Forfeiture District Attorney</v>
      </c>
      <c r="BH9" t="str">
        <v>40006 - Treasury Federal Forfeiture District Attorney</v>
      </c>
      <c r="BI9" t="str">
        <v>40007 - State Forfeiture District Attorney</v>
      </c>
      <c r="BJ9" t="str">
        <v>40019 - State Probate Courts Guardians Fee</v>
      </c>
      <c r="BK9" t="str">
        <v>40025 - Civil Courts Construction (Facility Fee)</v>
      </c>
      <c r="BL9" t="str">
        <v>40026 - Justice Court Technology</v>
      </c>
      <c r="BM9" t="str">
        <v>40027 - Family Court</v>
      </c>
      <c r="BN9" t="str">
        <v>40040 - Divert Court Special Event</v>
      </c>
      <c r="BO9" t="str">
        <v xml:space="preserve">40041 - Substance Abuse Wilmer </v>
      </c>
      <c r="BP9" t="str">
        <v>40042 - Divert Court Escrow</v>
      </c>
      <c r="BQ9" t="str">
        <v>40055 - Family Protective Order Fee</v>
      </c>
      <c r="BR9" t="str">
        <v>40056 - Misdemeanor Pre-Trial Intervention Program</v>
      </c>
      <c r="BS9" t="str">
        <v>40075 - Probate Court Guardianship Fee</v>
      </c>
      <c r="BT9" t="str">
        <v>40076 - County &amp; District Technology District Clerk</v>
      </c>
      <c r="BU9" t="str">
        <v>40077 - County &amp; District Technology County Clerk</v>
      </c>
      <c r="BV9" t="str">
        <v>40090 - Judicial Officer Time Payment District Clerk</v>
      </c>
      <c r="BW9" t="str">
        <v>40091 - Judicial Officer Time Payment County Clerk</v>
      </c>
      <c r="BX9" t="str">
        <v>41005 - District Attorney Animal Cruelty Escrow</v>
      </c>
      <c r="BY9" t="str">
        <v>41010 - Intoxication &amp; Drug Conviction Fee District Clerk</v>
      </c>
      <c r="BZ9" t="str">
        <v>41011 - Intoxication &amp; Drug Conviction Fee County Clerk</v>
      </c>
      <c r="CA9" t="str">
        <v>41020 - Child Abuse Prevention Fund</v>
      </c>
      <c r="CB9" t="str">
        <v>41030 - Probate Court Education Probate Court #1</v>
      </c>
      <c r="CC9" t="str">
        <v>41031 - Probate Court Education Probate Court #2</v>
      </c>
      <c r="CD9" t="str">
        <v>41032 - Probate Court Education Probate Court #3</v>
      </c>
      <c r="CE9" t="str">
        <v>41050 - Law Library Materials &amp; Equipment</v>
      </c>
      <c r="CF9" t="str">
        <v xml:space="preserve">41055 - Public Probate Administrator Fund </v>
      </c>
      <c r="CG9" t="str">
        <v>43000 - County Clerk Records Management &amp; Preservation</v>
      </c>
      <c r="CH9" t="str">
        <v>43006 - District Clerk Record Management &amp; Preservation</v>
      </c>
      <c r="CI9" t="str">
        <v>43007 - County Clerk Records Management &amp; Preservation</v>
      </c>
      <c r="CJ9" t="str">
        <v>43010 - District Attorney Sale of Criminal Forfeited Assets</v>
      </c>
      <c r="CK9" t="str">
        <v>43015 - County Clerk Archive</v>
      </c>
      <c r="CL9" t="str">
        <v>43016 - District Clerk Archive Fund</v>
      </c>
      <c r="CM9" t="str">
        <v>43024 - Records Management</v>
      </c>
      <c r="CN9" t="str">
        <v>43025 - Records Management County Clerk</v>
      </c>
      <c r="CO9" t="str">
        <v>43026 - Records Management District Clerk</v>
      </c>
      <c r="CP9" t="str">
        <v>43035 - County &amp; District Records Management Fee District Clerk</v>
      </c>
      <c r="CQ9" t="str">
        <v>43036 - County &amp; District Records Management Fee County Clerk</v>
      </c>
      <c r="CR9" t="str">
        <v>43045 - Errors &amp; Omissions Clerk District Clerk</v>
      </c>
      <c r="CS9" t="str">
        <v>43046 - Errors &amp; Omissions Clerk County  Clerk</v>
      </c>
      <c r="CT9" t="str">
        <v xml:space="preserve">44220 - Juvenile Delinquency &amp; Graffiti Eradication Fund </v>
      </c>
      <c r="CU9" t="str">
        <v>44240 - Juvenile Case Manager Fee</v>
      </c>
      <c r="CV9" t="str">
        <v>50000 - Health</v>
      </c>
      <c r="CW9" t="str">
        <v>60000 - Education</v>
      </c>
      <c r="CX9" t="str">
        <v>70000 - Highways and Streets</v>
      </c>
      <c r="CY9" t="str">
        <v>80000 - Debt Service</v>
      </c>
      <c r="CZ9" t="str">
        <v>90000 - Other Functions</v>
      </c>
      <c r="DA9" t="str">
        <v>91000 - CSCD Functions</v>
      </c>
      <c r="DB9" t="str">
        <v>91010 - CSCD PPM</v>
      </c>
      <c r="DC9" t="str">
        <v>91100 - Basic Supervision Y0</v>
      </c>
      <c r="DD9" t="str">
        <v>91101 - Basic Supervision Y1</v>
      </c>
      <c r="DE9" t="str">
        <v>91102 - Basic Supervision Y2</v>
      </c>
      <c r="DF9" t="str">
        <v>91103 - Basic Supervision Y3</v>
      </c>
      <c r="DG9" t="str">
        <v>91104 - Basic Supervision Y4</v>
      </c>
      <c r="DH9" t="str">
        <v>91105 - Basic Supervision Y5</v>
      </c>
      <c r="DI9" t="str">
        <v>91106 - Basic Supervision Y6</v>
      </c>
      <c r="DJ9" t="str">
        <v>91107 - Basic Supervision Y7</v>
      </c>
      <c r="DK9" t="str">
        <v>91108 - Basic Supervision Y8</v>
      </c>
      <c r="DL9" t="str">
        <v>91109 - Basic Supervision Y9</v>
      </c>
      <c r="DM9" t="str">
        <v>91900 - T.A.I.P Y0</v>
      </c>
      <c r="DN9" t="str">
        <v>91901 - T.A.I.P Y1</v>
      </c>
      <c r="DO9" t="str">
        <v>91902 - T.A.I.P Y2</v>
      </c>
      <c r="DP9" t="str">
        <v>91903 - T.A.I.P Y3</v>
      </c>
      <c r="DQ9" t="str">
        <v>91904 - T.A.I.P Y4</v>
      </c>
      <c r="DR9" t="str">
        <v>91905 - T.A.I.P Y5</v>
      </c>
      <c r="DS9" t="str">
        <v>91906 - T.A.I.P Y6</v>
      </c>
      <c r="DT9" t="str">
        <v>91907 - T.A.I.P Y7</v>
      </c>
      <c r="DU9" t="str">
        <v>91908 - T.A.I.P Y8</v>
      </c>
      <c r="DV9" t="str">
        <v>91909 - T.A.I.P Y9</v>
      </c>
    </row>
    <row r="10" spans="1:126" x14ac:dyDescent="0.25">
      <c r="A10" t="str" cm="1">
        <f t="array" ref="A10:DV10">TRANSPOSE(_xlfn._xlws.SORT(_xlfn._xlws.FILTER(TableFunction[Function List],ISNUMBER(SEARCH(Travel!AB11,TableFunction[Function List])))))</f>
        <v>10000 - General Government</v>
      </c>
      <c r="B10" t="str">
        <v>10005 - Trust-County Insurance</v>
      </c>
      <c r="C10" t="str">
        <v>10015 - Vehicle Inventory Tax</v>
      </c>
      <c r="D10" t="str">
        <v>10020 - Adullt Safety Net Program (ASNP)</v>
      </c>
      <c r="E10" t="str">
        <v>10050 - DC COVID-19 Response</v>
      </c>
      <c r="F10" t="str">
        <v>10051 - DC COVID-19 Vaccination Center</v>
      </c>
      <c r="G10" t="str">
        <v>10052 - Hurriance Laura Response</v>
      </c>
      <c r="H10" t="str">
        <v>10053 - Winter Storm Uri</v>
      </c>
      <c r="I10" t="str">
        <v>10054 - Monkey Pox Cleanup Costs</v>
      </c>
      <c r="J10" t="str">
        <v>10055 - COVID-19 Eastfield College Vaccination</v>
      </c>
      <c r="K10" t="str">
        <v>10999 - General Government</v>
      </c>
      <c r="L10" t="str">
        <v>11470 - General Government</v>
      </c>
      <c r="M10" t="str">
        <v>11471 - General Government</v>
      </c>
      <c r="N10" t="str">
        <v>11473 - General Government</v>
      </c>
      <c r="O10" t="str">
        <v>11474 - General Government</v>
      </c>
      <c r="P10" t="str">
        <v>11475 - General Government</v>
      </c>
      <c r="Q10" t="str">
        <v>11476 - General Government</v>
      </c>
      <c r="R10" t="str">
        <v>11477 - General Government</v>
      </c>
      <c r="S10" t="str">
        <v>11478 - General Government</v>
      </c>
      <c r="T10" t="str">
        <v>19017 - General Government</v>
      </c>
      <c r="U10" t="str">
        <v>20000 - Public Welfare</v>
      </c>
      <c r="V10" t="str">
        <v>20005 - Administration for Immunization</v>
      </c>
      <c r="W10" t="str">
        <v>20010 - Criminal Justice 1115 Waiver</v>
      </c>
      <c r="X10" t="str">
        <v>20015 - Health &amp; Human Service 1115 Wavier</v>
      </c>
      <c r="Y10" t="str">
        <v>20020 - 340B Drug Pricing Program</v>
      </c>
      <c r="Z10" t="str">
        <v>20035 - MWBE General Escrow</v>
      </c>
      <c r="AA10" t="str">
        <v>30000 - Public Safety</v>
      </c>
      <c r="AB10" t="str">
        <v>30005 - Department of Justice Federal Forfeiture Constable Precinct #4</v>
      </c>
      <c r="AC10" t="str">
        <v>30006 - Department of Justice Federal Forfeiture Sheriff</v>
      </c>
      <c r="AD10" t="str">
        <v>30007 - Department of Justice Federal Forfeiture Constable Precinct #5</v>
      </c>
      <c r="AE10" t="str">
        <v>30008 - Department of Justice Federal Forfeiture Constable Precinct #2</v>
      </c>
      <c r="AF10" t="str">
        <v>30009 - Department of Justice Federal Forfeiture Constable Precinct #1</v>
      </c>
      <c r="AG10" t="str">
        <v>30010 - Department of Justice Federal Forfeiture Constable Precinct #3</v>
      </c>
      <c r="AH10" t="str">
        <v xml:space="preserve">30020 - Treasury Federal Forfeiture Sheriff </v>
      </c>
      <c r="AI10" t="str">
        <v>30021 - Treasury Federal Forfeiture Constable Precinct #3</v>
      </c>
      <c r="AJ10" t="str">
        <v>30031 - State Forfeiture Sheriff</v>
      </c>
      <c r="AK10" t="str">
        <v>30032 - State Forfeiture Constable Precinct #1</v>
      </c>
      <c r="AL10" t="str">
        <v>30033 - State Forfeiture Constable Precinct #3</v>
      </c>
      <c r="AM10" t="str">
        <v>30034 - State Forfeiture Constable Precinct #2</v>
      </c>
      <c r="AN10" t="str">
        <v>30035 - State Forfeiture Constable Precinct #4</v>
      </c>
      <c r="AO10" t="str">
        <v>30036 - State Forfeiture Constable Precinct #5</v>
      </c>
      <c r="AP10" t="str">
        <v xml:space="preserve">30046 - Commissary </v>
      </c>
      <c r="AQ10" t="str">
        <v>30055 - CSCD Training</v>
      </c>
      <c r="AR10" t="str">
        <v>30062 - Sex Offender</v>
      </c>
      <c r="AS10" t="str">
        <v>30070 - Bicycle Patrol Donation</v>
      </c>
      <c r="AT10" t="str">
        <v xml:space="preserve">30077 - Juvenile Department Volunteer </v>
      </c>
      <c r="AU10" t="str">
        <v>30086 - Sheriff Honor Guard</v>
      </c>
      <c r="AV10" t="str">
        <v>30099 - Sheriff Badges &amp; Accessories</v>
      </c>
      <c r="AW10" t="str">
        <v>31005 - Forfeiture Clean Air Task Force</v>
      </c>
      <c r="AX10" t="str">
        <v>31010 - Sheriff E- Accident</v>
      </c>
      <c r="AY10" t="str">
        <v>31015 - Print Shop Escrow</v>
      </c>
      <c r="AZ10" t="str">
        <v>31020 - DC Fire Marshal Inspection Fee</v>
      </c>
      <c r="BA10" t="str">
        <v>31025 - Juror Donations</v>
      </c>
      <c r="BB10" t="str">
        <v>31035 - Juvenile Department General Escrow</v>
      </c>
      <c r="BC10" t="str">
        <v xml:space="preserve">31040 - Juvenile Cultural Activities </v>
      </c>
      <c r="BD10" t="str">
        <v>31295 - Public Safety</v>
      </c>
      <c r="BE10" t="str">
        <v>32036 - Public Safety</v>
      </c>
      <c r="BF10" t="str">
        <v>40000 - Judicial</v>
      </c>
      <c r="BG10" t="str">
        <v>40005 - Department of Justice Federal Forfeiture District Attorney</v>
      </c>
      <c r="BH10" t="str">
        <v>40006 - Treasury Federal Forfeiture District Attorney</v>
      </c>
      <c r="BI10" t="str">
        <v>40007 - State Forfeiture District Attorney</v>
      </c>
      <c r="BJ10" t="str">
        <v>40019 - State Probate Courts Guardians Fee</v>
      </c>
      <c r="BK10" t="str">
        <v>40025 - Civil Courts Construction (Facility Fee)</v>
      </c>
      <c r="BL10" t="str">
        <v>40026 - Justice Court Technology</v>
      </c>
      <c r="BM10" t="str">
        <v>40027 - Family Court</v>
      </c>
      <c r="BN10" t="str">
        <v>40040 - Divert Court Special Event</v>
      </c>
      <c r="BO10" t="str">
        <v xml:space="preserve">40041 - Substance Abuse Wilmer </v>
      </c>
      <c r="BP10" t="str">
        <v>40042 - Divert Court Escrow</v>
      </c>
      <c r="BQ10" t="str">
        <v>40055 - Family Protective Order Fee</v>
      </c>
      <c r="BR10" t="str">
        <v>40056 - Misdemeanor Pre-Trial Intervention Program</v>
      </c>
      <c r="BS10" t="str">
        <v>40075 - Probate Court Guardianship Fee</v>
      </c>
      <c r="BT10" t="str">
        <v>40076 - County &amp; District Technology District Clerk</v>
      </c>
      <c r="BU10" t="str">
        <v>40077 - County &amp; District Technology County Clerk</v>
      </c>
      <c r="BV10" t="str">
        <v>40090 - Judicial Officer Time Payment District Clerk</v>
      </c>
      <c r="BW10" t="str">
        <v>40091 - Judicial Officer Time Payment County Clerk</v>
      </c>
      <c r="BX10" t="str">
        <v>41005 - District Attorney Animal Cruelty Escrow</v>
      </c>
      <c r="BY10" t="str">
        <v>41010 - Intoxication &amp; Drug Conviction Fee District Clerk</v>
      </c>
      <c r="BZ10" t="str">
        <v>41011 - Intoxication &amp; Drug Conviction Fee County Clerk</v>
      </c>
      <c r="CA10" t="str">
        <v>41020 - Child Abuse Prevention Fund</v>
      </c>
      <c r="CB10" t="str">
        <v>41030 - Probate Court Education Probate Court #1</v>
      </c>
      <c r="CC10" t="str">
        <v>41031 - Probate Court Education Probate Court #2</v>
      </c>
      <c r="CD10" t="str">
        <v>41032 - Probate Court Education Probate Court #3</v>
      </c>
      <c r="CE10" t="str">
        <v>41050 - Law Library Materials &amp; Equipment</v>
      </c>
      <c r="CF10" t="str">
        <v xml:space="preserve">41055 - Public Probate Administrator Fund </v>
      </c>
      <c r="CG10" t="str">
        <v>43000 - County Clerk Records Management &amp; Preservation</v>
      </c>
      <c r="CH10" t="str">
        <v>43006 - District Clerk Record Management &amp; Preservation</v>
      </c>
      <c r="CI10" t="str">
        <v>43007 - County Clerk Records Management &amp; Preservation</v>
      </c>
      <c r="CJ10" t="str">
        <v>43010 - District Attorney Sale of Criminal Forfeited Assets</v>
      </c>
      <c r="CK10" t="str">
        <v>43015 - County Clerk Archive</v>
      </c>
      <c r="CL10" t="str">
        <v>43016 - District Clerk Archive Fund</v>
      </c>
      <c r="CM10" t="str">
        <v>43024 - Records Management</v>
      </c>
      <c r="CN10" t="str">
        <v>43025 - Records Management County Clerk</v>
      </c>
      <c r="CO10" t="str">
        <v>43026 - Records Management District Clerk</v>
      </c>
      <c r="CP10" t="str">
        <v>43035 - County &amp; District Records Management Fee District Clerk</v>
      </c>
      <c r="CQ10" t="str">
        <v>43036 - County &amp; District Records Management Fee County Clerk</v>
      </c>
      <c r="CR10" t="str">
        <v>43045 - Errors &amp; Omissions Clerk District Clerk</v>
      </c>
      <c r="CS10" t="str">
        <v>43046 - Errors &amp; Omissions Clerk County  Clerk</v>
      </c>
      <c r="CT10" t="str">
        <v xml:space="preserve">44220 - Juvenile Delinquency &amp; Graffiti Eradication Fund </v>
      </c>
      <c r="CU10" t="str">
        <v>44240 - Juvenile Case Manager Fee</v>
      </c>
      <c r="CV10" t="str">
        <v>50000 - Health</v>
      </c>
      <c r="CW10" t="str">
        <v>60000 - Education</v>
      </c>
      <c r="CX10" t="str">
        <v>70000 - Highways and Streets</v>
      </c>
      <c r="CY10" t="str">
        <v>80000 - Debt Service</v>
      </c>
      <c r="CZ10" t="str">
        <v>90000 - Other Functions</v>
      </c>
      <c r="DA10" t="str">
        <v>91000 - CSCD Functions</v>
      </c>
      <c r="DB10" t="str">
        <v>91010 - CSCD PPM</v>
      </c>
      <c r="DC10" t="str">
        <v>91100 - Basic Supervision Y0</v>
      </c>
      <c r="DD10" t="str">
        <v>91101 - Basic Supervision Y1</v>
      </c>
      <c r="DE10" t="str">
        <v>91102 - Basic Supervision Y2</v>
      </c>
      <c r="DF10" t="str">
        <v>91103 - Basic Supervision Y3</v>
      </c>
      <c r="DG10" t="str">
        <v>91104 - Basic Supervision Y4</v>
      </c>
      <c r="DH10" t="str">
        <v>91105 - Basic Supervision Y5</v>
      </c>
      <c r="DI10" t="str">
        <v>91106 - Basic Supervision Y6</v>
      </c>
      <c r="DJ10" t="str">
        <v>91107 - Basic Supervision Y7</v>
      </c>
      <c r="DK10" t="str">
        <v>91108 - Basic Supervision Y8</v>
      </c>
      <c r="DL10" t="str">
        <v>91109 - Basic Supervision Y9</v>
      </c>
      <c r="DM10" t="str">
        <v>91900 - T.A.I.P Y0</v>
      </c>
      <c r="DN10" t="str">
        <v>91901 - T.A.I.P Y1</v>
      </c>
      <c r="DO10" t="str">
        <v>91902 - T.A.I.P Y2</v>
      </c>
      <c r="DP10" t="str">
        <v>91903 - T.A.I.P Y3</v>
      </c>
      <c r="DQ10" t="str">
        <v>91904 - T.A.I.P Y4</v>
      </c>
      <c r="DR10" t="str">
        <v>91905 - T.A.I.P Y5</v>
      </c>
      <c r="DS10" t="str">
        <v>91906 - T.A.I.P Y6</v>
      </c>
      <c r="DT10" t="str">
        <v>91907 - T.A.I.P Y7</v>
      </c>
      <c r="DU10" t="str">
        <v>91908 - T.A.I.P Y8</v>
      </c>
      <c r="DV10" t="str">
        <v>91909 - T.A.I.P Y9</v>
      </c>
    </row>
    <row r="11" spans="1:126" x14ac:dyDescent="0.25">
      <c r="A11" t="str" cm="1">
        <f t="array" ref="A11:DV11">TRANSPOSE(_xlfn._xlws.SORT(_xlfn._xlws.FILTER(TableFunction[Function List],ISNUMBER(SEARCH(Travel!AB12,TableFunction[Function List])))))</f>
        <v>10000 - General Government</v>
      </c>
      <c r="B11" t="str">
        <v>10005 - Trust-County Insurance</v>
      </c>
      <c r="C11" t="str">
        <v>10015 - Vehicle Inventory Tax</v>
      </c>
      <c r="D11" t="str">
        <v>10020 - Adullt Safety Net Program (ASNP)</v>
      </c>
      <c r="E11" t="str">
        <v>10050 - DC COVID-19 Response</v>
      </c>
      <c r="F11" t="str">
        <v>10051 - DC COVID-19 Vaccination Center</v>
      </c>
      <c r="G11" t="str">
        <v>10052 - Hurriance Laura Response</v>
      </c>
      <c r="H11" t="str">
        <v>10053 - Winter Storm Uri</v>
      </c>
      <c r="I11" t="str">
        <v>10054 - Monkey Pox Cleanup Costs</v>
      </c>
      <c r="J11" t="str">
        <v>10055 - COVID-19 Eastfield College Vaccination</v>
      </c>
      <c r="K11" t="str">
        <v>10999 - General Government</v>
      </c>
      <c r="L11" t="str">
        <v>11470 - General Government</v>
      </c>
      <c r="M11" t="str">
        <v>11471 - General Government</v>
      </c>
      <c r="N11" t="str">
        <v>11473 - General Government</v>
      </c>
      <c r="O11" t="str">
        <v>11474 - General Government</v>
      </c>
      <c r="P11" t="str">
        <v>11475 - General Government</v>
      </c>
      <c r="Q11" t="str">
        <v>11476 - General Government</v>
      </c>
      <c r="R11" t="str">
        <v>11477 - General Government</v>
      </c>
      <c r="S11" t="str">
        <v>11478 - General Government</v>
      </c>
      <c r="T11" t="str">
        <v>19017 - General Government</v>
      </c>
      <c r="U11" t="str">
        <v>20000 - Public Welfare</v>
      </c>
      <c r="V11" t="str">
        <v>20005 - Administration for Immunization</v>
      </c>
      <c r="W11" t="str">
        <v>20010 - Criminal Justice 1115 Waiver</v>
      </c>
      <c r="X11" t="str">
        <v>20015 - Health &amp; Human Service 1115 Wavier</v>
      </c>
      <c r="Y11" t="str">
        <v>20020 - 340B Drug Pricing Program</v>
      </c>
      <c r="Z11" t="str">
        <v>20035 - MWBE General Escrow</v>
      </c>
      <c r="AA11" t="str">
        <v>30000 - Public Safety</v>
      </c>
      <c r="AB11" t="str">
        <v>30005 - Department of Justice Federal Forfeiture Constable Precinct #4</v>
      </c>
      <c r="AC11" t="str">
        <v>30006 - Department of Justice Federal Forfeiture Sheriff</v>
      </c>
      <c r="AD11" t="str">
        <v>30007 - Department of Justice Federal Forfeiture Constable Precinct #5</v>
      </c>
      <c r="AE11" t="str">
        <v>30008 - Department of Justice Federal Forfeiture Constable Precinct #2</v>
      </c>
      <c r="AF11" t="str">
        <v>30009 - Department of Justice Federal Forfeiture Constable Precinct #1</v>
      </c>
      <c r="AG11" t="str">
        <v>30010 - Department of Justice Federal Forfeiture Constable Precinct #3</v>
      </c>
      <c r="AH11" t="str">
        <v xml:space="preserve">30020 - Treasury Federal Forfeiture Sheriff </v>
      </c>
      <c r="AI11" t="str">
        <v>30021 - Treasury Federal Forfeiture Constable Precinct #3</v>
      </c>
      <c r="AJ11" t="str">
        <v>30031 - State Forfeiture Sheriff</v>
      </c>
      <c r="AK11" t="str">
        <v>30032 - State Forfeiture Constable Precinct #1</v>
      </c>
      <c r="AL11" t="str">
        <v>30033 - State Forfeiture Constable Precinct #3</v>
      </c>
      <c r="AM11" t="str">
        <v>30034 - State Forfeiture Constable Precinct #2</v>
      </c>
      <c r="AN11" t="str">
        <v>30035 - State Forfeiture Constable Precinct #4</v>
      </c>
      <c r="AO11" t="str">
        <v>30036 - State Forfeiture Constable Precinct #5</v>
      </c>
      <c r="AP11" t="str">
        <v xml:space="preserve">30046 - Commissary </v>
      </c>
      <c r="AQ11" t="str">
        <v>30055 - CSCD Training</v>
      </c>
      <c r="AR11" t="str">
        <v>30062 - Sex Offender</v>
      </c>
      <c r="AS11" t="str">
        <v>30070 - Bicycle Patrol Donation</v>
      </c>
      <c r="AT11" t="str">
        <v xml:space="preserve">30077 - Juvenile Department Volunteer </v>
      </c>
      <c r="AU11" t="str">
        <v>30086 - Sheriff Honor Guard</v>
      </c>
      <c r="AV11" t="str">
        <v>30099 - Sheriff Badges &amp; Accessories</v>
      </c>
      <c r="AW11" t="str">
        <v>31005 - Forfeiture Clean Air Task Force</v>
      </c>
      <c r="AX11" t="str">
        <v>31010 - Sheriff E- Accident</v>
      </c>
      <c r="AY11" t="str">
        <v>31015 - Print Shop Escrow</v>
      </c>
      <c r="AZ11" t="str">
        <v>31020 - DC Fire Marshal Inspection Fee</v>
      </c>
      <c r="BA11" t="str">
        <v>31025 - Juror Donations</v>
      </c>
      <c r="BB11" t="str">
        <v>31035 - Juvenile Department General Escrow</v>
      </c>
      <c r="BC11" t="str">
        <v xml:space="preserve">31040 - Juvenile Cultural Activities </v>
      </c>
      <c r="BD11" t="str">
        <v>31295 - Public Safety</v>
      </c>
      <c r="BE11" t="str">
        <v>32036 - Public Safety</v>
      </c>
      <c r="BF11" t="str">
        <v>40000 - Judicial</v>
      </c>
      <c r="BG11" t="str">
        <v>40005 - Department of Justice Federal Forfeiture District Attorney</v>
      </c>
      <c r="BH11" t="str">
        <v>40006 - Treasury Federal Forfeiture District Attorney</v>
      </c>
      <c r="BI11" t="str">
        <v>40007 - State Forfeiture District Attorney</v>
      </c>
      <c r="BJ11" t="str">
        <v>40019 - State Probate Courts Guardians Fee</v>
      </c>
      <c r="BK11" t="str">
        <v>40025 - Civil Courts Construction (Facility Fee)</v>
      </c>
      <c r="BL11" t="str">
        <v>40026 - Justice Court Technology</v>
      </c>
      <c r="BM11" t="str">
        <v>40027 - Family Court</v>
      </c>
      <c r="BN11" t="str">
        <v>40040 - Divert Court Special Event</v>
      </c>
      <c r="BO11" t="str">
        <v xml:space="preserve">40041 - Substance Abuse Wilmer </v>
      </c>
      <c r="BP11" t="str">
        <v>40042 - Divert Court Escrow</v>
      </c>
      <c r="BQ11" t="str">
        <v>40055 - Family Protective Order Fee</v>
      </c>
      <c r="BR11" t="str">
        <v>40056 - Misdemeanor Pre-Trial Intervention Program</v>
      </c>
      <c r="BS11" t="str">
        <v>40075 - Probate Court Guardianship Fee</v>
      </c>
      <c r="BT11" t="str">
        <v>40076 - County &amp; District Technology District Clerk</v>
      </c>
      <c r="BU11" t="str">
        <v>40077 - County &amp; District Technology County Clerk</v>
      </c>
      <c r="BV11" t="str">
        <v>40090 - Judicial Officer Time Payment District Clerk</v>
      </c>
      <c r="BW11" t="str">
        <v>40091 - Judicial Officer Time Payment County Clerk</v>
      </c>
      <c r="BX11" t="str">
        <v>41005 - District Attorney Animal Cruelty Escrow</v>
      </c>
      <c r="BY11" t="str">
        <v>41010 - Intoxication &amp; Drug Conviction Fee District Clerk</v>
      </c>
      <c r="BZ11" t="str">
        <v>41011 - Intoxication &amp; Drug Conviction Fee County Clerk</v>
      </c>
      <c r="CA11" t="str">
        <v>41020 - Child Abuse Prevention Fund</v>
      </c>
      <c r="CB11" t="str">
        <v>41030 - Probate Court Education Probate Court #1</v>
      </c>
      <c r="CC11" t="str">
        <v>41031 - Probate Court Education Probate Court #2</v>
      </c>
      <c r="CD11" t="str">
        <v>41032 - Probate Court Education Probate Court #3</v>
      </c>
      <c r="CE11" t="str">
        <v>41050 - Law Library Materials &amp; Equipment</v>
      </c>
      <c r="CF11" t="str">
        <v xml:space="preserve">41055 - Public Probate Administrator Fund </v>
      </c>
      <c r="CG11" t="str">
        <v>43000 - County Clerk Records Management &amp; Preservation</v>
      </c>
      <c r="CH11" t="str">
        <v>43006 - District Clerk Record Management &amp; Preservation</v>
      </c>
      <c r="CI11" t="str">
        <v>43007 - County Clerk Records Management &amp; Preservation</v>
      </c>
      <c r="CJ11" t="str">
        <v>43010 - District Attorney Sale of Criminal Forfeited Assets</v>
      </c>
      <c r="CK11" t="str">
        <v>43015 - County Clerk Archive</v>
      </c>
      <c r="CL11" t="str">
        <v>43016 - District Clerk Archive Fund</v>
      </c>
      <c r="CM11" t="str">
        <v>43024 - Records Management</v>
      </c>
      <c r="CN11" t="str">
        <v>43025 - Records Management County Clerk</v>
      </c>
      <c r="CO11" t="str">
        <v>43026 - Records Management District Clerk</v>
      </c>
      <c r="CP11" t="str">
        <v>43035 - County &amp; District Records Management Fee District Clerk</v>
      </c>
      <c r="CQ11" t="str">
        <v>43036 - County &amp; District Records Management Fee County Clerk</v>
      </c>
      <c r="CR11" t="str">
        <v>43045 - Errors &amp; Omissions Clerk District Clerk</v>
      </c>
      <c r="CS11" t="str">
        <v>43046 - Errors &amp; Omissions Clerk County  Clerk</v>
      </c>
      <c r="CT11" t="str">
        <v xml:space="preserve">44220 - Juvenile Delinquency &amp; Graffiti Eradication Fund </v>
      </c>
      <c r="CU11" t="str">
        <v>44240 - Juvenile Case Manager Fee</v>
      </c>
      <c r="CV11" t="str">
        <v>50000 - Health</v>
      </c>
      <c r="CW11" t="str">
        <v>60000 - Education</v>
      </c>
      <c r="CX11" t="str">
        <v>70000 - Highways and Streets</v>
      </c>
      <c r="CY11" t="str">
        <v>80000 - Debt Service</v>
      </c>
      <c r="CZ11" t="str">
        <v>90000 - Other Functions</v>
      </c>
      <c r="DA11" t="str">
        <v>91000 - CSCD Functions</v>
      </c>
      <c r="DB11" t="str">
        <v>91010 - CSCD PPM</v>
      </c>
      <c r="DC11" t="str">
        <v>91100 - Basic Supervision Y0</v>
      </c>
      <c r="DD11" t="str">
        <v>91101 - Basic Supervision Y1</v>
      </c>
      <c r="DE11" t="str">
        <v>91102 - Basic Supervision Y2</v>
      </c>
      <c r="DF11" t="str">
        <v>91103 - Basic Supervision Y3</v>
      </c>
      <c r="DG11" t="str">
        <v>91104 - Basic Supervision Y4</v>
      </c>
      <c r="DH11" t="str">
        <v>91105 - Basic Supervision Y5</v>
      </c>
      <c r="DI11" t="str">
        <v>91106 - Basic Supervision Y6</v>
      </c>
      <c r="DJ11" t="str">
        <v>91107 - Basic Supervision Y7</v>
      </c>
      <c r="DK11" t="str">
        <v>91108 - Basic Supervision Y8</v>
      </c>
      <c r="DL11" t="str">
        <v>91109 - Basic Supervision Y9</v>
      </c>
      <c r="DM11" t="str">
        <v>91900 - T.A.I.P Y0</v>
      </c>
      <c r="DN11" t="str">
        <v>91901 - T.A.I.P Y1</v>
      </c>
      <c r="DO11" t="str">
        <v>91902 - T.A.I.P Y2</v>
      </c>
      <c r="DP11" t="str">
        <v>91903 - T.A.I.P Y3</v>
      </c>
      <c r="DQ11" t="str">
        <v>91904 - T.A.I.P Y4</v>
      </c>
      <c r="DR11" t="str">
        <v>91905 - T.A.I.P Y5</v>
      </c>
      <c r="DS11" t="str">
        <v>91906 - T.A.I.P Y6</v>
      </c>
      <c r="DT11" t="str">
        <v>91907 - T.A.I.P Y7</v>
      </c>
      <c r="DU11" t="str">
        <v>91908 - T.A.I.P Y8</v>
      </c>
      <c r="DV11" t="str">
        <v>91909 - T.A.I.P Y9</v>
      </c>
    </row>
    <row r="12" spans="1:126" x14ac:dyDescent="0.25">
      <c r="A12" t="str" cm="1">
        <f t="array" ref="A12:DV12">TRANSPOSE(_xlfn._xlws.SORT(_xlfn._xlws.FILTER(TableFunction[Function List],ISNUMBER(SEARCH(Travel!AB13,TableFunction[Function List])))))</f>
        <v>10000 - General Government</v>
      </c>
      <c r="B12" t="str">
        <v>10005 - Trust-County Insurance</v>
      </c>
      <c r="C12" t="str">
        <v>10015 - Vehicle Inventory Tax</v>
      </c>
      <c r="D12" t="str">
        <v>10020 - Adullt Safety Net Program (ASNP)</v>
      </c>
      <c r="E12" t="str">
        <v>10050 - DC COVID-19 Response</v>
      </c>
      <c r="F12" t="str">
        <v>10051 - DC COVID-19 Vaccination Center</v>
      </c>
      <c r="G12" t="str">
        <v>10052 - Hurriance Laura Response</v>
      </c>
      <c r="H12" t="str">
        <v>10053 - Winter Storm Uri</v>
      </c>
      <c r="I12" t="str">
        <v>10054 - Monkey Pox Cleanup Costs</v>
      </c>
      <c r="J12" t="str">
        <v>10055 - COVID-19 Eastfield College Vaccination</v>
      </c>
      <c r="K12" t="str">
        <v>10999 - General Government</v>
      </c>
      <c r="L12" t="str">
        <v>11470 - General Government</v>
      </c>
      <c r="M12" t="str">
        <v>11471 - General Government</v>
      </c>
      <c r="N12" t="str">
        <v>11473 - General Government</v>
      </c>
      <c r="O12" t="str">
        <v>11474 - General Government</v>
      </c>
      <c r="P12" t="str">
        <v>11475 - General Government</v>
      </c>
      <c r="Q12" t="str">
        <v>11476 - General Government</v>
      </c>
      <c r="R12" t="str">
        <v>11477 - General Government</v>
      </c>
      <c r="S12" t="str">
        <v>11478 - General Government</v>
      </c>
      <c r="T12" t="str">
        <v>19017 - General Government</v>
      </c>
      <c r="U12" t="str">
        <v>20000 - Public Welfare</v>
      </c>
      <c r="V12" t="str">
        <v>20005 - Administration for Immunization</v>
      </c>
      <c r="W12" t="str">
        <v>20010 - Criminal Justice 1115 Waiver</v>
      </c>
      <c r="X12" t="str">
        <v>20015 - Health &amp; Human Service 1115 Wavier</v>
      </c>
      <c r="Y12" t="str">
        <v>20020 - 340B Drug Pricing Program</v>
      </c>
      <c r="Z12" t="str">
        <v>20035 - MWBE General Escrow</v>
      </c>
      <c r="AA12" t="str">
        <v>30000 - Public Safety</v>
      </c>
      <c r="AB12" t="str">
        <v>30005 - Department of Justice Federal Forfeiture Constable Precinct #4</v>
      </c>
      <c r="AC12" t="str">
        <v>30006 - Department of Justice Federal Forfeiture Sheriff</v>
      </c>
      <c r="AD12" t="str">
        <v>30007 - Department of Justice Federal Forfeiture Constable Precinct #5</v>
      </c>
      <c r="AE12" t="str">
        <v>30008 - Department of Justice Federal Forfeiture Constable Precinct #2</v>
      </c>
      <c r="AF12" t="str">
        <v>30009 - Department of Justice Federal Forfeiture Constable Precinct #1</v>
      </c>
      <c r="AG12" t="str">
        <v>30010 - Department of Justice Federal Forfeiture Constable Precinct #3</v>
      </c>
      <c r="AH12" t="str">
        <v xml:space="preserve">30020 - Treasury Federal Forfeiture Sheriff </v>
      </c>
      <c r="AI12" t="str">
        <v>30021 - Treasury Federal Forfeiture Constable Precinct #3</v>
      </c>
      <c r="AJ12" t="str">
        <v>30031 - State Forfeiture Sheriff</v>
      </c>
      <c r="AK12" t="str">
        <v>30032 - State Forfeiture Constable Precinct #1</v>
      </c>
      <c r="AL12" t="str">
        <v>30033 - State Forfeiture Constable Precinct #3</v>
      </c>
      <c r="AM12" t="str">
        <v>30034 - State Forfeiture Constable Precinct #2</v>
      </c>
      <c r="AN12" t="str">
        <v>30035 - State Forfeiture Constable Precinct #4</v>
      </c>
      <c r="AO12" t="str">
        <v>30036 - State Forfeiture Constable Precinct #5</v>
      </c>
      <c r="AP12" t="str">
        <v xml:space="preserve">30046 - Commissary </v>
      </c>
      <c r="AQ12" t="str">
        <v>30055 - CSCD Training</v>
      </c>
      <c r="AR12" t="str">
        <v>30062 - Sex Offender</v>
      </c>
      <c r="AS12" t="str">
        <v>30070 - Bicycle Patrol Donation</v>
      </c>
      <c r="AT12" t="str">
        <v xml:space="preserve">30077 - Juvenile Department Volunteer </v>
      </c>
      <c r="AU12" t="str">
        <v>30086 - Sheriff Honor Guard</v>
      </c>
      <c r="AV12" t="str">
        <v>30099 - Sheriff Badges &amp; Accessories</v>
      </c>
      <c r="AW12" t="str">
        <v>31005 - Forfeiture Clean Air Task Force</v>
      </c>
      <c r="AX12" t="str">
        <v>31010 - Sheriff E- Accident</v>
      </c>
      <c r="AY12" t="str">
        <v>31015 - Print Shop Escrow</v>
      </c>
      <c r="AZ12" t="str">
        <v>31020 - DC Fire Marshal Inspection Fee</v>
      </c>
      <c r="BA12" t="str">
        <v>31025 - Juror Donations</v>
      </c>
      <c r="BB12" t="str">
        <v>31035 - Juvenile Department General Escrow</v>
      </c>
      <c r="BC12" t="str">
        <v xml:space="preserve">31040 - Juvenile Cultural Activities </v>
      </c>
      <c r="BD12" t="str">
        <v>31295 - Public Safety</v>
      </c>
      <c r="BE12" t="str">
        <v>32036 - Public Safety</v>
      </c>
      <c r="BF12" t="str">
        <v>40000 - Judicial</v>
      </c>
      <c r="BG12" t="str">
        <v>40005 - Department of Justice Federal Forfeiture District Attorney</v>
      </c>
      <c r="BH12" t="str">
        <v>40006 - Treasury Federal Forfeiture District Attorney</v>
      </c>
      <c r="BI12" t="str">
        <v>40007 - State Forfeiture District Attorney</v>
      </c>
      <c r="BJ12" t="str">
        <v>40019 - State Probate Courts Guardians Fee</v>
      </c>
      <c r="BK12" t="str">
        <v>40025 - Civil Courts Construction (Facility Fee)</v>
      </c>
      <c r="BL12" t="str">
        <v>40026 - Justice Court Technology</v>
      </c>
      <c r="BM12" t="str">
        <v>40027 - Family Court</v>
      </c>
      <c r="BN12" t="str">
        <v>40040 - Divert Court Special Event</v>
      </c>
      <c r="BO12" t="str">
        <v xml:space="preserve">40041 - Substance Abuse Wilmer </v>
      </c>
      <c r="BP12" t="str">
        <v>40042 - Divert Court Escrow</v>
      </c>
      <c r="BQ12" t="str">
        <v>40055 - Family Protective Order Fee</v>
      </c>
      <c r="BR12" t="str">
        <v>40056 - Misdemeanor Pre-Trial Intervention Program</v>
      </c>
      <c r="BS12" t="str">
        <v>40075 - Probate Court Guardianship Fee</v>
      </c>
      <c r="BT12" t="str">
        <v>40076 - County &amp; District Technology District Clerk</v>
      </c>
      <c r="BU12" t="str">
        <v>40077 - County &amp; District Technology County Clerk</v>
      </c>
      <c r="BV12" t="str">
        <v>40090 - Judicial Officer Time Payment District Clerk</v>
      </c>
      <c r="BW12" t="str">
        <v>40091 - Judicial Officer Time Payment County Clerk</v>
      </c>
      <c r="BX12" t="str">
        <v>41005 - District Attorney Animal Cruelty Escrow</v>
      </c>
      <c r="BY12" t="str">
        <v>41010 - Intoxication &amp; Drug Conviction Fee District Clerk</v>
      </c>
      <c r="BZ12" t="str">
        <v>41011 - Intoxication &amp; Drug Conviction Fee County Clerk</v>
      </c>
      <c r="CA12" t="str">
        <v>41020 - Child Abuse Prevention Fund</v>
      </c>
      <c r="CB12" t="str">
        <v>41030 - Probate Court Education Probate Court #1</v>
      </c>
      <c r="CC12" t="str">
        <v>41031 - Probate Court Education Probate Court #2</v>
      </c>
      <c r="CD12" t="str">
        <v>41032 - Probate Court Education Probate Court #3</v>
      </c>
      <c r="CE12" t="str">
        <v>41050 - Law Library Materials &amp; Equipment</v>
      </c>
      <c r="CF12" t="str">
        <v xml:space="preserve">41055 - Public Probate Administrator Fund </v>
      </c>
      <c r="CG12" t="str">
        <v>43000 - County Clerk Records Management &amp; Preservation</v>
      </c>
      <c r="CH12" t="str">
        <v>43006 - District Clerk Record Management &amp; Preservation</v>
      </c>
      <c r="CI12" t="str">
        <v>43007 - County Clerk Records Management &amp; Preservation</v>
      </c>
      <c r="CJ12" t="str">
        <v>43010 - District Attorney Sale of Criminal Forfeited Assets</v>
      </c>
      <c r="CK12" t="str">
        <v>43015 - County Clerk Archive</v>
      </c>
      <c r="CL12" t="str">
        <v>43016 - District Clerk Archive Fund</v>
      </c>
      <c r="CM12" t="str">
        <v>43024 - Records Management</v>
      </c>
      <c r="CN12" t="str">
        <v>43025 - Records Management County Clerk</v>
      </c>
      <c r="CO12" t="str">
        <v>43026 - Records Management District Clerk</v>
      </c>
      <c r="CP12" t="str">
        <v>43035 - County &amp; District Records Management Fee District Clerk</v>
      </c>
      <c r="CQ12" t="str">
        <v>43036 - County &amp; District Records Management Fee County Clerk</v>
      </c>
      <c r="CR12" t="str">
        <v>43045 - Errors &amp; Omissions Clerk District Clerk</v>
      </c>
      <c r="CS12" t="str">
        <v>43046 - Errors &amp; Omissions Clerk County  Clerk</v>
      </c>
      <c r="CT12" t="str">
        <v xml:space="preserve">44220 - Juvenile Delinquency &amp; Graffiti Eradication Fund </v>
      </c>
      <c r="CU12" t="str">
        <v>44240 - Juvenile Case Manager Fee</v>
      </c>
      <c r="CV12" t="str">
        <v>50000 - Health</v>
      </c>
      <c r="CW12" t="str">
        <v>60000 - Education</v>
      </c>
      <c r="CX12" t="str">
        <v>70000 - Highways and Streets</v>
      </c>
      <c r="CY12" t="str">
        <v>80000 - Debt Service</v>
      </c>
      <c r="CZ12" t="str">
        <v>90000 - Other Functions</v>
      </c>
      <c r="DA12" t="str">
        <v>91000 - CSCD Functions</v>
      </c>
      <c r="DB12" t="str">
        <v>91010 - CSCD PPM</v>
      </c>
      <c r="DC12" t="str">
        <v>91100 - Basic Supervision Y0</v>
      </c>
      <c r="DD12" t="str">
        <v>91101 - Basic Supervision Y1</v>
      </c>
      <c r="DE12" t="str">
        <v>91102 - Basic Supervision Y2</v>
      </c>
      <c r="DF12" t="str">
        <v>91103 - Basic Supervision Y3</v>
      </c>
      <c r="DG12" t="str">
        <v>91104 - Basic Supervision Y4</v>
      </c>
      <c r="DH12" t="str">
        <v>91105 - Basic Supervision Y5</v>
      </c>
      <c r="DI12" t="str">
        <v>91106 - Basic Supervision Y6</v>
      </c>
      <c r="DJ12" t="str">
        <v>91107 - Basic Supervision Y7</v>
      </c>
      <c r="DK12" t="str">
        <v>91108 - Basic Supervision Y8</v>
      </c>
      <c r="DL12" t="str">
        <v>91109 - Basic Supervision Y9</v>
      </c>
      <c r="DM12" t="str">
        <v>91900 - T.A.I.P Y0</v>
      </c>
      <c r="DN12" t="str">
        <v>91901 - T.A.I.P Y1</v>
      </c>
      <c r="DO12" t="str">
        <v>91902 - T.A.I.P Y2</v>
      </c>
      <c r="DP12" t="str">
        <v>91903 - T.A.I.P Y3</v>
      </c>
      <c r="DQ12" t="str">
        <v>91904 - T.A.I.P Y4</v>
      </c>
      <c r="DR12" t="str">
        <v>91905 - T.A.I.P Y5</v>
      </c>
      <c r="DS12" t="str">
        <v>91906 - T.A.I.P Y6</v>
      </c>
      <c r="DT12" t="str">
        <v>91907 - T.A.I.P Y7</v>
      </c>
      <c r="DU12" t="str">
        <v>91908 - T.A.I.P Y8</v>
      </c>
      <c r="DV12" t="str">
        <v>91909 - T.A.I.P Y9</v>
      </c>
    </row>
    <row r="13" spans="1:126" x14ac:dyDescent="0.25">
      <c r="A13" t="str" cm="1">
        <f t="array" ref="A13:DV13">TRANSPOSE(_xlfn._xlws.SORT(_xlfn._xlws.FILTER(TableFunction[Function List],ISNUMBER(SEARCH(Travel!AB14,TableFunction[Function List])))))</f>
        <v>10000 - General Government</v>
      </c>
      <c r="B13" t="str">
        <v>10005 - Trust-County Insurance</v>
      </c>
      <c r="C13" t="str">
        <v>10015 - Vehicle Inventory Tax</v>
      </c>
      <c r="D13" t="str">
        <v>10020 - Adullt Safety Net Program (ASNP)</v>
      </c>
      <c r="E13" t="str">
        <v>10050 - DC COVID-19 Response</v>
      </c>
      <c r="F13" t="str">
        <v>10051 - DC COVID-19 Vaccination Center</v>
      </c>
      <c r="G13" t="str">
        <v>10052 - Hurriance Laura Response</v>
      </c>
      <c r="H13" t="str">
        <v>10053 - Winter Storm Uri</v>
      </c>
      <c r="I13" t="str">
        <v>10054 - Monkey Pox Cleanup Costs</v>
      </c>
      <c r="J13" t="str">
        <v>10055 - COVID-19 Eastfield College Vaccination</v>
      </c>
      <c r="K13" t="str">
        <v>10999 - General Government</v>
      </c>
      <c r="L13" t="str">
        <v>11470 - General Government</v>
      </c>
      <c r="M13" t="str">
        <v>11471 - General Government</v>
      </c>
      <c r="N13" t="str">
        <v>11473 - General Government</v>
      </c>
      <c r="O13" t="str">
        <v>11474 - General Government</v>
      </c>
      <c r="P13" t="str">
        <v>11475 - General Government</v>
      </c>
      <c r="Q13" t="str">
        <v>11476 - General Government</v>
      </c>
      <c r="R13" t="str">
        <v>11477 - General Government</v>
      </c>
      <c r="S13" t="str">
        <v>11478 - General Government</v>
      </c>
      <c r="T13" t="str">
        <v>19017 - General Government</v>
      </c>
      <c r="U13" t="str">
        <v>20000 - Public Welfare</v>
      </c>
      <c r="V13" t="str">
        <v>20005 - Administration for Immunization</v>
      </c>
      <c r="W13" t="str">
        <v>20010 - Criminal Justice 1115 Waiver</v>
      </c>
      <c r="X13" t="str">
        <v>20015 - Health &amp; Human Service 1115 Wavier</v>
      </c>
      <c r="Y13" t="str">
        <v>20020 - 340B Drug Pricing Program</v>
      </c>
      <c r="Z13" t="str">
        <v>20035 - MWBE General Escrow</v>
      </c>
      <c r="AA13" t="str">
        <v>30000 - Public Safety</v>
      </c>
      <c r="AB13" t="str">
        <v>30005 - Department of Justice Federal Forfeiture Constable Precinct #4</v>
      </c>
      <c r="AC13" t="str">
        <v>30006 - Department of Justice Federal Forfeiture Sheriff</v>
      </c>
      <c r="AD13" t="str">
        <v>30007 - Department of Justice Federal Forfeiture Constable Precinct #5</v>
      </c>
      <c r="AE13" t="str">
        <v>30008 - Department of Justice Federal Forfeiture Constable Precinct #2</v>
      </c>
      <c r="AF13" t="str">
        <v>30009 - Department of Justice Federal Forfeiture Constable Precinct #1</v>
      </c>
      <c r="AG13" t="str">
        <v>30010 - Department of Justice Federal Forfeiture Constable Precinct #3</v>
      </c>
      <c r="AH13" t="str">
        <v xml:space="preserve">30020 - Treasury Federal Forfeiture Sheriff </v>
      </c>
      <c r="AI13" t="str">
        <v>30021 - Treasury Federal Forfeiture Constable Precinct #3</v>
      </c>
      <c r="AJ13" t="str">
        <v>30031 - State Forfeiture Sheriff</v>
      </c>
      <c r="AK13" t="str">
        <v>30032 - State Forfeiture Constable Precinct #1</v>
      </c>
      <c r="AL13" t="str">
        <v>30033 - State Forfeiture Constable Precinct #3</v>
      </c>
      <c r="AM13" t="str">
        <v>30034 - State Forfeiture Constable Precinct #2</v>
      </c>
      <c r="AN13" t="str">
        <v>30035 - State Forfeiture Constable Precinct #4</v>
      </c>
      <c r="AO13" t="str">
        <v>30036 - State Forfeiture Constable Precinct #5</v>
      </c>
      <c r="AP13" t="str">
        <v xml:space="preserve">30046 - Commissary </v>
      </c>
      <c r="AQ13" t="str">
        <v>30055 - CSCD Training</v>
      </c>
      <c r="AR13" t="str">
        <v>30062 - Sex Offender</v>
      </c>
      <c r="AS13" t="str">
        <v>30070 - Bicycle Patrol Donation</v>
      </c>
      <c r="AT13" t="str">
        <v xml:space="preserve">30077 - Juvenile Department Volunteer </v>
      </c>
      <c r="AU13" t="str">
        <v>30086 - Sheriff Honor Guard</v>
      </c>
      <c r="AV13" t="str">
        <v>30099 - Sheriff Badges &amp; Accessories</v>
      </c>
      <c r="AW13" t="str">
        <v>31005 - Forfeiture Clean Air Task Force</v>
      </c>
      <c r="AX13" t="str">
        <v>31010 - Sheriff E- Accident</v>
      </c>
      <c r="AY13" t="str">
        <v>31015 - Print Shop Escrow</v>
      </c>
      <c r="AZ13" t="str">
        <v>31020 - DC Fire Marshal Inspection Fee</v>
      </c>
      <c r="BA13" t="str">
        <v>31025 - Juror Donations</v>
      </c>
      <c r="BB13" t="str">
        <v>31035 - Juvenile Department General Escrow</v>
      </c>
      <c r="BC13" t="str">
        <v xml:space="preserve">31040 - Juvenile Cultural Activities </v>
      </c>
      <c r="BD13" t="str">
        <v>31295 - Public Safety</v>
      </c>
      <c r="BE13" t="str">
        <v>32036 - Public Safety</v>
      </c>
      <c r="BF13" t="str">
        <v>40000 - Judicial</v>
      </c>
      <c r="BG13" t="str">
        <v>40005 - Department of Justice Federal Forfeiture District Attorney</v>
      </c>
      <c r="BH13" t="str">
        <v>40006 - Treasury Federal Forfeiture District Attorney</v>
      </c>
      <c r="BI13" t="str">
        <v>40007 - State Forfeiture District Attorney</v>
      </c>
      <c r="BJ13" t="str">
        <v>40019 - State Probate Courts Guardians Fee</v>
      </c>
      <c r="BK13" t="str">
        <v>40025 - Civil Courts Construction (Facility Fee)</v>
      </c>
      <c r="BL13" t="str">
        <v>40026 - Justice Court Technology</v>
      </c>
      <c r="BM13" t="str">
        <v>40027 - Family Court</v>
      </c>
      <c r="BN13" t="str">
        <v>40040 - Divert Court Special Event</v>
      </c>
      <c r="BO13" t="str">
        <v xml:space="preserve">40041 - Substance Abuse Wilmer </v>
      </c>
      <c r="BP13" t="str">
        <v>40042 - Divert Court Escrow</v>
      </c>
      <c r="BQ13" t="str">
        <v>40055 - Family Protective Order Fee</v>
      </c>
      <c r="BR13" t="str">
        <v>40056 - Misdemeanor Pre-Trial Intervention Program</v>
      </c>
      <c r="BS13" t="str">
        <v>40075 - Probate Court Guardianship Fee</v>
      </c>
      <c r="BT13" t="str">
        <v>40076 - County &amp; District Technology District Clerk</v>
      </c>
      <c r="BU13" t="str">
        <v>40077 - County &amp; District Technology County Clerk</v>
      </c>
      <c r="BV13" t="str">
        <v>40090 - Judicial Officer Time Payment District Clerk</v>
      </c>
      <c r="BW13" t="str">
        <v>40091 - Judicial Officer Time Payment County Clerk</v>
      </c>
      <c r="BX13" t="str">
        <v>41005 - District Attorney Animal Cruelty Escrow</v>
      </c>
      <c r="BY13" t="str">
        <v>41010 - Intoxication &amp; Drug Conviction Fee District Clerk</v>
      </c>
      <c r="BZ13" t="str">
        <v>41011 - Intoxication &amp; Drug Conviction Fee County Clerk</v>
      </c>
      <c r="CA13" t="str">
        <v>41020 - Child Abuse Prevention Fund</v>
      </c>
      <c r="CB13" t="str">
        <v>41030 - Probate Court Education Probate Court #1</v>
      </c>
      <c r="CC13" t="str">
        <v>41031 - Probate Court Education Probate Court #2</v>
      </c>
      <c r="CD13" t="str">
        <v>41032 - Probate Court Education Probate Court #3</v>
      </c>
      <c r="CE13" t="str">
        <v>41050 - Law Library Materials &amp; Equipment</v>
      </c>
      <c r="CF13" t="str">
        <v xml:space="preserve">41055 - Public Probate Administrator Fund </v>
      </c>
      <c r="CG13" t="str">
        <v>43000 - County Clerk Records Management &amp; Preservation</v>
      </c>
      <c r="CH13" t="str">
        <v>43006 - District Clerk Record Management &amp; Preservation</v>
      </c>
      <c r="CI13" t="str">
        <v>43007 - County Clerk Records Management &amp; Preservation</v>
      </c>
      <c r="CJ13" t="str">
        <v>43010 - District Attorney Sale of Criminal Forfeited Assets</v>
      </c>
      <c r="CK13" t="str">
        <v>43015 - County Clerk Archive</v>
      </c>
      <c r="CL13" t="str">
        <v>43016 - District Clerk Archive Fund</v>
      </c>
      <c r="CM13" t="str">
        <v>43024 - Records Management</v>
      </c>
      <c r="CN13" t="str">
        <v>43025 - Records Management County Clerk</v>
      </c>
      <c r="CO13" t="str">
        <v>43026 - Records Management District Clerk</v>
      </c>
      <c r="CP13" t="str">
        <v>43035 - County &amp; District Records Management Fee District Clerk</v>
      </c>
      <c r="CQ13" t="str">
        <v>43036 - County &amp; District Records Management Fee County Clerk</v>
      </c>
      <c r="CR13" t="str">
        <v>43045 - Errors &amp; Omissions Clerk District Clerk</v>
      </c>
      <c r="CS13" t="str">
        <v>43046 - Errors &amp; Omissions Clerk County  Clerk</v>
      </c>
      <c r="CT13" t="str">
        <v xml:space="preserve">44220 - Juvenile Delinquency &amp; Graffiti Eradication Fund </v>
      </c>
      <c r="CU13" t="str">
        <v>44240 - Juvenile Case Manager Fee</v>
      </c>
      <c r="CV13" t="str">
        <v>50000 - Health</v>
      </c>
      <c r="CW13" t="str">
        <v>60000 - Education</v>
      </c>
      <c r="CX13" t="str">
        <v>70000 - Highways and Streets</v>
      </c>
      <c r="CY13" t="str">
        <v>80000 - Debt Service</v>
      </c>
      <c r="CZ13" t="str">
        <v>90000 - Other Functions</v>
      </c>
      <c r="DA13" t="str">
        <v>91000 - CSCD Functions</v>
      </c>
      <c r="DB13" t="str">
        <v>91010 - CSCD PPM</v>
      </c>
      <c r="DC13" t="str">
        <v>91100 - Basic Supervision Y0</v>
      </c>
      <c r="DD13" t="str">
        <v>91101 - Basic Supervision Y1</v>
      </c>
      <c r="DE13" t="str">
        <v>91102 - Basic Supervision Y2</v>
      </c>
      <c r="DF13" t="str">
        <v>91103 - Basic Supervision Y3</v>
      </c>
      <c r="DG13" t="str">
        <v>91104 - Basic Supervision Y4</v>
      </c>
      <c r="DH13" t="str">
        <v>91105 - Basic Supervision Y5</v>
      </c>
      <c r="DI13" t="str">
        <v>91106 - Basic Supervision Y6</v>
      </c>
      <c r="DJ13" t="str">
        <v>91107 - Basic Supervision Y7</v>
      </c>
      <c r="DK13" t="str">
        <v>91108 - Basic Supervision Y8</v>
      </c>
      <c r="DL13" t="str">
        <v>91109 - Basic Supervision Y9</v>
      </c>
      <c r="DM13" t="str">
        <v>91900 - T.A.I.P Y0</v>
      </c>
      <c r="DN13" t="str">
        <v>91901 - T.A.I.P Y1</v>
      </c>
      <c r="DO13" t="str">
        <v>91902 - T.A.I.P Y2</v>
      </c>
      <c r="DP13" t="str">
        <v>91903 - T.A.I.P Y3</v>
      </c>
      <c r="DQ13" t="str">
        <v>91904 - T.A.I.P Y4</v>
      </c>
      <c r="DR13" t="str">
        <v>91905 - T.A.I.P Y5</v>
      </c>
      <c r="DS13" t="str">
        <v>91906 - T.A.I.P Y6</v>
      </c>
      <c r="DT13" t="str">
        <v>91907 - T.A.I.P Y7</v>
      </c>
      <c r="DU13" t="str">
        <v>91908 - T.A.I.P Y8</v>
      </c>
      <c r="DV13" t="str">
        <v>91909 - T.A.I.P Y9</v>
      </c>
    </row>
    <row r="14" spans="1:126" x14ac:dyDescent="0.25">
      <c r="A14" t="str" cm="1">
        <f t="array" ref="A14:DV14">TRANSPOSE(_xlfn._xlws.SORT(_xlfn._xlws.FILTER(TableFunction[Function List],ISNUMBER(SEARCH(Travel!AB15,TableFunction[Function List])))))</f>
        <v>10000 - General Government</v>
      </c>
      <c r="B14" t="str">
        <v>10005 - Trust-County Insurance</v>
      </c>
      <c r="C14" t="str">
        <v>10015 - Vehicle Inventory Tax</v>
      </c>
      <c r="D14" t="str">
        <v>10020 - Adullt Safety Net Program (ASNP)</v>
      </c>
      <c r="E14" t="str">
        <v>10050 - DC COVID-19 Response</v>
      </c>
      <c r="F14" t="str">
        <v>10051 - DC COVID-19 Vaccination Center</v>
      </c>
      <c r="G14" t="str">
        <v>10052 - Hurriance Laura Response</v>
      </c>
      <c r="H14" t="str">
        <v>10053 - Winter Storm Uri</v>
      </c>
      <c r="I14" t="str">
        <v>10054 - Monkey Pox Cleanup Costs</v>
      </c>
      <c r="J14" t="str">
        <v>10055 - COVID-19 Eastfield College Vaccination</v>
      </c>
      <c r="K14" t="str">
        <v>10999 - General Government</v>
      </c>
      <c r="L14" t="str">
        <v>11470 - General Government</v>
      </c>
      <c r="M14" t="str">
        <v>11471 - General Government</v>
      </c>
      <c r="N14" t="str">
        <v>11473 - General Government</v>
      </c>
      <c r="O14" t="str">
        <v>11474 - General Government</v>
      </c>
      <c r="P14" t="str">
        <v>11475 - General Government</v>
      </c>
      <c r="Q14" t="str">
        <v>11476 - General Government</v>
      </c>
      <c r="R14" t="str">
        <v>11477 - General Government</v>
      </c>
      <c r="S14" t="str">
        <v>11478 - General Government</v>
      </c>
      <c r="T14" t="str">
        <v>19017 - General Government</v>
      </c>
      <c r="U14" t="str">
        <v>20000 - Public Welfare</v>
      </c>
      <c r="V14" t="str">
        <v>20005 - Administration for Immunization</v>
      </c>
      <c r="W14" t="str">
        <v>20010 - Criminal Justice 1115 Waiver</v>
      </c>
      <c r="X14" t="str">
        <v>20015 - Health &amp; Human Service 1115 Wavier</v>
      </c>
      <c r="Y14" t="str">
        <v>20020 - 340B Drug Pricing Program</v>
      </c>
      <c r="Z14" t="str">
        <v>20035 - MWBE General Escrow</v>
      </c>
      <c r="AA14" t="str">
        <v>30000 - Public Safety</v>
      </c>
      <c r="AB14" t="str">
        <v>30005 - Department of Justice Federal Forfeiture Constable Precinct #4</v>
      </c>
      <c r="AC14" t="str">
        <v>30006 - Department of Justice Federal Forfeiture Sheriff</v>
      </c>
      <c r="AD14" t="str">
        <v>30007 - Department of Justice Federal Forfeiture Constable Precinct #5</v>
      </c>
      <c r="AE14" t="str">
        <v>30008 - Department of Justice Federal Forfeiture Constable Precinct #2</v>
      </c>
      <c r="AF14" t="str">
        <v>30009 - Department of Justice Federal Forfeiture Constable Precinct #1</v>
      </c>
      <c r="AG14" t="str">
        <v>30010 - Department of Justice Federal Forfeiture Constable Precinct #3</v>
      </c>
      <c r="AH14" t="str">
        <v xml:space="preserve">30020 - Treasury Federal Forfeiture Sheriff </v>
      </c>
      <c r="AI14" t="str">
        <v>30021 - Treasury Federal Forfeiture Constable Precinct #3</v>
      </c>
      <c r="AJ14" t="str">
        <v>30031 - State Forfeiture Sheriff</v>
      </c>
      <c r="AK14" t="str">
        <v>30032 - State Forfeiture Constable Precinct #1</v>
      </c>
      <c r="AL14" t="str">
        <v>30033 - State Forfeiture Constable Precinct #3</v>
      </c>
      <c r="AM14" t="str">
        <v>30034 - State Forfeiture Constable Precinct #2</v>
      </c>
      <c r="AN14" t="str">
        <v>30035 - State Forfeiture Constable Precinct #4</v>
      </c>
      <c r="AO14" t="str">
        <v>30036 - State Forfeiture Constable Precinct #5</v>
      </c>
      <c r="AP14" t="str">
        <v xml:space="preserve">30046 - Commissary </v>
      </c>
      <c r="AQ14" t="str">
        <v>30055 - CSCD Training</v>
      </c>
      <c r="AR14" t="str">
        <v>30062 - Sex Offender</v>
      </c>
      <c r="AS14" t="str">
        <v>30070 - Bicycle Patrol Donation</v>
      </c>
      <c r="AT14" t="str">
        <v xml:space="preserve">30077 - Juvenile Department Volunteer </v>
      </c>
      <c r="AU14" t="str">
        <v>30086 - Sheriff Honor Guard</v>
      </c>
      <c r="AV14" t="str">
        <v>30099 - Sheriff Badges &amp; Accessories</v>
      </c>
      <c r="AW14" t="str">
        <v>31005 - Forfeiture Clean Air Task Force</v>
      </c>
      <c r="AX14" t="str">
        <v>31010 - Sheriff E- Accident</v>
      </c>
      <c r="AY14" t="str">
        <v>31015 - Print Shop Escrow</v>
      </c>
      <c r="AZ14" t="str">
        <v>31020 - DC Fire Marshal Inspection Fee</v>
      </c>
      <c r="BA14" t="str">
        <v>31025 - Juror Donations</v>
      </c>
      <c r="BB14" t="str">
        <v>31035 - Juvenile Department General Escrow</v>
      </c>
      <c r="BC14" t="str">
        <v xml:space="preserve">31040 - Juvenile Cultural Activities </v>
      </c>
      <c r="BD14" t="str">
        <v>31295 - Public Safety</v>
      </c>
      <c r="BE14" t="str">
        <v>32036 - Public Safety</v>
      </c>
      <c r="BF14" t="str">
        <v>40000 - Judicial</v>
      </c>
      <c r="BG14" t="str">
        <v>40005 - Department of Justice Federal Forfeiture District Attorney</v>
      </c>
      <c r="BH14" t="str">
        <v>40006 - Treasury Federal Forfeiture District Attorney</v>
      </c>
      <c r="BI14" t="str">
        <v>40007 - State Forfeiture District Attorney</v>
      </c>
      <c r="BJ14" t="str">
        <v>40019 - State Probate Courts Guardians Fee</v>
      </c>
      <c r="BK14" t="str">
        <v>40025 - Civil Courts Construction (Facility Fee)</v>
      </c>
      <c r="BL14" t="str">
        <v>40026 - Justice Court Technology</v>
      </c>
      <c r="BM14" t="str">
        <v>40027 - Family Court</v>
      </c>
      <c r="BN14" t="str">
        <v>40040 - Divert Court Special Event</v>
      </c>
      <c r="BO14" t="str">
        <v xml:space="preserve">40041 - Substance Abuse Wilmer </v>
      </c>
      <c r="BP14" t="str">
        <v>40042 - Divert Court Escrow</v>
      </c>
      <c r="BQ14" t="str">
        <v>40055 - Family Protective Order Fee</v>
      </c>
      <c r="BR14" t="str">
        <v>40056 - Misdemeanor Pre-Trial Intervention Program</v>
      </c>
      <c r="BS14" t="str">
        <v>40075 - Probate Court Guardianship Fee</v>
      </c>
      <c r="BT14" t="str">
        <v>40076 - County &amp; District Technology District Clerk</v>
      </c>
      <c r="BU14" t="str">
        <v>40077 - County &amp; District Technology County Clerk</v>
      </c>
      <c r="BV14" t="str">
        <v>40090 - Judicial Officer Time Payment District Clerk</v>
      </c>
      <c r="BW14" t="str">
        <v>40091 - Judicial Officer Time Payment County Clerk</v>
      </c>
      <c r="BX14" t="str">
        <v>41005 - District Attorney Animal Cruelty Escrow</v>
      </c>
      <c r="BY14" t="str">
        <v>41010 - Intoxication &amp; Drug Conviction Fee District Clerk</v>
      </c>
      <c r="BZ14" t="str">
        <v>41011 - Intoxication &amp; Drug Conviction Fee County Clerk</v>
      </c>
      <c r="CA14" t="str">
        <v>41020 - Child Abuse Prevention Fund</v>
      </c>
      <c r="CB14" t="str">
        <v>41030 - Probate Court Education Probate Court #1</v>
      </c>
      <c r="CC14" t="str">
        <v>41031 - Probate Court Education Probate Court #2</v>
      </c>
      <c r="CD14" t="str">
        <v>41032 - Probate Court Education Probate Court #3</v>
      </c>
      <c r="CE14" t="str">
        <v>41050 - Law Library Materials &amp; Equipment</v>
      </c>
      <c r="CF14" t="str">
        <v xml:space="preserve">41055 - Public Probate Administrator Fund </v>
      </c>
      <c r="CG14" t="str">
        <v>43000 - County Clerk Records Management &amp; Preservation</v>
      </c>
      <c r="CH14" t="str">
        <v>43006 - District Clerk Record Management &amp; Preservation</v>
      </c>
      <c r="CI14" t="str">
        <v>43007 - County Clerk Records Management &amp; Preservation</v>
      </c>
      <c r="CJ14" t="str">
        <v>43010 - District Attorney Sale of Criminal Forfeited Assets</v>
      </c>
      <c r="CK14" t="str">
        <v>43015 - County Clerk Archive</v>
      </c>
      <c r="CL14" t="str">
        <v>43016 - District Clerk Archive Fund</v>
      </c>
      <c r="CM14" t="str">
        <v>43024 - Records Management</v>
      </c>
      <c r="CN14" t="str">
        <v>43025 - Records Management County Clerk</v>
      </c>
      <c r="CO14" t="str">
        <v>43026 - Records Management District Clerk</v>
      </c>
      <c r="CP14" t="str">
        <v>43035 - County &amp; District Records Management Fee District Clerk</v>
      </c>
      <c r="CQ14" t="str">
        <v>43036 - County &amp; District Records Management Fee County Clerk</v>
      </c>
      <c r="CR14" t="str">
        <v>43045 - Errors &amp; Omissions Clerk District Clerk</v>
      </c>
      <c r="CS14" t="str">
        <v>43046 - Errors &amp; Omissions Clerk County  Clerk</v>
      </c>
      <c r="CT14" t="str">
        <v xml:space="preserve">44220 - Juvenile Delinquency &amp; Graffiti Eradication Fund </v>
      </c>
      <c r="CU14" t="str">
        <v>44240 - Juvenile Case Manager Fee</v>
      </c>
      <c r="CV14" t="str">
        <v>50000 - Health</v>
      </c>
      <c r="CW14" t="str">
        <v>60000 - Education</v>
      </c>
      <c r="CX14" t="str">
        <v>70000 - Highways and Streets</v>
      </c>
      <c r="CY14" t="str">
        <v>80000 - Debt Service</v>
      </c>
      <c r="CZ14" t="str">
        <v>90000 - Other Functions</v>
      </c>
      <c r="DA14" t="str">
        <v>91000 - CSCD Functions</v>
      </c>
      <c r="DB14" t="str">
        <v>91010 - CSCD PPM</v>
      </c>
      <c r="DC14" t="str">
        <v>91100 - Basic Supervision Y0</v>
      </c>
      <c r="DD14" t="str">
        <v>91101 - Basic Supervision Y1</v>
      </c>
      <c r="DE14" t="str">
        <v>91102 - Basic Supervision Y2</v>
      </c>
      <c r="DF14" t="str">
        <v>91103 - Basic Supervision Y3</v>
      </c>
      <c r="DG14" t="str">
        <v>91104 - Basic Supervision Y4</v>
      </c>
      <c r="DH14" t="str">
        <v>91105 - Basic Supervision Y5</v>
      </c>
      <c r="DI14" t="str">
        <v>91106 - Basic Supervision Y6</v>
      </c>
      <c r="DJ14" t="str">
        <v>91107 - Basic Supervision Y7</v>
      </c>
      <c r="DK14" t="str">
        <v>91108 - Basic Supervision Y8</v>
      </c>
      <c r="DL14" t="str">
        <v>91109 - Basic Supervision Y9</v>
      </c>
      <c r="DM14" t="str">
        <v>91900 - T.A.I.P Y0</v>
      </c>
      <c r="DN14" t="str">
        <v>91901 - T.A.I.P Y1</v>
      </c>
      <c r="DO14" t="str">
        <v>91902 - T.A.I.P Y2</v>
      </c>
      <c r="DP14" t="str">
        <v>91903 - T.A.I.P Y3</v>
      </c>
      <c r="DQ14" t="str">
        <v>91904 - T.A.I.P Y4</v>
      </c>
      <c r="DR14" t="str">
        <v>91905 - T.A.I.P Y5</v>
      </c>
      <c r="DS14" t="str">
        <v>91906 - T.A.I.P Y6</v>
      </c>
      <c r="DT14" t="str">
        <v>91907 - T.A.I.P Y7</v>
      </c>
      <c r="DU14" t="str">
        <v>91908 - T.A.I.P Y8</v>
      </c>
      <c r="DV14" t="str">
        <v>91909 - T.A.I.P Y9</v>
      </c>
    </row>
    <row r="15" spans="1:126" x14ac:dyDescent="0.25">
      <c r="A15" t="str" cm="1">
        <f t="array" ref="A15:DV15">TRANSPOSE(_xlfn._xlws.SORT(_xlfn._xlws.FILTER(TableFunction[Function List],ISNUMBER(SEARCH(Travel!AB16,TableFunction[Function List])))))</f>
        <v>10000 - General Government</v>
      </c>
      <c r="B15" t="str">
        <v>10005 - Trust-County Insurance</v>
      </c>
      <c r="C15" t="str">
        <v>10015 - Vehicle Inventory Tax</v>
      </c>
      <c r="D15" t="str">
        <v>10020 - Adullt Safety Net Program (ASNP)</v>
      </c>
      <c r="E15" t="str">
        <v>10050 - DC COVID-19 Response</v>
      </c>
      <c r="F15" t="str">
        <v>10051 - DC COVID-19 Vaccination Center</v>
      </c>
      <c r="G15" t="str">
        <v>10052 - Hurriance Laura Response</v>
      </c>
      <c r="H15" t="str">
        <v>10053 - Winter Storm Uri</v>
      </c>
      <c r="I15" t="str">
        <v>10054 - Monkey Pox Cleanup Costs</v>
      </c>
      <c r="J15" t="str">
        <v>10055 - COVID-19 Eastfield College Vaccination</v>
      </c>
      <c r="K15" t="str">
        <v>10999 - General Government</v>
      </c>
      <c r="L15" t="str">
        <v>11470 - General Government</v>
      </c>
      <c r="M15" t="str">
        <v>11471 - General Government</v>
      </c>
      <c r="N15" t="str">
        <v>11473 - General Government</v>
      </c>
      <c r="O15" t="str">
        <v>11474 - General Government</v>
      </c>
      <c r="P15" t="str">
        <v>11475 - General Government</v>
      </c>
      <c r="Q15" t="str">
        <v>11476 - General Government</v>
      </c>
      <c r="R15" t="str">
        <v>11477 - General Government</v>
      </c>
      <c r="S15" t="str">
        <v>11478 - General Government</v>
      </c>
      <c r="T15" t="str">
        <v>19017 - General Government</v>
      </c>
      <c r="U15" t="str">
        <v>20000 - Public Welfare</v>
      </c>
      <c r="V15" t="str">
        <v>20005 - Administration for Immunization</v>
      </c>
      <c r="W15" t="str">
        <v>20010 - Criminal Justice 1115 Waiver</v>
      </c>
      <c r="X15" t="str">
        <v>20015 - Health &amp; Human Service 1115 Wavier</v>
      </c>
      <c r="Y15" t="str">
        <v>20020 - 340B Drug Pricing Program</v>
      </c>
      <c r="Z15" t="str">
        <v>20035 - MWBE General Escrow</v>
      </c>
      <c r="AA15" t="str">
        <v>30000 - Public Safety</v>
      </c>
      <c r="AB15" t="str">
        <v>30005 - Department of Justice Federal Forfeiture Constable Precinct #4</v>
      </c>
      <c r="AC15" t="str">
        <v>30006 - Department of Justice Federal Forfeiture Sheriff</v>
      </c>
      <c r="AD15" t="str">
        <v>30007 - Department of Justice Federal Forfeiture Constable Precinct #5</v>
      </c>
      <c r="AE15" t="str">
        <v>30008 - Department of Justice Federal Forfeiture Constable Precinct #2</v>
      </c>
      <c r="AF15" t="str">
        <v>30009 - Department of Justice Federal Forfeiture Constable Precinct #1</v>
      </c>
      <c r="AG15" t="str">
        <v>30010 - Department of Justice Federal Forfeiture Constable Precinct #3</v>
      </c>
      <c r="AH15" t="str">
        <v xml:space="preserve">30020 - Treasury Federal Forfeiture Sheriff </v>
      </c>
      <c r="AI15" t="str">
        <v>30021 - Treasury Federal Forfeiture Constable Precinct #3</v>
      </c>
      <c r="AJ15" t="str">
        <v>30031 - State Forfeiture Sheriff</v>
      </c>
      <c r="AK15" t="str">
        <v>30032 - State Forfeiture Constable Precinct #1</v>
      </c>
      <c r="AL15" t="str">
        <v>30033 - State Forfeiture Constable Precinct #3</v>
      </c>
      <c r="AM15" t="str">
        <v>30034 - State Forfeiture Constable Precinct #2</v>
      </c>
      <c r="AN15" t="str">
        <v>30035 - State Forfeiture Constable Precinct #4</v>
      </c>
      <c r="AO15" t="str">
        <v>30036 - State Forfeiture Constable Precinct #5</v>
      </c>
      <c r="AP15" t="str">
        <v xml:space="preserve">30046 - Commissary </v>
      </c>
      <c r="AQ15" t="str">
        <v>30055 - CSCD Training</v>
      </c>
      <c r="AR15" t="str">
        <v>30062 - Sex Offender</v>
      </c>
      <c r="AS15" t="str">
        <v>30070 - Bicycle Patrol Donation</v>
      </c>
      <c r="AT15" t="str">
        <v xml:space="preserve">30077 - Juvenile Department Volunteer </v>
      </c>
      <c r="AU15" t="str">
        <v>30086 - Sheriff Honor Guard</v>
      </c>
      <c r="AV15" t="str">
        <v>30099 - Sheriff Badges &amp; Accessories</v>
      </c>
      <c r="AW15" t="str">
        <v>31005 - Forfeiture Clean Air Task Force</v>
      </c>
      <c r="AX15" t="str">
        <v>31010 - Sheriff E- Accident</v>
      </c>
      <c r="AY15" t="str">
        <v>31015 - Print Shop Escrow</v>
      </c>
      <c r="AZ15" t="str">
        <v>31020 - DC Fire Marshal Inspection Fee</v>
      </c>
      <c r="BA15" t="str">
        <v>31025 - Juror Donations</v>
      </c>
      <c r="BB15" t="str">
        <v>31035 - Juvenile Department General Escrow</v>
      </c>
      <c r="BC15" t="str">
        <v xml:space="preserve">31040 - Juvenile Cultural Activities </v>
      </c>
      <c r="BD15" t="str">
        <v>31295 - Public Safety</v>
      </c>
      <c r="BE15" t="str">
        <v>32036 - Public Safety</v>
      </c>
      <c r="BF15" t="str">
        <v>40000 - Judicial</v>
      </c>
      <c r="BG15" t="str">
        <v>40005 - Department of Justice Federal Forfeiture District Attorney</v>
      </c>
      <c r="BH15" t="str">
        <v>40006 - Treasury Federal Forfeiture District Attorney</v>
      </c>
      <c r="BI15" t="str">
        <v>40007 - State Forfeiture District Attorney</v>
      </c>
      <c r="BJ15" t="str">
        <v>40019 - State Probate Courts Guardians Fee</v>
      </c>
      <c r="BK15" t="str">
        <v>40025 - Civil Courts Construction (Facility Fee)</v>
      </c>
      <c r="BL15" t="str">
        <v>40026 - Justice Court Technology</v>
      </c>
      <c r="BM15" t="str">
        <v>40027 - Family Court</v>
      </c>
      <c r="BN15" t="str">
        <v>40040 - Divert Court Special Event</v>
      </c>
      <c r="BO15" t="str">
        <v xml:space="preserve">40041 - Substance Abuse Wilmer </v>
      </c>
      <c r="BP15" t="str">
        <v>40042 - Divert Court Escrow</v>
      </c>
      <c r="BQ15" t="str">
        <v>40055 - Family Protective Order Fee</v>
      </c>
      <c r="BR15" t="str">
        <v>40056 - Misdemeanor Pre-Trial Intervention Program</v>
      </c>
      <c r="BS15" t="str">
        <v>40075 - Probate Court Guardianship Fee</v>
      </c>
      <c r="BT15" t="str">
        <v>40076 - County &amp; District Technology District Clerk</v>
      </c>
      <c r="BU15" t="str">
        <v>40077 - County &amp; District Technology County Clerk</v>
      </c>
      <c r="BV15" t="str">
        <v>40090 - Judicial Officer Time Payment District Clerk</v>
      </c>
      <c r="BW15" t="str">
        <v>40091 - Judicial Officer Time Payment County Clerk</v>
      </c>
      <c r="BX15" t="str">
        <v>41005 - District Attorney Animal Cruelty Escrow</v>
      </c>
      <c r="BY15" t="str">
        <v>41010 - Intoxication &amp; Drug Conviction Fee District Clerk</v>
      </c>
      <c r="BZ15" t="str">
        <v>41011 - Intoxication &amp; Drug Conviction Fee County Clerk</v>
      </c>
      <c r="CA15" t="str">
        <v>41020 - Child Abuse Prevention Fund</v>
      </c>
      <c r="CB15" t="str">
        <v>41030 - Probate Court Education Probate Court #1</v>
      </c>
      <c r="CC15" t="str">
        <v>41031 - Probate Court Education Probate Court #2</v>
      </c>
      <c r="CD15" t="str">
        <v>41032 - Probate Court Education Probate Court #3</v>
      </c>
      <c r="CE15" t="str">
        <v>41050 - Law Library Materials &amp; Equipment</v>
      </c>
      <c r="CF15" t="str">
        <v xml:space="preserve">41055 - Public Probate Administrator Fund </v>
      </c>
      <c r="CG15" t="str">
        <v>43000 - County Clerk Records Management &amp; Preservation</v>
      </c>
      <c r="CH15" t="str">
        <v>43006 - District Clerk Record Management &amp; Preservation</v>
      </c>
      <c r="CI15" t="str">
        <v>43007 - County Clerk Records Management &amp; Preservation</v>
      </c>
      <c r="CJ15" t="str">
        <v>43010 - District Attorney Sale of Criminal Forfeited Assets</v>
      </c>
      <c r="CK15" t="str">
        <v>43015 - County Clerk Archive</v>
      </c>
      <c r="CL15" t="str">
        <v>43016 - District Clerk Archive Fund</v>
      </c>
      <c r="CM15" t="str">
        <v>43024 - Records Management</v>
      </c>
      <c r="CN15" t="str">
        <v>43025 - Records Management County Clerk</v>
      </c>
      <c r="CO15" t="str">
        <v>43026 - Records Management District Clerk</v>
      </c>
      <c r="CP15" t="str">
        <v>43035 - County &amp; District Records Management Fee District Clerk</v>
      </c>
      <c r="CQ15" t="str">
        <v>43036 - County &amp; District Records Management Fee County Clerk</v>
      </c>
      <c r="CR15" t="str">
        <v>43045 - Errors &amp; Omissions Clerk District Clerk</v>
      </c>
      <c r="CS15" t="str">
        <v>43046 - Errors &amp; Omissions Clerk County  Clerk</v>
      </c>
      <c r="CT15" t="str">
        <v xml:space="preserve">44220 - Juvenile Delinquency &amp; Graffiti Eradication Fund </v>
      </c>
      <c r="CU15" t="str">
        <v>44240 - Juvenile Case Manager Fee</v>
      </c>
      <c r="CV15" t="str">
        <v>50000 - Health</v>
      </c>
      <c r="CW15" t="str">
        <v>60000 - Education</v>
      </c>
      <c r="CX15" t="str">
        <v>70000 - Highways and Streets</v>
      </c>
      <c r="CY15" t="str">
        <v>80000 - Debt Service</v>
      </c>
      <c r="CZ15" t="str">
        <v>90000 - Other Functions</v>
      </c>
      <c r="DA15" t="str">
        <v>91000 - CSCD Functions</v>
      </c>
      <c r="DB15" t="str">
        <v>91010 - CSCD PPM</v>
      </c>
      <c r="DC15" t="str">
        <v>91100 - Basic Supervision Y0</v>
      </c>
      <c r="DD15" t="str">
        <v>91101 - Basic Supervision Y1</v>
      </c>
      <c r="DE15" t="str">
        <v>91102 - Basic Supervision Y2</v>
      </c>
      <c r="DF15" t="str">
        <v>91103 - Basic Supervision Y3</v>
      </c>
      <c r="DG15" t="str">
        <v>91104 - Basic Supervision Y4</v>
      </c>
      <c r="DH15" t="str">
        <v>91105 - Basic Supervision Y5</v>
      </c>
      <c r="DI15" t="str">
        <v>91106 - Basic Supervision Y6</v>
      </c>
      <c r="DJ15" t="str">
        <v>91107 - Basic Supervision Y7</v>
      </c>
      <c r="DK15" t="str">
        <v>91108 - Basic Supervision Y8</v>
      </c>
      <c r="DL15" t="str">
        <v>91109 - Basic Supervision Y9</v>
      </c>
      <c r="DM15" t="str">
        <v>91900 - T.A.I.P Y0</v>
      </c>
      <c r="DN15" t="str">
        <v>91901 - T.A.I.P Y1</v>
      </c>
      <c r="DO15" t="str">
        <v>91902 - T.A.I.P Y2</v>
      </c>
      <c r="DP15" t="str">
        <v>91903 - T.A.I.P Y3</v>
      </c>
      <c r="DQ15" t="str">
        <v>91904 - T.A.I.P Y4</v>
      </c>
      <c r="DR15" t="str">
        <v>91905 - T.A.I.P Y5</v>
      </c>
      <c r="DS15" t="str">
        <v>91906 - T.A.I.P Y6</v>
      </c>
      <c r="DT15" t="str">
        <v>91907 - T.A.I.P Y7</v>
      </c>
      <c r="DU15" t="str">
        <v>91908 - T.A.I.P Y8</v>
      </c>
      <c r="DV15" t="str">
        <v>91909 - T.A.I.P Y9</v>
      </c>
    </row>
    <row r="16" spans="1:126" x14ac:dyDescent="0.25">
      <c r="A16" t="str" cm="1">
        <f t="array" ref="A16:DV16">TRANSPOSE(_xlfn._xlws.SORT(_xlfn._xlws.FILTER(TableFunction[Function List],ISNUMBER(SEARCH(Travel!AB17,TableFunction[Function List])))))</f>
        <v>10000 - General Government</v>
      </c>
      <c r="B16" t="str">
        <v>10005 - Trust-County Insurance</v>
      </c>
      <c r="C16" t="str">
        <v>10015 - Vehicle Inventory Tax</v>
      </c>
      <c r="D16" t="str">
        <v>10020 - Adullt Safety Net Program (ASNP)</v>
      </c>
      <c r="E16" t="str">
        <v>10050 - DC COVID-19 Response</v>
      </c>
      <c r="F16" t="str">
        <v>10051 - DC COVID-19 Vaccination Center</v>
      </c>
      <c r="G16" t="str">
        <v>10052 - Hurriance Laura Response</v>
      </c>
      <c r="H16" t="str">
        <v>10053 - Winter Storm Uri</v>
      </c>
      <c r="I16" t="str">
        <v>10054 - Monkey Pox Cleanup Costs</v>
      </c>
      <c r="J16" t="str">
        <v>10055 - COVID-19 Eastfield College Vaccination</v>
      </c>
      <c r="K16" t="str">
        <v>10999 - General Government</v>
      </c>
      <c r="L16" t="str">
        <v>11470 - General Government</v>
      </c>
      <c r="M16" t="str">
        <v>11471 - General Government</v>
      </c>
      <c r="N16" t="str">
        <v>11473 - General Government</v>
      </c>
      <c r="O16" t="str">
        <v>11474 - General Government</v>
      </c>
      <c r="P16" t="str">
        <v>11475 - General Government</v>
      </c>
      <c r="Q16" t="str">
        <v>11476 - General Government</v>
      </c>
      <c r="R16" t="str">
        <v>11477 - General Government</v>
      </c>
      <c r="S16" t="str">
        <v>11478 - General Government</v>
      </c>
      <c r="T16" t="str">
        <v>19017 - General Government</v>
      </c>
      <c r="U16" t="str">
        <v>20000 - Public Welfare</v>
      </c>
      <c r="V16" t="str">
        <v>20005 - Administration for Immunization</v>
      </c>
      <c r="W16" t="str">
        <v>20010 - Criminal Justice 1115 Waiver</v>
      </c>
      <c r="X16" t="str">
        <v>20015 - Health &amp; Human Service 1115 Wavier</v>
      </c>
      <c r="Y16" t="str">
        <v>20020 - 340B Drug Pricing Program</v>
      </c>
      <c r="Z16" t="str">
        <v>20035 - MWBE General Escrow</v>
      </c>
      <c r="AA16" t="str">
        <v>30000 - Public Safety</v>
      </c>
      <c r="AB16" t="str">
        <v>30005 - Department of Justice Federal Forfeiture Constable Precinct #4</v>
      </c>
      <c r="AC16" t="str">
        <v>30006 - Department of Justice Federal Forfeiture Sheriff</v>
      </c>
      <c r="AD16" t="str">
        <v>30007 - Department of Justice Federal Forfeiture Constable Precinct #5</v>
      </c>
      <c r="AE16" t="str">
        <v>30008 - Department of Justice Federal Forfeiture Constable Precinct #2</v>
      </c>
      <c r="AF16" t="str">
        <v>30009 - Department of Justice Federal Forfeiture Constable Precinct #1</v>
      </c>
      <c r="AG16" t="str">
        <v>30010 - Department of Justice Federal Forfeiture Constable Precinct #3</v>
      </c>
      <c r="AH16" t="str">
        <v xml:space="preserve">30020 - Treasury Federal Forfeiture Sheriff </v>
      </c>
      <c r="AI16" t="str">
        <v>30021 - Treasury Federal Forfeiture Constable Precinct #3</v>
      </c>
      <c r="AJ16" t="str">
        <v>30031 - State Forfeiture Sheriff</v>
      </c>
      <c r="AK16" t="str">
        <v>30032 - State Forfeiture Constable Precinct #1</v>
      </c>
      <c r="AL16" t="str">
        <v>30033 - State Forfeiture Constable Precinct #3</v>
      </c>
      <c r="AM16" t="str">
        <v>30034 - State Forfeiture Constable Precinct #2</v>
      </c>
      <c r="AN16" t="str">
        <v>30035 - State Forfeiture Constable Precinct #4</v>
      </c>
      <c r="AO16" t="str">
        <v>30036 - State Forfeiture Constable Precinct #5</v>
      </c>
      <c r="AP16" t="str">
        <v xml:space="preserve">30046 - Commissary </v>
      </c>
      <c r="AQ16" t="str">
        <v>30055 - CSCD Training</v>
      </c>
      <c r="AR16" t="str">
        <v>30062 - Sex Offender</v>
      </c>
      <c r="AS16" t="str">
        <v>30070 - Bicycle Patrol Donation</v>
      </c>
      <c r="AT16" t="str">
        <v xml:space="preserve">30077 - Juvenile Department Volunteer </v>
      </c>
      <c r="AU16" t="str">
        <v>30086 - Sheriff Honor Guard</v>
      </c>
      <c r="AV16" t="str">
        <v>30099 - Sheriff Badges &amp; Accessories</v>
      </c>
      <c r="AW16" t="str">
        <v>31005 - Forfeiture Clean Air Task Force</v>
      </c>
      <c r="AX16" t="str">
        <v>31010 - Sheriff E- Accident</v>
      </c>
      <c r="AY16" t="str">
        <v>31015 - Print Shop Escrow</v>
      </c>
      <c r="AZ16" t="str">
        <v>31020 - DC Fire Marshal Inspection Fee</v>
      </c>
      <c r="BA16" t="str">
        <v>31025 - Juror Donations</v>
      </c>
      <c r="BB16" t="str">
        <v>31035 - Juvenile Department General Escrow</v>
      </c>
      <c r="BC16" t="str">
        <v xml:space="preserve">31040 - Juvenile Cultural Activities </v>
      </c>
      <c r="BD16" t="str">
        <v>31295 - Public Safety</v>
      </c>
      <c r="BE16" t="str">
        <v>32036 - Public Safety</v>
      </c>
      <c r="BF16" t="str">
        <v>40000 - Judicial</v>
      </c>
      <c r="BG16" t="str">
        <v>40005 - Department of Justice Federal Forfeiture District Attorney</v>
      </c>
      <c r="BH16" t="str">
        <v>40006 - Treasury Federal Forfeiture District Attorney</v>
      </c>
      <c r="BI16" t="str">
        <v>40007 - State Forfeiture District Attorney</v>
      </c>
      <c r="BJ16" t="str">
        <v>40019 - State Probate Courts Guardians Fee</v>
      </c>
      <c r="BK16" t="str">
        <v>40025 - Civil Courts Construction (Facility Fee)</v>
      </c>
      <c r="BL16" t="str">
        <v>40026 - Justice Court Technology</v>
      </c>
      <c r="BM16" t="str">
        <v>40027 - Family Court</v>
      </c>
      <c r="BN16" t="str">
        <v>40040 - Divert Court Special Event</v>
      </c>
      <c r="BO16" t="str">
        <v xml:space="preserve">40041 - Substance Abuse Wilmer </v>
      </c>
      <c r="BP16" t="str">
        <v>40042 - Divert Court Escrow</v>
      </c>
      <c r="BQ16" t="str">
        <v>40055 - Family Protective Order Fee</v>
      </c>
      <c r="BR16" t="str">
        <v>40056 - Misdemeanor Pre-Trial Intervention Program</v>
      </c>
      <c r="BS16" t="str">
        <v>40075 - Probate Court Guardianship Fee</v>
      </c>
      <c r="BT16" t="str">
        <v>40076 - County &amp; District Technology District Clerk</v>
      </c>
      <c r="BU16" t="str">
        <v>40077 - County &amp; District Technology County Clerk</v>
      </c>
      <c r="BV16" t="str">
        <v>40090 - Judicial Officer Time Payment District Clerk</v>
      </c>
      <c r="BW16" t="str">
        <v>40091 - Judicial Officer Time Payment County Clerk</v>
      </c>
      <c r="BX16" t="str">
        <v>41005 - District Attorney Animal Cruelty Escrow</v>
      </c>
      <c r="BY16" t="str">
        <v>41010 - Intoxication &amp; Drug Conviction Fee District Clerk</v>
      </c>
      <c r="BZ16" t="str">
        <v>41011 - Intoxication &amp; Drug Conviction Fee County Clerk</v>
      </c>
      <c r="CA16" t="str">
        <v>41020 - Child Abuse Prevention Fund</v>
      </c>
      <c r="CB16" t="str">
        <v>41030 - Probate Court Education Probate Court #1</v>
      </c>
      <c r="CC16" t="str">
        <v>41031 - Probate Court Education Probate Court #2</v>
      </c>
      <c r="CD16" t="str">
        <v>41032 - Probate Court Education Probate Court #3</v>
      </c>
      <c r="CE16" t="str">
        <v>41050 - Law Library Materials &amp; Equipment</v>
      </c>
      <c r="CF16" t="str">
        <v xml:space="preserve">41055 - Public Probate Administrator Fund </v>
      </c>
      <c r="CG16" t="str">
        <v>43000 - County Clerk Records Management &amp; Preservation</v>
      </c>
      <c r="CH16" t="str">
        <v>43006 - District Clerk Record Management &amp; Preservation</v>
      </c>
      <c r="CI16" t="str">
        <v>43007 - County Clerk Records Management &amp; Preservation</v>
      </c>
      <c r="CJ16" t="str">
        <v>43010 - District Attorney Sale of Criminal Forfeited Assets</v>
      </c>
      <c r="CK16" t="str">
        <v>43015 - County Clerk Archive</v>
      </c>
      <c r="CL16" t="str">
        <v>43016 - District Clerk Archive Fund</v>
      </c>
      <c r="CM16" t="str">
        <v>43024 - Records Management</v>
      </c>
      <c r="CN16" t="str">
        <v>43025 - Records Management County Clerk</v>
      </c>
      <c r="CO16" t="str">
        <v>43026 - Records Management District Clerk</v>
      </c>
      <c r="CP16" t="str">
        <v>43035 - County &amp; District Records Management Fee District Clerk</v>
      </c>
      <c r="CQ16" t="str">
        <v>43036 - County &amp; District Records Management Fee County Clerk</v>
      </c>
      <c r="CR16" t="str">
        <v>43045 - Errors &amp; Omissions Clerk District Clerk</v>
      </c>
      <c r="CS16" t="str">
        <v>43046 - Errors &amp; Omissions Clerk County  Clerk</v>
      </c>
      <c r="CT16" t="str">
        <v xml:space="preserve">44220 - Juvenile Delinquency &amp; Graffiti Eradication Fund </v>
      </c>
      <c r="CU16" t="str">
        <v>44240 - Juvenile Case Manager Fee</v>
      </c>
      <c r="CV16" t="str">
        <v>50000 - Health</v>
      </c>
      <c r="CW16" t="str">
        <v>60000 - Education</v>
      </c>
      <c r="CX16" t="str">
        <v>70000 - Highways and Streets</v>
      </c>
      <c r="CY16" t="str">
        <v>80000 - Debt Service</v>
      </c>
      <c r="CZ16" t="str">
        <v>90000 - Other Functions</v>
      </c>
      <c r="DA16" t="str">
        <v>91000 - CSCD Functions</v>
      </c>
      <c r="DB16" t="str">
        <v>91010 - CSCD PPM</v>
      </c>
      <c r="DC16" t="str">
        <v>91100 - Basic Supervision Y0</v>
      </c>
      <c r="DD16" t="str">
        <v>91101 - Basic Supervision Y1</v>
      </c>
      <c r="DE16" t="str">
        <v>91102 - Basic Supervision Y2</v>
      </c>
      <c r="DF16" t="str">
        <v>91103 - Basic Supervision Y3</v>
      </c>
      <c r="DG16" t="str">
        <v>91104 - Basic Supervision Y4</v>
      </c>
      <c r="DH16" t="str">
        <v>91105 - Basic Supervision Y5</v>
      </c>
      <c r="DI16" t="str">
        <v>91106 - Basic Supervision Y6</v>
      </c>
      <c r="DJ16" t="str">
        <v>91107 - Basic Supervision Y7</v>
      </c>
      <c r="DK16" t="str">
        <v>91108 - Basic Supervision Y8</v>
      </c>
      <c r="DL16" t="str">
        <v>91109 - Basic Supervision Y9</v>
      </c>
      <c r="DM16" t="str">
        <v>91900 - T.A.I.P Y0</v>
      </c>
      <c r="DN16" t="str">
        <v>91901 - T.A.I.P Y1</v>
      </c>
      <c r="DO16" t="str">
        <v>91902 - T.A.I.P Y2</v>
      </c>
      <c r="DP16" t="str">
        <v>91903 - T.A.I.P Y3</v>
      </c>
      <c r="DQ16" t="str">
        <v>91904 - T.A.I.P Y4</v>
      </c>
      <c r="DR16" t="str">
        <v>91905 - T.A.I.P Y5</v>
      </c>
      <c r="DS16" t="str">
        <v>91906 - T.A.I.P Y6</v>
      </c>
      <c r="DT16" t="str">
        <v>91907 - T.A.I.P Y7</v>
      </c>
      <c r="DU16" t="str">
        <v>91908 - T.A.I.P Y8</v>
      </c>
      <c r="DV16" t="str">
        <v>91909 - T.A.I.P Y9</v>
      </c>
    </row>
    <row r="17" spans="1:126" x14ac:dyDescent="0.25">
      <c r="A17" t="str" cm="1">
        <f t="array" ref="A17:DV17">TRANSPOSE(_xlfn._xlws.SORT(_xlfn._xlws.FILTER(TableFunction[Function List],ISNUMBER(SEARCH(Travel!AB18,TableFunction[Function List])))))</f>
        <v>10000 - General Government</v>
      </c>
      <c r="B17" t="str">
        <v>10005 - Trust-County Insurance</v>
      </c>
      <c r="C17" t="str">
        <v>10015 - Vehicle Inventory Tax</v>
      </c>
      <c r="D17" t="str">
        <v>10020 - Adullt Safety Net Program (ASNP)</v>
      </c>
      <c r="E17" t="str">
        <v>10050 - DC COVID-19 Response</v>
      </c>
      <c r="F17" t="str">
        <v>10051 - DC COVID-19 Vaccination Center</v>
      </c>
      <c r="G17" t="str">
        <v>10052 - Hurriance Laura Response</v>
      </c>
      <c r="H17" t="str">
        <v>10053 - Winter Storm Uri</v>
      </c>
      <c r="I17" t="str">
        <v>10054 - Monkey Pox Cleanup Costs</v>
      </c>
      <c r="J17" t="str">
        <v>10055 - COVID-19 Eastfield College Vaccination</v>
      </c>
      <c r="K17" t="str">
        <v>10999 - General Government</v>
      </c>
      <c r="L17" t="str">
        <v>11470 - General Government</v>
      </c>
      <c r="M17" t="str">
        <v>11471 - General Government</v>
      </c>
      <c r="N17" t="str">
        <v>11473 - General Government</v>
      </c>
      <c r="O17" t="str">
        <v>11474 - General Government</v>
      </c>
      <c r="P17" t="str">
        <v>11475 - General Government</v>
      </c>
      <c r="Q17" t="str">
        <v>11476 - General Government</v>
      </c>
      <c r="R17" t="str">
        <v>11477 - General Government</v>
      </c>
      <c r="S17" t="str">
        <v>11478 - General Government</v>
      </c>
      <c r="T17" t="str">
        <v>19017 - General Government</v>
      </c>
      <c r="U17" t="str">
        <v>20000 - Public Welfare</v>
      </c>
      <c r="V17" t="str">
        <v>20005 - Administration for Immunization</v>
      </c>
      <c r="W17" t="str">
        <v>20010 - Criminal Justice 1115 Waiver</v>
      </c>
      <c r="X17" t="str">
        <v>20015 - Health &amp; Human Service 1115 Wavier</v>
      </c>
      <c r="Y17" t="str">
        <v>20020 - 340B Drug Pricing Program</v>
      </c>
      <c r="Z17" t="str">
        <v>20035 - MWBE General Escrow</v>
      </c>
      <c r="AA17" t="str">
        <v>30000 - Public Safety</v>
      </c>
      <c r="AB17" t="str">
        <v>30005 - Department of Justice Federal Forfeiture Constable Precinct #4</v>
      </c>
      <c r="AC17" t="str">
        <v>30006 - Department of Justice Federal Forfeiture Sheriff</v>
      </c>
      <c r="AD17" t="str">
        <v>30007 - Department of Justice Federal Forfeiture Constable Precinct #5</v>
      </c>
      <c r="AE17" t="str">
        <v>30008 - Department of Justice Federal Forfeiture Constable Precinct #2</v>
      </c>
      <c r="AF17" t="str">
        <v>30009 - Department of Justice Federal Forfeiture Constable Precinct #1</v>
      </c>
      <c r="AG17" t="str">
        <v>30010 - Department of Justice Federal Forfeiture Constable Precinct #3</v>
      </c>
      <c r="AH17" t="str">
        <v xml:space="preserve">30020 - Treasury Federal Forfeiture Sheriff </v>
      </c>
      <c r="AI17" t="str">
        <v>30021 - Treasury Federal Forfeiture Constable Precinct #3</v>
      </c>
      <c r="AJ17" t="str">
        <v>30031 - State Forfeiture Sheriff</v>
      </c>
      <c r="AK17" t="str">
        <v>30032 - State Forfeiture Constable Precinct #1</v>
      </c>
      <c r="AL17" t="str">
        <v>30033 - State Forfeiture Constable Precinct #3</v>
      </c>
      <c r="AM17" t="str">
        <v>30034 - State Forfeiture Constable Precinct #2</v>
      </c>
      <c r="AN17" t="str">
        <v>30035 - State Forfeiture Constable Precinct #4</v>
      </c>
      <c r="AO17" t="str">
        <v>30036 - State Forfeiture Constable Precinct #5</v>
      </c>
      <c r="AP17" t="str">
        <v xml:space="preserve">30046 - Commissary </v>
      </c>
      <c r="AQ17" t="str">
        <v>30055 - CSCD Training</v>
      </c>
      <c r="AR17" t="str">
        <v>30062 - Sex Offender</v>
      </c>
      <c r="AS17" t="str">
        <v>30070 - Bicycle Patrol Donation</v>
      </c>
      <c r="AT17" t="str">
        <v xml:space="preserve">30077 - Juvenile Department Volunteer </v>
      </c>
      <c r="AU17" t="str">
        <v>30086 - Sheriff Honor Guard</v>
      </c>
      <c r="AV17" t="str">
        <v>30099 - Sheriff Badges &amp; Accessories</v>
      </c>
      <c r="AW17" t="str">
        <v>31005 - Forfeiture Clean Air Task Force</v>
      </c>
      <c r="AX17" t="str">
        <v>31010 - Sheriff E- Accident</v>
      </c>
      <c r="AY17" t="str">
        <v>31015 - Print Shop Escrow</v>
      </c>
      <c r="AZ17" t="str">
        <v>31020 - DC Fire Marshal Inspection Fee</v>
      </c>
      <c r="BA17" t="str">
        <v>31025 - Juror Donations</v>
      </c>
      <c r="BB17" t="str">
        <v>31035 - Juvenile Department General Escrow</v>
      </c>
      <c r="BC17" t="str">
        <v xml:space="preserve">31040 - Juvenile Cultural Activities </v>
      </c>
      <c r="BD17" t="str">
        <v>31295 - Public Safety</v>
      </c>
      <c r="BE17" t="str">
        <v>32036 - Public Safety</v>
      </c>
      <c r="BF17" t="str">
        <v>40000 - Judicial</v>
      </c>
      <c r="BG17" t="str">
        <v>40005 - Department of Justice Federal Forfeiture District Attorney</v>
      </c>
      <c r="BH17" t="str">
        <v>40006 - Treasury Federal Forfeiture District Attorney</v>
      </c>
      <c r="BI17" t="str">
        <v>40007 - State Forfeiture District Attorney</v>
      </c>
      <c r="BJ17" t="str">
        <v>40019 - State Probate Courts Guardians Fee</v>
      </c>
      <c r="BK17" t="str">
        <v>40025 - Civil Courts Construction (Facility Fee)</v>
      </c>
      <c r="BL17" t="str">
        <v>40026 - Justice Court Technology</v>
      </c>
      <c r="BM17" t="str">
        <v>40027 - Family Court</v>
      </c>
      <c r="BN17" t="str">
        <v>40040 - Divert Court Special Event</v>
      </c>
      <c r="BO17" t="str">
        <v xml:space="preserve">40041 - Substance Abuse Wilmer </v>
      </c>
      <c r="BP17" t="str">
        <v>40042 - Divert Court Escrow</v>
      </c>
      <c r="BQ17" t="str">
        <v>40055 - Family Protective Order Fee</v>
      </c>
      <c r="BR17" t="str">
        <v>40056 - Misdemeanor Pre-Trial Intervention Program</v>
      </c>
      <c r="BS17" t="str">
        <v>40075 - Probate Court Guardianship Fee</v>
      </c>
      <c r="BT17" t="str">
        <v>40076 - County &amp; District Technology District Clerk</v>
      </c>
      <c r="BU17" t="str">
        <v>40077 - County &amp; District Technology County Clerk</v>
      </c>
      <c r="BV17" t="str">
        <v>40090 - Judicial Officer Time Payment District Clerk</v>
      </c>
      <c r="BW17" t="str">
        <v>40091 - Judicial Officer Time Payment County Clerk</v>
      </c>
      <c r="BX17" t="str">
        <v>41005 - District Attorney Animal Cruelty Escrow</v>
      </c>
      <c r="BY17" t="str">
        <v>41010 - Intoxication &amp; Drug Conviction Fee District Clerk</v>
      </c>
      <c r="BZ17" t="str">
        <v>41011 - Intoxication &amp; Drug Conviction Fee County Clerk</v>
      </c>
      <c r="CA17" t="str">
        <v>41020 - Child Abuse Prevention Fund</v>
      </c>
      <c r="CB17" t="str">
        <v>41030 - Probate Court Education Probate Court #1</v>
      </c>
      <c r="CC17" t="str">
        <v>41031 - Probate Court Education Probate Court #2</v>
      </c>
      <c r="CD17" t="str">
        <v>41032 - Probate Court Education Probate Court #3</v>
      </c>
      <c r="CE17" t="str">
        <v>41050 - Law Library Materials &amp; Equipment</v>
      </c>
      <c r="CF17" t="str">
        <v xml:space="preserve">41055 - Public Probate Administrator Fund </v>
      </c>
      <c r="CG17" t="str">
        <v>43000 - County Clerk Records Management &amp; Preservation</v>
      </c>
      <c r="CH17" t="str">
        <v>43006 - District Clerk Record Management &amp; Preservation</v>
      </c>
      <c r="CI17" t="str">
        <v>43007 - County Clerk Records Management &amp; Preservation</v>
      </c>
      <c r="CJ17" t="str">
        <v>43010 - District Attorney Sale of Criminal Forfeited Assets</v>
      </c>
      <c r="CK17" t="str">
        <v>43015 - County Clerk Archive</v>
      </c>
      <c r="CL17" t="str">
        <v>43016 - District Clerk Archive Fund</v>
      </c>
      <c r="CM17" t="str">
        <v>43024 - Records Management</v>
      </c>
      <c r="CN17" t="str">
        <v>43025 - Records Management County Clerk</v>
      </c>
      <c r="CO17" t="str">
        <v>43026 - Records Management District Clerk</v>
      </c>
      <c r="CP17" t="str">
        <v>43035 - County &amp; District Records Management Fee District Clerk</v>
      </c>
      <c r="CQ17" t="str">
        <v>43036 - County &amp; District Records Management Fee County Clerk</v>
      </c>
      <c r="CR17" t="str">
        <v>43045 - Errors &amp; Omissions Clerk District Clerk</v>
      </c>
      <c r="CS17" t="str">
        <v>43046 - Errors &amp; Omissions Clerk County  Clerk</v>
      </c>
      <c r="CT17" t="str">
        <v xml:space="preserve">44220 - Juvenile Delinquency &amp; Graffiti Eradication Fund </v>
      </c>
      <c r="CU17" t="str">
        <v>44240 - Juvenile Case Manager Fee</v>
      </c>
      <c r="CV17" t="str">
        <v>50000 - Health</v>
      </c>
      <c r="CW17" t="str">
        <v>60000 - Education</v>
      </c>
      <c r="CX17" t="str">
        <v>70000 - Highways and Streets</v>
      </c>
      <c r="CY17" t="str">
        <v>80000 - Debt Service</v>
      </c>
      <c r="CZ17" t="str">
        <v>90000 - Other Functions</v>
      </c>
      <c r="DA17" t="str">
        <v>91000 - CSCD Functions</v>
      </c>
      <c r="DB17" t="str">
        <v>91010 - CSCD PPM</v>
      </c>
      <c r="DC17" t="str">
        <v>91100 - Basic Supervision Y0</v>
      </c>
      <c r="DD17" t="str">
        <v>91101 - Basic Supervision Y1</v>
      </c>
      <c r="DE17" t="str">
        <v>91102 - Basic Supervision Y2</v>
      </c>
      <c r="DF17" t="str">
        <v>91103 - Basic Supervision Y3</v>
      </c>
      <c r="DG17" t="str">
        <v>91104 - Basic Supervision Y4</v>
      </c>
      <c r="DH17" t="str">
        <v>91105 - Basic Supervision Y5</v>
      </c>
      <c r="DI17" t="str">
        <v>91106 - Basic Supervision Y6</v>
      </c>
      <c r="DJ17" t="str">
        <v>91107 - Basic Supervision Y7</v>
      </c>
      <c r="DK17" t="str">
        <v>91108 - Basic Supervision Y8</v>
      </c>
      <c r="DL17" t="str">
        <v>91109 - Basic Supervision Y9</v>
      </c>
      <c r="DM17" t="str">
        <v>91900 - T.A.I.P Y0</v>
      </c>
      <c r="DN17" t="str">
        <v>91901 - T.A.I.P Y1</v>
      </c>
      <c r="DO17" t="str">
        <v>91902 - T.A.I.P Y2</v>
      </c>
      <c r="DP17" t="str">
        <v>91903 - T.A.I.P Y3</v>
      </c>
      <c r="DQ17" t="str">
        <v>91904 - T.A.I.P Y4</v>
      </c>
      <c r="DR17" t="str">
        <v>91905 - T.A.I.P Y5</v>
      </c>
      <c r="DS17" t="str">
        <v>91906 - T.A.I.P Y6</v>
      </c>
      <c r="DT17" t="str">
        <v>91907 - T.A.I.P Y7</v>
      </c>
      <c r="DU17" t="str">
        <v>91908 - T.A.I.P Y8</v>
      </c>
      <c r="DV17" t="str">
        <v>91909 - T.A.I.P Y9</v>
      </c>
    </row>
    <row r="18" spans="1:126" x14ac:dyDescent="0.25">
      <c r="A18" t="str" cm="1">
        <f t="array" ref="A18:DV18">TRANSPOSE(_xlfn._xlws.SORT(_xlfn._xlws.FILTER(TableFunction[Function List],ISNUMBER(SEARCH(Travel!AB19,TableFunction[Function List])))))</f>
        <v>10000 - General Government</v>
      </c>
      <c r="B18" t="str">
        <v>10005 - Trust-County Insurance</v>
      </c>
      <c r="C18" t="str">
        <v>10015 - Vehicle Inventory Tax</v>
      </c>
      <c r="D18" t="str">
        <v>10020 - Adullt Safety Net Program (ASNP)</v>
      </c>
      <c r="E18" t="str">
        <v>10050 - DC COVID-19 Response</v>
      </c>
      <c r="F18" t="str">
        <v>10051 - DC COVID-19 Vaccination Center</v>
      </c>
      <c r="G18" t="str">
        <v>10052 - Hurriance Laura Response</v>
      </c>
      <c r="H18" t="str">
        <v>10053 - Winter Storm Uri</v>
      </c>
      <c r="I18" t="str">
        <v>10054 - Monkey Pox Cleanup Costs</v>
      </c>
      <c r="J18" t="str">
        <v>10055 - COVID-19 Eastfield College Vaccination</v>
      </c>
      <c r="K18" t="str">
        <v>10999 - General Government</v>
      </c>
      <c r="L18" t="str">
        <v>11470 - General Government</v>
      </c>
      <c r="M18" t="str">
        <v>11471 - General Government</v>
      </c>
      <c r="N18" t="str">
        <v>11473 - General Government</v>
      </c>
      <c r="O18" t="str">
        <v>11474 - General Government</v>
      </c>
      <c r="P18" t="str">
        <v>11475 - General Government</v>
      </c>
      <c r="Q18" t="str">
        <v>11476 - General Government</v>
      </c>
      <c r="R18" t="str">
        <v>11477 - General Government</v>
      </c>
      <c r="S18" t="str">
        <v>11478 - General Government</v>
      </c>
      <c r="T18" t="str">
        <v>19017 - General Government</v>
      </c>
      <c r="U18" t="str">
        <v>20000 - Public Welfare</v>
      </c>
      <c r="V18" t="str">
        <v>20005 - Administration for Immunization</v>
      </c>
      <c r="W18" t="str">
        <v>20010 - Criminal Justice 1115 Waiver</v>
      </c>
      <c r="X18" t="str">
        <v>20015 - Health &amp; Human Service 1115 Wavier</v>
      </c>
      <c r="Y18" t="str">
        <v>20020 - 340B Drug Pricing Program</v>
      </c>
      <c r="Z18" t="str">
        <v>20035 - MWBE General Escrow</v>
      </c>
      <c r="AA18" t="str">
        <v>30000 - Public Safety</v>
      </c>
      <c r="AB18" t="str">
        <v>30005 - Department of Justice Federal Forfeiture Constable Precinct #4</v>
      </c>
      <c r="AC18" t="str">
        <v>30006 - Department of Justice Federal Forfeiture Sheriff</v>
      </c>
      <c r="AD18" t="str">
        <v>30007 - Department of Justice Federal Forfeiture Constable Precinct #5</v>
      </c>
      <c r="AE18" t="str">
        <v>30008 - Department of Justice Federal Forfeiture Constable Precinct #2</v>
      </c>
      <c r="AF18" t="str">
        <v>30009 - Department of Justice Federal Forfeiture Constable Precinct #1</v>
      </c>
      <c r="AG18" t="str">
        <v>30010 - Department of Justice Federal Forfeiture Constable Precinct #3</v>
      </c>
      <c r="AH18" t="str">
        <v xml:space="preserve">30020 - Treasury Federal Forfeiture Sheriff </v>
      </c>
      <c r="AI18" t="str">
        <v>30021 - Treasury Federal Forfeiture Constable Precinct #3</v>
      </c>
      <c r="AJ18" t="str">
        <v>30031 - State Forfeiture Sheriff</v>
      </c>
      <c r="AK18" t="str">
        <v>30032 - State Forfeiture Constable Precinct #1</v>
      </c>
      <c r="AL18" t="str">
        <v>30033 - State Forfeiture Constable Precinct #3</v>
      </c>
      <c r="AM18" t="str">
        <v>30034 - State Forfeiture Constable Precinct #2</v>
      </c>
      <c r="AN18" t="str">
        <v>30035 - State Forfeiture Constable Precinct #4</v>
      </c>
      <c r="AO18" t="str">
        <v>30036 - State Forfeiture Constable Precinct #5</v>
      </c>
      <c r="AP18" t="str">
        <v xml:space="preserve">30046 - Commissary </v>
      </c>
      <c r="AQ18" t="str">
        <v>30055 - CSCD Training</v>
      </c>
      <c r="AR18" t="str">
        <v>30062 - Sex Offender</v>
      </c>
      <c r="AS18" t="str">
        <v>30070 - Bicycle Patrol Donation</v>
      </c>
      <c r="AT18" t="str">
        <v xml:space="preserve">30077 - Juvenile Department Volunteer </v>
      </c>
      <c r="AU18" t="str">
        <v>30086 - Sheriff Honor Guard</v>
      </c>
      <c r="AV18" t="str">
        <v>30099 - Sheriff Badges &amp; Accessories</v>
      </c>
      <c r="AW18" t="str">
        <v>31005 - Forfeiture Clean Air Task Force</v>
      </c>
      <c r="AX18" t="str">
        <v>31010 - Sheriff E- Accident</v>
      </c>
      <c r="AY18" t="str">
        <v>31015 - Print Shop Escrow</v>
      </c>
      <c r="AZ18" t="str">
        <v>31020 - DC Fire Marshal Inspection Fee</v>
      </c>
      <c r="BA18" t="str">
        <v>31025 - Juror Donations</v>
      </c>
      <c r="BB18" t="str">
        <v>31035 - Juvenile Department General Escrow</v>
      </c>
      <c r="BC18" t="str">
        <v xml:space="preserve">31040 - Juvenile Cultural Activities </v>
      </c>
      <c r="BD18" t="str">
        <v>31295 - Public Safety</v>
      </c>
      <c r="BE18" t="str">
        <v>32036 - Public Safety</v>
      </c>
      <c r="BF18" t="str">
        <v>40000 - Judicial</v>
      </c>
      <c r="BG18" t="str">
        <v>40005 - Department of Justice Federal Forfeiture District Attorney</v>
      </c>
      <c r="BH18" t="str">
        <v>40006 - Treasury Federal Forfeiture District Attorney</v>
      </c>
      <c r="BI18" t="str">
        <v>40007 - State Forfeiture District Attorney</v>
      </c>
      <c r="BJ18" t="str">
        <v>40019 - State Probate Courts Guardians Fee</v>
      </c>
      <c r="BK18" t="str">
        <v>40025 - Civil Courts Construction (Facility Fee)</v>
      </c>
      <c r="BL18" t="str">
        <v>40026 - Justice Court Technology</v>
      </c>
      <c r="BM18" t="str">
        <v>40027 - Family Court</v>
      </c>
      <c r="BN18" t="str">
        <v>40040 - Divert Court Special Event</v>
      </c>
      <c r="BO18" t="str">
        <v xml:space="preserve">40041 - Substance Abuse Wilmer </v>
      </c>
      <c r="BP18" t="str">
        <v>40042 - Divert Court Escrow</v>
      </c>
      <c r="BQ18" t="str">
        <v>40055 - Family Protective Order Fee</v>
      </c>
      <c r="BR18" t="str">
        <v>40056 - Misdemeanor Pre-Trial Intervention Program</v>
      </c>
      <c r="BS18" t="str">
        <v>40075 - Probate Court Guardianship Fee</v>
      </c>
      <c r="BT18" t="str">
        <v>40076 - County &amp; District Technology District Clerk</v>
      </c>
      <c r="BU18" t="str">
        <v>40077 - County &amp; District Technology County Clerk</v>
      </c>
      <c r="BV18" t="str">
        <v>40090 - Judicial Officer Time Payment District Clerk</v>
      </c>
      <c r="BW18" t="str">
        <v>40091 - Judicial Officer Time Payment County Clerk</v>
      </c>
      <c r="BX18" t="str">
        <v>41005 - District Attorney Animal Cruelty Escrow</v>
      </c>
      <c r="BY18" t="str">
        <v>41010 - Intoxication &amp; Drug Conviction Fee District Clerk</v>
      </c>
      <c r="BZ18" t="str">
        <v>41011 - Intoxication &amp; Drug Conviction Fee County Clerk</v>
      </c>
      <c r="CA18" t="str">
        <v>41020 - Child Abuse Prevention Fund</v>
      </c>
      <c r="CB18" t="str">
        <v>41030 - Probate Court Education Probate Court #1</v>
      </c>
      <c r="CC18" t="str">
        <v>41031 - Probate Court Education Probate Court #2</v>
      </c>
      <c r="CD18" t="str">
        <v>41032 - Probate Court Education Probate Court #3</v>
      </c>
      <c r="CE18" t="str">
        <v>41050 - Law Library Materials &amp; Equipment</v>
      </c>
      <c r="CF18" t="str">
        <v xml:space="preserve">41055 - Public Probate Administrator Fund </v>
      </c>
      <c r="CG18" t="str">
        <v>43000 - County Clerk Records Management &amp; Preservation</v>
      </c>
      <c r="CH18" t="str">
        <v>43006 - District Clerk Record Management &amp; Preservation</v>
      </c>
      <c r="CI18" t="str">
        <v>43007 - County Clerk Records Management &amp; Preservation</v>
      </c>
      <c r="CJ18" t="str">
        <v>43010 - District Attorney Sale of Criminal Forfeited Assets</v>
      </c>
      <c r="CK18" t="str">
        <v>43015 - County Clerk Archive</v>
      </c>
      <c r="CL18" t="str">
        <v>43016 - District Clerk Archive Fund</v>
      </c>
      <c r="CM18" t="str">
        <v>43024 - Records Management</v>
      </c>
      <c r="CN18" t="str">
        <v>43025 - Records Management County Clerk</v>
      </c>
      <c r="CO18" t="str">
        <v>43026 - Records Management District Clerk</v>
      </c>
      <c r="CP18" t="str">
        <v>43035 - County &amp; District Records Management Fee District Clerk</v>
      </c>
      <c r="CQ18" t="str">
        <v>43036 - County &amp; District Records Management Fee County Clerk</v>
      </c>
      <c r="CR18" t="str">
        <v>43045 - Errors &amp; Omissions Clerk District Clerk</v>
      </c>
      <c r="CS18" t="str">
        <v>43046 - Errors &amp; Omissions Clerk County  Clerk</v>
      </c>
      <c r="CT18" t="str">
        <v xml:space="preserve">44220 - Juvenile Delinquency &amp; Graffiti Eradication Fund </v>
      </c>
      <c r="CU18" t="str">
        <v>44240 - Juvenile Case Manager Fee</v>
      </c>
      <c r="CV18" t="str">
        <v>50000 - Health</v>
      </c>
      <c r="CW18" t="str">
        <v>60000 - Education</v>
      </c>
      <c r="CX18" t="str">
        <v>70000 - Highways and Streets</v>
      </c>
      <c r="CY18" t="str">
        <v>80000 - Debt Service</v>
      </c>
      <c r="CZ18" t="str">
        <v>90000 - Other Functions</v>
      </c>
      <c r="DA18" t="str">
        <v>91000 - CSCD Functions</v>
      </c>
      <c r="DB18" t="str">
        <v>91010 - CSCD PPM</v>
      </c>
      <c r="DC18" t="str">
        <v>91100 - Basic Supervision Y0</v>
      </c>
      <c r="DD18" t="str">
        <v>91101 - Basic Supervision Y1</v>
      </c>
      <c r="DE18" t="str">
        <v>91102 - Basic Supervision Y2</v>
      </c>
      <c r="DF18" t="str">
        <v>91103 - Basic Supervision Y3</v>
      </c>
      <c r="DG18" t="str">
        <v>91104 - Basic Supervision Y4</v>
      </c>
      <c r="DH18" t="str">
        <v>91105 - Basic Supervision Y5</v>
      </c>
      <c r="DI18" t="str">
        <v>91106 - Basic Supervision Y6</v>
      </c>
      <c r="DJ18" t="str">
        <v>91107 - Basic Supervision Y7</v>
      </c>
      <c r="DK18" t="str">
        <v>91108 - Basic Supervision Y8</v>
      </c>
      <c r="DL18" t="str">
        <v>91109 - Basic Supervision Y9</v>
      </c>
      <c r="DM18" t="str">
        <v>91900 - T.A.I.P Y0</v>
      </c>
      <c r="DN18" t="str">
        <v>91901 - T.A.I.P Y1</v>
      </c>
      <c r="DO18" t="str">
        <v>91902 - T.A.I.P Y2</v>
      </c>
      <c r="DP18" t="str">
        <v>91903 - T.A.I.P Y3</v>
      </c>
      <c r="DQ18" t="str">
        <v>91904 - T.A.I.P Y4</v>
      </c>
      <c r="DR18" t="str">
        <v>91905 - T.A.I.P Y5</v>
      </c>
      <c r="DS18" t="str">
        <v>91906 - T.A.I.P Y6</v>
      </c>
      <c r="DT18" t="str">
        <v>91907 - T.A.I.P Y7</v>
      </c>
      <c r="DU18" t="str">
        <v>91908 - T.A.I.P Y8</v>
      </c>
      <c r="DV18" t="str">
        <v>91909 - T.A.I.P Y9</v>
      </c>
    </row>
    <row r="19" spans="1:126" x14ac:dyDescent="0.25">
      <c r="A19" t="str" cm="1">
        <f t="array" ref="A19:DV19">TRANSPOSE(_xlfn._xlws.SORT(_xlfn._xlws.FILTER(TableFunction[Function List],ISNUMBER(SEARCH(Travel!AB20,TableFunction[Function List])))))</f>
        <v>10000 - General Government</v>
      </c>
      <c r="B19" t="str">
        <v>10005 - Trust-County Insurance</v>
      </c>
      <c r="C19" t="str">
        <v>10015 - Vehicle Inventory Tax</v>
      </c>
      <c r="D19" t="str">
        <v>10020 - Adullt Safety Net Program (ASNP)</v>
      </c>
      <c r="E19" t="str">
        <v>10050 - DC COVID-19 Response</v>
      </c>
      <c r="F19" t="str">
        <v>10051 - DC COVID-19 Vaccination Center</v>
      </c>
      <c r="G19" t="str">
        <v>10052 - Hurriance Laura Response</v>
      </c>
      <c r="H19" t="str">
        <v>10053 - Winter Storm Uri</v>
      </c>
      <c r="I19" t="str">
        <v>10054 - Monkey Pox Cleanup Costs</v>
      </c>
      <c r="J19" t="str">
        <v>10055 - COVID-19 Eastfield College Vaccination</v>
      </c>
      <c r="K19" t="str">
        <v>10999 - General Government</v>
      </c>
      <c r="L19" t="str">
        <v>11470 - General Government</v>
      </c>
      <c r="M19" t="str">
        <v>11471 - General Government</v>
      </c>
      <c r="N19" t="str">
        <v>11473 - General Government</v>
      </c>
      <c r="O19" t="str">
        <v>11474 - General Government</v>
      </c>
      <c r="P19" t="str">
        <v>11475 - General Government</v>
      </c>
      <c r="Q19" t="str">
        <v>11476 - General Government</v>
      </c>
      <c r="R19" t="str">
        <v>11477 - General Government</v>
      </c>
      <c r="S19" t="str">
        <v>11478 - General Government</v>
      </c>
      <c r="T19" t="str">
        <v>19017 - General Government</v>
      </c>
      <c r="U19" t="str">
        <v>20000 - Public Welfare</v>
      </c>
      <c r="V19" t="str">
        <v>20005 - Administration for Immunization</v>
      </c>
      <c r="W19" t="str">
        <v>20010 - Criminal Justice 1115 Waiver</v>
      </c>
      <c r="X19" t="str">
        <v>20015 - Health &amp; Human Service 1115 Wavier</v>
      </c>
      <c r="Y19" t="str">
        <v>20020 - 340B Drug Pricing Program</v>
      </c>
      <c r="Z19" t="str">
        <v>20035 - MWBE General Escrow</v>
      </c>
      <c r="AA19" t="str">
        <v>30000 - Public Safety</v>
      </c>
      <c r="AB19" t="str">
        <v>30005 - Department of Justice Federal Forfeiture Constable Precinct #4</v>
      </c>
      <c r="AC19" t="str">
        <v>30006 - Department of Justice Federal Forfeiture Sheriff</v>
      </c>
      <c r="AD19" t="str">
        <v>30007 - Department of Justice Federal Forfeiture Constable Precinct #5</v>
      </c>
      <c r="AE19" t="str">
        <v>30008 - Department of Justice Federal Forfeiture Constable Precinct #2</v>
      </c>
      <c r="AF19" t="str">
        <v>30009 - Department of Justice Federal Forfeiture Constable Precinct #1</v>
      </c>
      <c r="AG19" t="str">
        <v>30010 - Department of Justice Federal Forfeiture Constable Precinct #3</v>
      </c>
      <c r="AH19" t="str">
        <v xml:space="preserve">30020 - Treasury Federal Forfeiture Sheriff </v>
      </c>
      <c r="AI19" t="str">
        <v>30021 - Treasury Federal Forfeiture Constable Precinct #3</v>
      </c>
      <c r="AJ19" t="str">
        <v>30031 - State Forfeiture Sheriff</v>
      </c>
      <c r="AK19" t="str">
        <v>30032 - State Forfeiture Constable Precinct #1</v>
      </c>
      <c r="AL19" t="str">
        <v>30033 - State Forfeiture Constable Precinct #3</v>
      </c>
      <c r="AM19" t="str">
        <v>30034 - State Forfeiture Constable Precinct #2</v>
      </c>
      <c r="AN19" t="str">
        <v>30035 - State Forfeiture Constable Precinct #4</v>
      </c>
      <c r="AO19" t="str">
        <v>30036 - State Forfeiture Constable Precinct #5</v>
      </c>
      <c r="AP19" t="str">
        <v xml:space="preserve">30046 - Commissary </v>
      </c>
      <c r="AQ19" t="str">
        <v>30055 - CSCD Training</v>
      </c>
      <c r="AR19" t="str">
        <v>30062 - Sex Offender</v>
      </c>
      <c r="AS19" t="str">
        <v>30070 - Bicycle Patrol Donation</v>
      </c>
      <c r="AT19" t="str">
        <v xml:space="preserve">30077 - Juvenile Department Volunteer </v>
      </c>
      <c r="AU19" t="str">
        <v>30086 - Sheriff Honor Guard</v>
      </c>
      <c r="AV19" t="str">
        <v>30099 - Sheriff Badges &amp; Accessories</v>
      </c>
      <c r="AW19" t="str">
        <v>31005 - Forfeiture Clean Air Task Force</v>
      </c>
      <c r="AX19" t="str">
        <v>31010 - Sheriff E- Accident</v>
      </c>
      <c r="AY19" t="str">
        <v>31015 - Print Shop Escrow</v>
      </c>
      <c r="AZ19" t="str">
        <v>31020 - DC Fire Marshal Inspection Fee</v>
      </c>
      <c r="BA19" t="str">
        <v>31025 - Juror Donations</v>
      </c>
      <c r="BB19" t="str">
        <v>31035 - Juvenile Department General Escrow</v>
      </c>
      <c r="BC19" t="str">
        <v xml:space="preserve">31040 - Juvenile Cultural Activities </v>
      </c>
      <c r="BD19" t="str">
        <v>31295 - Public Safety</v>
      </c>
      <c r="BE19" t="str">
        <v>32036 - Public Safety</v>
      </c>
      <c r="BF19" t="str">
        <v>40000 - Judicial</v>
      </c>
      <c r="BG19" t="str">
        <v>40005 - Department of Justice Federal Forfeiture District Attorney</v>
      </c>
      <c r="BH19" t="str">
        <v>40006 - Treasury Federal Forfeiture District Attorney</v>
      </c>
      <c r="BI19" t="str">
        <v>40007 - State Forfeiture District Attorney</v>
      </c>
      <c r="BJ19" t="str">
        <v>40019 - State Probate Courts Guardians Fee</v>
      </c>
      <c r="BK19" t="str">
        <v>40025 - Civil Courts Construction (Facility Fee)</v>
      </c>
      <c r="BL19" t="str">
        <v>40026 - Justice Court Technology</v>
      </c>
      <c r="BM19" t="str">
        <v>40027 - Family Court</v>
      </c>
      <c r="BN19" t="str">
        <v>40040 - Divert Court Special Event</v>
      </c>
      <c r="BO19" t="str">
        <v xml:space="preserve">40041 - Substance Abuse Wilmer </v>
      </c>
      <c r="BP19" t="str">
        <v>40042 - Divert Court Escrow</v>
      </c>
      <c r="BQ19" t="str">
        <v>40055 - Family Protective Order Fee</v>
      </c>
      <c r="BR19" t="str">
        <v>40056 - Misdemeanor Pre-Trial Intervention Program</v>
      </c>
      <c r="BS19" t="str">
        <v>40075 - Probate Court Guardianship Fee</v>
      </c>
      <c r="BT19" t="str">
        <v>40076 - County &amp; District Technology District Clerk</v>
      </c>
      <c r="BU19" t="str">
        <v>40077 - County &amp; District Technology County Clerk</v>
      </c>
      <c r="BV19" t="str">
        <v>40090 - Judicial Officer Time Payment District Clerk</v>
      </c>
      <c r="BW19" t="str">
        <v>40091 - Judicial Officer Time Payment County Clerk</v>
      </c>
      <c r="BX19" t="str">
        <v>41005 - District Attorney Animal Cruelty Escrow</v>
      </c>
      <c r="BY19" t="str">
        <v>41010 - Intoxication &amp; Drug Conviction Fee District Clerk</v>
      </c>
      <c r="BZ19" t="str">
        <v>41011 - Intoxication &amp; Drug Conviction Fee County Clerk</v>
      </c>
      <c r="CA19" t="str">
        <v>41020 - Child Abuse Prevention Fund</v>
      </c>
      <c r="CB19" t="str">
        <v>41030 - Probate Court Education Probate Court #1</v>
      </c>
      <c r="CC19" t="str">
        <v>41031 - Probate Court Education Probate Court #2</v>
      </c>
      <c r="CD19" t="str">
        <v>41032 - Probate Court Education Probate Court #3</v>
      </c>
      <c r="CE19" t="str">
        <v>41050 - Law Library Materials &amp; Equipment</v>
      </c>
      <c r="CF19" t="str">
        <v xml:space="preserve">41055 - Public Probate Administrator Fund </v>
      </c>
      <c r="CG19" t="str">
        <v>43000 - County Clerk Records Management &amp; Preservation</v>
      </c>
      <c r="CH19" t="str">
        <v>43006 - District Clerk Record Management &amp; Preservation</v>
      </c>
      <c r="CI19" t="str">
        <v>43007 - County Clerk Records Management &amp; Preservation</v>
      </c>
      <c r="CJ19" t="str">
        <v>43010 - District Attorney Sale of Criminal Forfeited Assets</v>
      </c>
      <c r="CK19" t="str">
        <v>43015 - County Clerk Archive</v>
      </c>
      <c r="CL19" t="str">
        <v>43016 - District Clerk Archive Fund</v>
      </c>
      <c r="CM19" t="str">
        <v>43024 - Records Management</v>
      </c>
      <c r="CN19" t="str">
        <v>43025 - Records Management County Clerk</v>
      </c>
      <c r="CO19" t="str">
        <v>43026 - Records Management District Clerk</v>
      </c>
      <c r="CP19" t="str">
        <v>43035 - County &amp; District Records Management Fee District Clerk</v>
      </c>
      <c r="CQ19" t="str">
        <v>43036 - County &amp; District Records Management Fee County Clerk</v>
      </c>
      <c r="CR19" t="str">
        <v>43045 - Errors &amp; Omissions Clerk District Clerk</v>
      </c>
      <c r="CS19" t="str">
        <v>43046 - Errors &amp; Omissions Clerk County  Clerk</v>
      </c>
      <c r="CT19" t="str">
        <v xml:space="preserve">44220 - Juvenile Delinquency &amp; Graffiti Eradication Fund </v>
      </c>
      <c r="CU19" t="str">
        <v>44240 - Juvenile Case Manager Fee</v>
      </c>
      <c r="CV19" t="str">
        <v>50000 - Health</v>
      </c>
      <c r="CW19" t="str">
        <v>60000 - Education</v>
      </c>
      <c r="CX19" t="str">
        <v>70000 - Highways and Streets</v>
      </c>
      <c r="CY19" t="str">
        <v>80000 - Debt Service</v>
      </c>
      <c r="CZ19" t="str">
        <v>90000 - Other Functions</v>
      </c>
      <c r="DA19" t="str">
        <v>91000 - CSCD Functions</v>
      </c>
      <c r="DB19" t="str">
        <v>91010 - CSCD PPM</v>
      </c>
      <c r="DC19" t="str">
        <v>91100 - Basic Supervision Y0</v>
      </c>
      <c r="DD19" t="str">
        <v>91101 - Basic Supervision Y1</v>
      </c>
      <c r="DE19" t="str">
        <v>91102 - Basic Supervision Y2</v>
      </c>
      <c r="DF19" t="str">
        <v>91103 - Basic Supervision Y3</v>
      </c>
      <c r="DG19" t="str">
        <v>91104 - Basic Supervision Y4</v>
      </c>
      <c r="DH19" t="str">
        <v>91105 - Basic Supervision Y5</v>
      </c>
      <c r="DI19" t="str">
        <v>91106 - Basic Supervision Y6</v>
      </c>
      <c r="DJ19" t="str">
        <v>91107 - Basic Supervision Y7</v>
      </c>
      <c r="DK19" t="str">
        <v>91108 - Basic Supervision Y8</v>
      </c>
      <c r="DL19" t="str">
        <v>91109 - Basic Supervision Y9</v>
      </c>
      <c r="DM19" t="str">
        <v>91900 - T.A.I.P Y0</v>
      </c>
      <c r="DN19" t="str">
        <v>91901 - T.A.I.P Y1</v>
      </c>
      <c r="DO19" t="str">
        <v>91902 - T.A.I.P Y2</v>
      </c>
      <c r="DP19" t="str">
        <v>91903 - T.A.I.P Y3</v>
      </c>
      <c r="DQ19" t="str">
        <v>91904 - T.A.I.P Y4</v>
      </c>
      <c r="DR19" t="str">
        <v>91905 - T.A.I.P Y5</v>
      </c>
      <c r="DS19" t="str">
        <v>91906 - T.A.I.P Y6</v>
      </c>
      <c r="DT19" t="str">
        <v>91907 - T.A.I.P Y7</v>
      </c>
      <c r="DU19" t="str">
        <v>91908 - T.A.I.P Y8</v>
      </c>
      <c r="DV19" t="str">
        <v>91909 - T.A.I.P Y9</v>
      </c>
    </row>
    <row r="20" spans="1:126" x14ac:dyDescent="0.25">
      <c r="A20" t="str" cm="1">
        <f t="array" ref="A20:DV20">TRANSPOSE(_xlfn._xlws.SORT(_xlfn._xlws.FILTER(TableFunction[Function List],ISNUMBER(SEARCH(Travel!AB21,TableFunction[Function List])))))</f>
        <v>10000 - General Government</v>
      </c>
      <c r="B20" t="str">
        <v>10005 - Trust-County Insurance</v>
      </c>
      <c r="C20" t="str">
        <v>10015 - Vehicle Inventory Tax</v>
      </c>
      <c r="D20" t="str">
        <v>10020 - Adullt Safety Net Program (ASNP)</v>
      </c>
      <c r="E20" t="str">
        <v>10050 - DC COVID-19 Response</v>
      </c>
      <c r="F20" t="str">
        <v>10051 - DC COVID-19 Vaccination Center</v>
      </c>
      <c r="G20" t="str">
        <v>10052 - Hurriance Laura Response</v>
      </c>
      <c r="H20" t="str">
        <v>10053 - Winter Storm Uri</v>
      </c>
      <c r="I20" t="str">
        <v>10054 - Monkey Pox Cleanup Costs</v>
      </c>
      <c r="J20" t="str">
        <v>10055 - COVID-19 Eastfield College Vaccination</v>
      </c>
      <c r="K20" t="str">
        <v>10999 - General Government</v>
      </c>
      <c r="L20" t="str">
        <v>11470 - General Government</v>
      </c>
      <c r="M20" t="str">
        <v>11471 - General Government</v>
      </c>
      <c r="N20" t="str">
        <v>11473 - General Government</v>
      </c>
      <c r="O20" t="str">
        <v>11474 - General Government</v>
      </c>
      <c r="P20" t="str">
        <v>11475 - General Government</v>
      </c>
      <c r="Q20" t="str">
        <v>11476 - General Government</v>
      </c>
      <c r="R20" t="str">
        <v>11477 - General Government</v>
      </c>
      <c r="S20" t="str">
        <v>11478 - General Government</v>
      </c>
      <c r="T20" t="str">
        <v>19017 - General Government</v>
      </c>
      <c r="U20" t="str">
        <v>20000 - Public Welfare</v>
      </c>
      <c r="V20" t="str">
        <v>20005 - Administration for Immunization</v>
      </c>
      <c r="W20" t="str">
        <v>20010 - Criminal Justice 1115 Waiver</v>
      </c>
      <c r="X20" t="str">
        <v>20015 - Health &amp; Human Service 1115 Wavier</v>
      </c>
      <c r="Y20" t="str">
        <v>20020 - 340B Drug Pricing Program</v>
      </c>
      <c r="Z20" t="str">
        <v>20035 - MWBE General Escrow</v>
      </c>
      <c r="AA20" t="str">
        <v>30000 - Public Safety</v>
      </c>
      <c r="AB20" t="str">
        <v>30005 - Department of Justice Federal Forfeiture Constable Precinct #4</v>
      </c>
      <c r="AC20" t="str">
        <v>30006 - Department of Justice Federal Forfeiture Sheriff</v>
      </c>
      <c r="AD20" t="str">
        <v>30007 - Department of Justice Federal Forfeiture Constable Precinct #5</v>
      </c>
      <c r="AE20" t="str">
        <v>30008 - Department of Justice Federal Forfeiture Constable Precinct #2</v>
      </c>
      <c r="AF20" t="str">
        <v>30009 - Department of Justice Federal Forfeiture Constable Precinct #1</v>
      </c>
      <c r="AG20" t="str">
        <v>30010 - Department of Justice Federal Forfeiture Constable Precinct #3</v>
      </c>
      <c r="AH20" t="str">
        <v xml:space="preserve">30020 - Treasury Federal Forfeiture Sheriff </v>
      </c>
      <c r="AI20" t="str">
        <v>30021 - Treasury Federal Forfeiture Constable Precinct #3</v>
      </c>
      <c r="AJ20" t="str">
        <v>30031 - State Forfeiture Sheriff</v>
      </c>
      <c r="AK20" t="str">
        <v>30032 - State Forfeiture Constable Precinct #1</v>
      </c>
      <c r="AL20" t="str">
        <v>30033 - State Forfeiture Constable Precinct #3</v>
      </c>
      <c r="AM20" t="str">
        <v>30034 - State Forfeiture Constable Precinct #2</v>
      </c>
      <c r="AN20" t="str">
        <v>30035 - State Forfeiture Constable Precinct #4</v>
      </c>
      <c r="AO20" t="str">
        <v>30036 - State Forfeiture Constable Precinct #5</v>
      </c>
      <c r="AP20" t="str">
        <v xml:space="preserve">30046 - Commissary </v>
      </c>
      <c r="AQ20" t="str">
        <v>30055 - CSCD Training</v>
      </c>
      <c r="AR20" t="str">
        <v>30062 - Sex Offender</v>
      </c>
      <c r="AS20" t="str">
        <v>30070 - Bicycle Patrol Donation</v>
      </c>
      <c r="AT20" t="str">
        <v xml:space="preserve">30077 - Juvenile Department Volunteer </v>
      </c>
      <c r="AU20" t="str">
        <v>30086 - Sheriff Honor Guard</v>
      </c>
      <c r="AV20" t="str">
        <v>30099 - Sheriff Badges &amp; Accessories</v>
      </c>
      <c r="AW20" t="str">
        <v>31005 - Forfeiture Clean Air Task Force</v>
      </c>
      <c r="AX20" t="str">
        <v>31010 - Sheriff E- Accident</v>
      </c>
      <c r="AY20" t="str">
        <v>31015 - Print Shop Escrow</v>
      </c>
      <c r="AZ20" t="str">
        <v>31020 - DC Fire Marshal Inspection Fee</v>
      </c>
      <c r="BA20" t="str">
        <v>31025 - Juror Donations</v>
      </c>
      <c r="BB20" t="str">
        <v>31035 - Juvenile Department General Escrow</v>
      </c>
      <c r="BC20" t="str">
        <v xml:space="preserve">31040 - Juvenile Cultural Activities </v>
      </c>
      <c r="BD20" t="str">
        <v>31295 - Public Safety</v>
      </c>
      <c r="BE20" t="str">
        <v>32036 - Public Safety</v>
      </c>
      <c r="BF20" t="str">
        <v>40000 - Judicial</v>
      </c>
      <c r="BG20" t="str">
        <v>40005 - Department of Justice Federal Forfeiture District Attorney</v>
      </c>
      <c r="BH20" t="str">
        <v>40006 - Treasury Federal Forfeiture District Attorney</v>
      </c>
      <c r="BI20" t="str">
        <v>40007 - State Forfeiture District Attorney</v>
      </c>
      <c r="BJ20" t="str">
        <v>40019 - State Probate Courts Guardians Fee</v>
      </c>
      <c r="BK20" t="str">
        <v>40025 - Civil Courts Construction (Facility Fee)</v>
      </c>
      <c r="BL20" t="str">
        <v>40026 - Justice Court Technology</v>
      </c>
      <c r="BM20" t="str">
        <v>40027 - Family Court</v>
      </c>
      <c r="BN20" t="str">
        <v>40040 - Divert Court Special Event</v>
      </c>
      <c r="BO20" t="str">
        <v xml:space="preserve">40041 - Substance Abuse Wilmer </v>
      </c>
      <c r="BP20" t="str">
        <v>40042 - Divert Court Escrow</v>
      </c>
      <c r="BQ20" t="str">
        <v>40055 - Family Protective Order Fee</v>
      </c>
      <c r="BR20" t="str">
        <v>40056 - Misdemeanor Pre-Trial Intervention Program</v>
      </c>
      <c r="BS20" t="str">
        <v>40075 - Probate Court Guardianship Fee</v>
      </c>
      <c r="BT20" t="str">
        <v>40076 - County &amp; District Technology District Clerk</v>
      </c>
      <c r="BU20" t="str">
        <v>40077 - County &amp; District Technology County Clerk</v>
      </c>
      <c r="BV20" t="str">
        <v>40090 - Judicial Officer Time Payment District Clerk</v>
      </c>
      <c r="BW20" t="str">
        <v>40091 - Judicial Officer Time Payment County Clerk</v>
      </c>
      <c r="BX20" t="str">
        <v>41005 - District Attorney Animal Cruelty Escrow</v>
      </c>
      <c r="BY20" t="str">
        <v>41010 - Intoxication &amp; Drug Conviction Fee District Clerk</v>
      </c>
      <c r="BZ20" t="str">
        <v>41011 - Intoxication &amp; Drug Conviction Fee County Clerk</v>
      </c>
      <c r="CA20" t="str">
        <v>41020 - Child Abuse Prevention Fund</v>
      </c>
      <c r="CB20" t="str">
        <v>41030 - Probate Court Education Probate Court #1</v>
      </c>
      <c r="CC20" t="str">
        <v>41031 - Probate Court Education Probate Court #2</v>
      </c>
      <c r="CD20" t="str">
        <v>41032 - Probate Court Education Probate Court #3</v>
      </c>
      <c r="CE20" t="str">
        <v>41050 - Law Library Materials &amp; Equipment</v>
      </c>
      <c r="CF20" t="str">
        <v xml:space="preserve">41055 - Public Probate Administrator Fund </v>
      </c>
      <c r="CG20" t="str">
        <v>43000 - County Clerk Records Management &amp; Preservation</v>
      </c>
      <c r="CH20" t="str">
        <v>43006 - District Clerk Record Management &amp; Preservation</v>
      </c>
      <c r="CI20" t="str">
        <v>43007 - County Clerk Records Management &amp; Preservation</v>
      </c>
      <c r="CJ20" t="str">
        <v>43010 - District Attorney Sale of Criminal Forfeited Assets</v>
      </c>
      <c r="CK20" t="str">
        <v>43015 - County Clerk Archive</v>
      </c>
      <c r="CL20" t="str">
        <v>43016 - District Clerk Archive Fund</v>
      </c>
      <c r="CM20" t="str">
        <v>43024 - Records Management</v>
      </c>
      <c r="CN20" t="str">
        <v>43025 - Records Management County Clerk</v>
      </c>
      <c r="CO20" t="str">
        <v>43026 - Records Management District Clerk</v>
      </c>
      <c r="CP20" t="str">
        <v>43035 - County &amp; District Records Management Fee District Clerk</v>
      </c>
      <c r="CQ20" t="str">
        <v>43036 - County &amp; District Records Management Fee County Clerk</v>
      </c>
      <c r="CR20" t="str">
        <v>43045 - Errors &amp; Omissions Clerk District Clerk</v>
      </c>
      <c r="CS20" t="str">
        <v>43046 - Errors &amp; Omissions Clerk County  Clerk</v>
      </c>
      <c r="CT20" t="str">
        <v xml:space="preserve">44220 - Juvenile Delinquency &amp; Graffiti Eradication Fund </v>
      </c>
      <c r="CU20" t="str">
        <v>44240 - Juvenile Case Manager Fee</v>
      </c>
      <c r="CV20" t="str">
        <v>50000 - Health</v>
      </c>
      <c r="CW20" t="str">
        <v>60000 - Education</v>
      </c>
      <c r="CX20" t="str">
        <v>70000 - Highways and Streets</v>
      </c>
      <c r="CY20" t="str">
        <v>80000 - Debt Service</v>
      </c>
      <c r="CZ20" t="str">
        <v>90000 - Other Functions</v>
      </c>
      <c r="DA20" t="str">
        <v>91000 - CSCD Functions</v>
      </c>
      <c r="DB20" t="str">
        <v>91010 - CSCD PPM</v>
      </c>
      <c r="DC20" t="str">
        <v>91100 - Basic Supervision Y0</v>
      </c>
      <c r="DD20" t="str">
        <v>91101 - Basic Supervision Y1</v>
      </c>
      <c r="DE20" t="str">
        <v>91102 - Basic Supervision Y2</v>
      </c>
      <c r="DF20" t="str">
        <v>91103 - Basic Supervision Y3</v>
      </c>
      <c r="DG20" t="str">
        <v>91104 - Basic Supervision Y4</v>
      </c>
      <c r="DH20" t="str">
        <v>91105 - Basic Supervision Y5</v>
      </c>
      <c r="DI20" t="str">
        <v>91106 - Basic Supervision Y6</v>
      </c>
      <c r="DJ20" t="str">
        <v>91107 - Basic Supervision Y7</v>
      </c>
      <c r="DK20" t="str">
        <v>91108 - Basic Supervision Y8</v>
      </c>
      <c r="DL20" t="str">
        <v>91109 - Basic Supervision Y9</v>
      </c>
      <c r="DM20" t="str">
        <v>91900 - T.A.I.P Y0</v>
      </c>
      <c r="DN20" t="str">
        <v>91901 - T.A.I.P Y1</v>
      </c>
      <c r="DO20" t="str">
        <v>91902 - T.A.I.P Y2</v>
      </c>
      <c r="DP20" t="str">
        <v>91903 - T.A.I.P Y3</v>
      </c>
      <c r="DQ20" t="str">
        <v>91904 - T.A.I.P Y4</v>
      </c>
      <c r="DR20" t="str">
        <v>91905 - T.A.I.P Y5</v>
      </c>
      <c r="DS20" t="str">
        <v>91906 - T.A.I.P Y6</v>
      </c>
      <c r="DT20" t="str">
        <v>91907 - T.A.I.P Y7</v>
      </c>
      <c r="DU20" t="str">
        <v>91908 - T.A.I.P Y8</v>
      </c>
      <c r="DV20" t="str">
        <v>91909 - T.A.I.P Y9</v>
      </c>
    </row>
    <row r="21" spans="1:126" x14ac:dyDescent="0.25">
      <c r="A21" t="str" cm="1">
        <f t="array" ref="A21:DV21">TRANSPOSE(_xlfn._xlws.SORT(_xlfn._xlws.FILTER(TableFunction[Function List],ISNUMBER(SEARCH(Travel!AB22,TableFunction[Function List])))))</f>
        <v>10000 - General Government</v>
      </c>
      <c r="B21" t="str">
        <v>10005 - Trust-County Insurance</v>
      </c>
      <c r="C21" t="str">
        <v>10015 - Vehicle Inventory Tax</v>
      </c>
      <c r="D21" t="str">
        <v>10020 - Adullt Safety Net Program (ASNP)</v>
      </c>
      <c r="E21" t="str">
        <v>10050 - DC COVID-19 Response</v>
      </c>
      <c r="F21" t="str">
        <v>10051 - DC COVID-19 Vaccination Center</v>
      </c>
      <c r="G21" t="str">
        <v>10052 - Hurriance Laura Response</v>
      </c>
      <c r="H21" t="str">
        <v>10053 - Winter Storm Uri</v>
      </c>
      <c r="I21" t="str">
        <v>10054 - Monkey Pox Cleanup Costs</v>
      </c>
      <c r="J21" t="str">
        <v>10055 - COVID-19 Eastfield College Vaccination</v>
      </c>
      <c r="K21" t="str">
        <v>10999 - General Government</v>
      </c>
      <c r="L21" t="str">
        <v>11470 - General Government</v>
      </c>
      <c r="M21" t="str">
        <v>11471 - General Government</v>
      </c>
      <c r="N21" t="str">
        <v>11473 - General Government</v>
      </c>
      <c r="O21" t="str">
        <v>11474 - General Government</v>
      </c>
      <c r="P21" t="str">
        <v>11475 - General Government</v>
      </c>
      <c r="Q21" t="str">
        <v>11476 - General Government</v>
      </c>
      <c r="R21" t="str">
        <v>11477 - General Government</v>
      </c>
      <c r="S21" t="str">
        <v>11478 - General Government</v>
      </c>
      <c r="T21" t="str">
        <v>19017 - General Government</v>
      </c>
      <c r="U21" t="str">
        <v>20000 - Public Welfare</v>
      </c>
      <c r="V21" t="str">
        <v>20005 - Administration for Immunization</v>
      </c>
      <c r="W21" t="str">
        <v>20010 - Criminal Justice 1115 Waiver</v>
      </c>
      <c r="X21" t="str">
        <v>20015 - Health &amp; Human Service 1115 Wavier</v>
      </c>
      <c r="Y21" t="str">
        <v>20020 - 340B Drug Pricing Program</v>
      </c>
      <c r="Z21" t="str">
        <v>20035 - MWBE General Escrow</v>
      </c>
      <c r="AA21" t="str">
        <v>30000 - Public Safety</v>
      </c>
      <c r="AB21" t="str">
        <v>30005 - Department of Justice Federal Forfeiture Constable Precinct #4</v>
      </c>
      <c r="AC21" t="str">
        <v>30006 - Department of Justice Federal Forfeiture Sheriff</v>
      </c>
      <c r="AD21" t="str">
        <v>30007 - Department of Justice Federal Forfeiture Constable Precinct #5</v>
      </c>
      <c r="AE21" t="str">
        <v>30008 - Department of Justice Federal Forfeiture Constable Precinct #2</v>
      </c>
      <c r="AF21" t="str">
        <v>30009 - Department of Justice Federal Forfeiture Constable Precinct #1</v>
      </c>
      <c r="AG21" t="str">
        <v>30010 - Department of Justice Federal Forfeiture Constable Precinct #3</v>
      </c>
      <c r="AH21" t="str">
        <v xml:space="preserve">30020 - Treasury Federal Forfeiture Sheriff </v>
      </c>
      <c r="AI21" t="str">
        <v>30021 - Treasury Federal Forfeiture Constable Precinct #3</v>
      </c>
      <c r="AJ21" t="str">
        <v>30031 - State Forfeiture Sheriff</v>
      </c>
      <c r="AK21" t="str">
        <v>30032 - State Forfeiture Constable Precinct #1</v>
      </c>
      <c r="AL21" t="str">
        <v>30033 - State Forfeiture Constable Precinct #3</v>
      </c>
      <c r="AM21" t="str">
        <v>30034 - State Forfeiture Constable Precinct #2</v>
      </c>
      <c r="AN21" t="str">
        <v>30035 - State Forfeiture Constable Precinct #4</v>
      </c>
      <c r="AO21" t="str">
        <v>30036 - State Forfeiture Constable Precinct #5</v>
      </c>
      <c r="AP21" t="str">
        <v xml:space="preserve">30046 - Commissary </v>
      </c>
      <c r="AQ21" t="str">
        <v>30055 - CSCD Training</v>
      </c>
      <c r="AR21" t="str">
        <v>30062 - Sex Offender</v>
      </c>
      <c r="AS21" t="str">
        <v>30070 - Bicycle Patrol Donation</v>
      </c>
      <c r="AT21" t="str">
        <v xml:space="preserve">30077 - Juvenile Department Volunteer </v>
      </c>
      <c r="AU21" t="str">
        <v>30086 - Sheriff Honor Guard</v>
      </c>
      <c r="AV21" t="str">
        <v>30099 - Sheriff Badges &amp; Accessories</v>
      </c>
      <c r="AW21" t="str">
        <v>31005 - Forfeiture Clean Air Task Force</v>
      </c>
      <c r="AX21" t="str">
        <v>31010 - Sheriff E- Accident</v>
      </c>
      <c r="AY21" t="str">
        <v>31015 - Print Shop Escrow</v>
      </c>
      <c r="AZ21" t="str">
        <v>31020 - DC Fire Marshal Inspection Fee</v>
      </c>
      <c r="BA21" t="str">
        <v>31025 - Juror Donations</v>
      </c>
      <c r="BB21" t="str">
        <v>31035 - Juvenile Department General Escrow</v>
      </c>
      <c r="BC21" t="str">
        <v xml:space="preserve">31040 - Juvenile Cultural Activities </v>
      </c>
      <c r="BD21" t="str">
        <v>31295 - Public Safety</v>
      </c>
      <c r="BE21" t="str">
        <v>32036 - Public Safety</v>
      </c>
      <c r="BF21" t="str">
        <v>40000 - Judicial</v>
      </c>
      <c r="BG21" t="str">
        <v>40005 - Department of Justice Federal Forfeiture District Attorney</v>
      </c>
      <c r="BH21" t="str">
        <v>40006 - Treasury Federal Forfeiture District Attorney</v>
      </c>
      <c r="BI21" t="str">
        <v>40007 - State Forfeiture District Attorney</v>
      </c>
      <c r="BJ21" t="str">
        <v>40019 - State Probate Courts Guardians Fee</v>
      </c>
      <c r="BK21" t="str">
        <v>40025 - Civil Courts Construction (Facility Fee)</v>
      </c>
      <c r="BL21" t="str">
        <v>40026 - Justice Court Technology</v>
      </c>
      <c r="BM21" t="str">
        <v>40027 - Family Court</v>
      </c>
      <c r="BN21" t="str">
        <v>40040 - Divert Court Special Event</v>
      </c>
      <c r="BO21" t="str">
        <v xml:space="preserve">40041 - Substance Abuse Wilmer </v>
      </c>
      <c r="BP21" t="str">
        <v>40042 - Divert Court Escrow</v>
      </c>
      <c r="BQ21" t="str">
        <v>40055 - Family Protective Order Fee</v>
      </c>
      <c r="BR21" t="str">
        <v>40056 - Misdemeanor Pre-Trial Intervention Program</v>
      </c>
      <c r="BS21" t="str">
        <v>40075 - Probate Court Guardianship Fee</v>
      </c>
      <c r="BT21" t="str">
        <v>40076 - County &amp; District Technology District Clerk</v>
      </c>
      <c r="BU21" t="str">
        <v>40077 - County &amp; District Technology County Clerk</v>
      </c>
      <c r="BV21" t="str">
        <v>40090 - Judicial Officer Time Payment District Clerk</v>
      </c>
      <c r="BW21" t="str">
        <v>40091 - Judicial Officer Time Payment County Clerk</v>
      </c>
      <c r="BX21" t="str">
        <v>41005 - District Attorney Animal Cruelty Escrow</v>
      </c>
      <c r="BY21" t="str">
        <v>41010 - Intoxication &amp; Drug Conviction Fee District Clerk</v>
      </c>
      <c r="BZ21" t="str">
        <v>41011 - Intoxication &amp; Drug Conviction Fee County Clerk</v>
      </c>
      <c r="CA21" t="str">
        <v>41020 - Child Abuse Prevention Fund</v>
      </c>
      <c r="CB21" t="str">
        <v>41030 - Probate Court Education Probate Court #1</v>
      </c>
      <c r="CC21" t="str">
        <v>41031 - Probate Court Education Probate Court #2</v>
      </c>
      <c r="CD21" t="str">
        <v>41032 - Probate Court Education Probate Court #3</v>
      </c>
      <c r="CE21" t="str">
        <v>41050 - Law Library Materials &amp; Equipment</v>
      </c>
      <c r="CF21" t="str">
        <v xml:space="preserve">41055 - Public Probate Administrator Fund </v>
      </c>
      <c r="CG21" t="str">
        <v>43000 - County Clerk Records Management &amp; Preservation</v>
      </c>
      <c r="CH21" t="str">
        <v>43006 - District Clerk Record Management &amp; Preservation</v>
      </c>
      <c r="CI21" t="str">
        <v>43007 - County Clerk Records Management &amp; Preservation</v>
      </c>
      <c r="CJ21" t="str">
        <v>43010 - District Attorney Sale of Criminal Forfeited Assets</v>
      </c>
      <c r="CK21" t="str">
        <v>43015 - County Clerk Archive</v>
      </c>
      <c r="CL21" t="str">
        <v>43016 - District Clerk Archive Fund</v>
      </c>
      <c r="CM21" t="str">
        <v>43024 - Records Management</v>
      </c>
      <c r="CN21" t="str">
        <v>43025 - Records Management County Clerk</v>
      </c>
      <c r="CO21" t="str">
        <v>43026 - Records Management District Clerk</v>
      </c>
      <c r="CP21" t="str">
        <v>43035 - County &amp; District Records Management Fee District Clerk</v>
      </c>
      <c r="CQ21" t="str">
        <v>43036 - County &amp; District Records Management Fee County Clerk</v>
      </c>
      <c r="CR21" t="str">
        <v>43045 - Errors &amp; Omissions Clerk District Clerk</v>
      </c>
      <c r="CS21" t="str">
        <v>43046 - Errors &amp; Omissions Clerk County  Clerk</v>
      </c>
      <c r="CT21" t="str">
        <v xml:space="preserve">44220 - Juvenile Delinquency &amp; Graffiti Eradication Fund </v>
      </c>
      <c r="CU21" t="str">
        <v>44240 - Juvenile Case Manager Fee</v>
      </c>
      <c r="CV21" t="str">
        <v>50000 - Health</v>
      </c>
      <c r="CW21" t="str">
        <v>60000 - Education</v>
      </c>
      <c r="CX21" t="str">
        <v>70000 - Highways and Streets</v>
      </c>
      <c r="CY21" t="str">
        <v>80000 - Debt Service</v>
      </c>
      <c r="CZ21" t="str">
        <v>90000 - Other Functions</v>
      </c>
      <c r="DA21" t="str">
        <v>91000 - CSCD Functions</v>
      </c>
      <c r="DB21" t="str">
        <v>91010 - CSCD PPM</v>
      </c>
      <c r="DC21" t="str">
        <v>91100 - Basic Supervision Y0</v>
      </c>
      <c r="DD21" t="str">
        <v>91101 - Basic Supervision Y1</v>
      </c>
      <c r="DE21" t="str">
        <v>91102 - Basic Supervision Y2</v>
      </c>
      <c r="DF21" t="str">
        <v>91103 - Basic Supervision Y3</v>
      </c>
      <c r="DG21" t="str">
        <v>91104 - Basic Supervision Y4</v>
      </c>
      <c r="DH21" t="str">
        <v>91105 - Basic Supervision Y5</v>
      </c>
      <c r="DI21" t="str">
        <v>91106 - Basic Supervision Y6</v>
      </c>
      <c r="DJ21" t="str">
        <v>91107 - Basic Supervision Y7</v>
      </c>
      <c r="DK21" t="str">
        <v>91108 - Basic Supervision Y8</v>
      </c>
      <c r="DL21" t="str">
        <v>91109 - Basic Supervision Y9</v>
      </c>
      <c r="DM21" t="str">
        <v>91900 - T.A.I.P Y0</v>
      </c>
      <c r="DN21" t="str">
        <v>91901 - T.A.I.P Y1</v>
      </c>
      <c r="DO21" t="str">
        <v>91902 - T.A.I.P Y2</v>
      </c>
      <c r="DP21" t="str">
        <v>91903 - T.A.I.P Y3</v>
      </c>
      <c r="DQ21" t="str">
        <v>91904 - T.A.I.P Y4</v>
      </c>
      <c r="DR21" t="str">
        <v>91905 - T.A.I.P Y5</v>
      </c>
      <c r="DS21" t="str">
        <v>91906 - T.A.I.P Y6</v>
      </c>
      <c r="DT21" t="str">
        <v>91907 - T.A.I.P Y7</v>
      </c>
      <c r="DU21" t="str">
        <v>91908 - T.A.I.P Y8</v>
      </c>
      <c r="DV21" t="str">
        <v>91909 - T.A.I.P Y9</v>
      </c>
    </row>
    <row r="22" spans="1:126" x14ac:dyDescent="0.25">
      <c r="A22" t="str" cm="1">
        <f t="array" ref="A22:DV22">TRANSPOSE(_xlfn._xlws.SORT(_xlfn._xlws.FILTER(TableFunction[Function List],ISNUMBER(SEARCH(Travel!AB23,TableFunction[Function List])))))</f>
        <v>10000 - General Government</v>
      </c>
      <c r="B22" t="str">
        <v>10005 - Trust-County Insurance</v>
      </c>
      <c r="C22" t="str">
        <v>10015 - Vehicle Inventory Tax</v>
      </c>
      <c r="D22" t="str">
        <v>10020 - Adullt Safety Net Program (ASNP)</v>
      </c>
      <c r="E22" t="str">
        <v>10050 - DC COVID-19 Response</v>
      </c>
      <c r="F22" t="str">
        <v>10051 - DC COVID-19 Vaccination Center</v>
      </c>
      <c r="G22" t="str">
        <v>10052 - Hurriance Laura Response</v>
      </c>
      <c r="H22" t="str">
        <v>10053 - Winter Storm Uri</v>
      </c>
      <c r="I22" t="str">
        <v>10054 - Monkey Pox Cleanup Costs</v>
      </c>
      <c r="J22" t="str">
        <v>10055 - COVID-19 Eastfield College Vaccination</v>
      </c>
      <c r="K22" t="str">
        <v>10999 - General Government</v>
      </c>
      <c r="L22" t="str">
        <v>11470 - General Government</v>
      </c>
      <c r="M22" t="str">
        <v>11471 - General Government</v>
      </c>
      <c r="N22" t="str">
        <v>11473 - General Government</v>
      </c>
      <c r="O22" t="str">
        <v>11474 - General Government</v>
      </c>
      <c r="P22" t="str">
        <v>11475 - General Government</v>
      </c>
      <c r="Q22" t="str">
        <v>11476 - General Government</v>
      </c>
      <c r="R22" t="str">
        <v>11477 - General Government</v>
      </c>
      <c r="S22" t="str">
        <v>11478 - General Government</v>
      </c>
      <c r="T22" t="str">
        <v>19017 - General Government</v>
      </c>
      <c r="U22" t="str">
        <v>20000 - Public Welfare</v>
      </c>
      <c r="V22" t="str">
        <v>20005 - Administration for Immunization</v>
      </c>
      <c r="W22" t="str">
        <v>20010 - Criminal Justice 1115 Waiver</v>
      </c>
      <c r="X22" t="str">
        <v>20015 - Health &amp; Human Service 1115 Wavier</v>
      </c>
      <c r="Y22" t="str">
        <v>20020 - 340B Drug Pricing Program</v>
      </c>
      <c r="Z22" t="str">
        <v>20035 - MWBE General Escrow</v>
      </c>
      <c r="AA22" t="str">
        <v>30000 - Public Safety</v>
      </c>
      <c r="AB22" t="str">
        <v>30005 - Department of Justice Federal Forfeiture Constable Precinct #4</v>
      </c>
      <c r="AC22" t="str">
        <v>30006 - Department of Justice Federal Forfeiture Sheriff</v>
      </c>
      <c r="AD22" t="str">
        <v>30007 - Department of Justice Federal Forfeiture Constable Precinct #5</v>
      </c>
      <c r="AE22" t="str">
        <v>30008 - Department of Justice Federal Forfeiture Constable Precinct #2</v>
      </c>
      <c r="AF22" t="str">
        <v>30009 - Department of Justice Federal Forfeiture Constable Precinct #1</v>
      </c>
      <c r="AG22" t="str">
        <v>30010 - Department of Justice Federal Forfeiture Constable Precinct #3</v>
      </c>
      <c r="AH22" t="str">
        <v xml:space="preserve">30020 - Treasury Federal Forfeiture Sheriff </v>
      </c>
      <c r="AI22" t="str">
        <v>30021 - Treasury Federal Forfeiture Constable Precinct #3</v>
      </c>
      <c r="AJ22" t="str">
        <v>30031 - State Forfeiture Sheriff</v>
      </c>
      <c r="AK22" t="str">
        <v>30032 - State Forfeiture Constable Precinct #1</v>
      </c>
      <c r="AL22" t="str">
        <v>30033 - State Forfeiture Constable Precinct #3</v>
      </c>
      <c r="AM22" t="str">
        <v>30034 - State Forfeiture Constable Precinct #2</v>
      </c>
      <c r="AN22" t="str">
        <v>30035 - State Forfeiture Constable Precinct #4</v>
      </c>
      <c r="AO22" t="str">
        <v>30036 - State Forfeiture Constable Precinct #5</v>
      </c>
      <c r="AP22" t="str">
        <v xml:space="preserve">30046 - Commissary </v>
      </c>
      <c r="AQ22" t="str">
        <v>30055 - CSCD Training</v>
      </c>
      <c r="AR22" t="str">
        <v>30062 - Sex Offender</v>
      </c>
      <c r="AS22" t="str">
        <v>30070 - Bicycle Patrol Donation</v>
      </c>
      <c r="AT22" t="str">
        <v xml:space="preserve">30077 - Juvenile Department Volunteer </v>
      </c>
      <c r="AU22" t="str">
        <v>30086 - Sheriff Honor Guard</v>
      </c>
      <c r="AV22" t="str">
        <v>30099 - Sheriff Badges &amp; Accessories</v>
      </c>
      <c r="AW22" t="str">
        <v>31005 - Forfeiture Clean Air Task Force</v>
      </c>
      <c r="AX22" t="str">
        <v>31010 - Sheriff E- Accident</v>
      </c>
      <c r="AY22" t="str">
        <v>31015 - Print Shop Escrow</v>
      </c>
      <c r="AZ22" t="str">
        <v>31020 - DC Fire Marshal Inspection Fee</v>
      </c>
      <c r="BA22" t="str">
        <v>31025 - Juror Donations</v>
      </c>
      <c r="BB22" t="str">
        <v>31035 - Juvenile Department General Escrow</v>
      </c>
      <c r="BC22" t="str">
        <v xml:space="preserve">31040 - Juvenile Cultural Activities </v>
      </c>
      <c r="BD22" t="str">
        <v>31295 - Public Safety</v>
      </c>
      <c r="BE22" t="str">
        <v>32036 - Public Safety</v>
      </c>
      <c r="BF22" t="str">
        <v>40000 - Judicial</v>
      </c>
      <c r="BG22" t="str">
        <v>40005 - Department of Justice Federal Forfeiture District Attorney</v>
      </c>
      <c r="BH22" t="str">
        <v>40006 - Treasury Federal Forfeiture District Attorney</v>
      </c>
      <c r="BI22" t="str">
        <v>40007 - State Forfeiture District Attorney</v>
      </c>
      <c r="BJ22" t="str">
        <v>40019 - State Probate Courts Guardians Fee</v>
      </c>
      <c r="BK22" t="str">
        <v>40025 - Civil Courts Construction (Facility Fee)</v>
      </c>
      <c r="BL22" t="str">
        <v>40026 - Justice Court Technology</v>
      </c>
      <c r="BM22" t="str">
        <v>40027 - Family Court</v>
      </c>
      <c r="BN22" t="str">
        <v>40040 - Divert Court Special Event</v>
      </c>
      <c r="BO22" t="str">
        <v xml:space="preserve">40041 - Substance Abuse Wilmer </v>
      </c>
      <c r="BP22" t="str">
        <v>40042 - Divert Court Escrow</v>
      </c>
      <c r="BQ22" t="str">
        <v>40055 - Family Protective Order Fee</v>
      </c>
      <c r="BR22" t="str">
        <v>40056 - Misdemeanor Pre-Trial Intervention Program</v>
      </c>
      <c r="BS22" t="str">
        <v>40075 - Probate Court Guardianship Fee</v>
      </c>
      <c r="BT22" t="str">
        <v>40076 - County &amp; District Technology District Clerk</v>
      </c>
      <c r="BU22" t="str">
        <v>40077 - County &amp; District Technology County Clerk</v>
      </c>
      <c r="BV22" t="str">
        <v>40090 - Judicial Officer Time Payment District Clerk</v>
      </c>
      <c r="BW22" t="str">
        <v>40091 - Judicial Officer Time Payment County Clerk</v>
      </c>
      <c r="BX22" t="str">
        <v>41005 - District Attorney Animal Cruelty Escrow</v>
      </c>
      <c r="BY22" t="str">
        <v>41010 - Intoxication &amp; Drug Conviction Fee District Clerk</v>
      </c>
      <c r="BZ22" t="str">
        <v>41011 - Intoxication &amp; Drug Conviction Fee County Clerk</v>
      </c>
      <c r="CA22" t="str">
        <v>41020 - Child Abuse Prevention Fund</v>
      </c>
      <c r="CB22" t="str">
        <v>41030 - Probate Court Education Probate Court #1</v>
      </c>
      <c r="CC22" t="str">
        <v>41031 - Probate Court Education Probate Court #2</v>
      </c>
      <c r="CD22" t="str">
        <v>41032 - Probate Court Education Probate Court #3</v>
      </c>
      <c r="CE22" t="str">
        <v>41050 - Law Library Materials &amp; Equipment</v>
      </c>
      <c r="CF22" t="str">
        <v xml:space="preserve">41055 - Public Probate Administrator Fund </v>
      </c>
      <c r="CG22" t="str">
        <v>43000 - County Clerk Records Management &amp; Preservation</v>
      </c>
      <c r="CH22" t="str">
        <v>43006 - District Clerk Record Management &amp; Preservation</v>
      </c>
      <c r="CI22" t="str">
        <v>43007 - County Clerk Records Management &amp; Preservation</v>
      </c>
      <c r="CJ22" t="str">
        <v>43010 - District Attorney Sale of Criminal Forfeited Assets</v>
      </c>
      <c r="CK22" t="str">
        <v>43015 - County Clerk Archive</v>
      </c>
      <c r="CL22" t="str">
        <v>43016 - District Clerk Archive Fund</v>
      </c>
      <c r="CM22" t="str">
        <v>43024 - Records Management</v>
      </c>
      <c r="CN22" t="str">
        <v>43025 - Records Management County Clerk</v>
      </c>
      <c r="CO22" t="str">
        <v>43026 - Records Management District Clerk</v>
      </c>
      <c r="CP22" t="str">
        <v>43035 - County &amp; District Records Management Fee District Clerk</v>
      </c>
      <c r="CQ22" t="str">
        <v>43036 - County &amp; District Records Management Fee County Clerk</v>
      </c>
      <c r="CR22" t="str">
        <v>43045 - Errors &amp; Omissions Clerk District Clerk</v>
      </c>
      <c r="CS22" t="str">
        <v>43046 - Errors &amp; Omissions Clerk County  Clerk</v>
      </c>
      <c r="CT22" t="str">
        <v xml:space="preserve">44220 - Juvenile Delinquency &amp; Graffiti Eradication Fund </v>
      </c>
      <c r="CU22" t="str">
        <v>44240 - Juvenile Case Manager Fee</v>
      </c>
      <c r="CV22" t="str">
        <v>50000 - Health</v>
      </c>
      <c r="CW22" t="str">
        <v>60000 - Education</v>
      </c>
      <c r="CX22" t="str">
        <v>70000 - Highways and Streets</v>
      </c>
      <c r="CY22" t="str">
        <v>80000 - Debt Service</v>
      </c>
      <c r="CZ22" t="str">
        <v>90000 - Other Functions</v>
      </c>
      <c r="DA22" t="str">
        <v>91000 - CSCD Functions</v>
      </c>
      <c r="DB22" t="str">
        <v>91010 - CSCD PPM</v>
      </c>
      <c r="DC22" t="str">
        <v>91100 - Basic Supervision Y0</v>
      </c>
      <c r="DD22" t="str">
        <v>91101 - Basic Supervision Y1</v>
      </c>
      <c r="DE22" t="str">
        <v>91102 - Basic Supervision Y2</v>
      </c>
      <c r="DF22" t="str">
        <v>91103 - Basic Supervision Y3</v>
      </c>
      <c r="DG22" t="str">
        <v>91104 - Basic Supervision Y4</v>
      </c>
      <c r="DH22" t="str">
        <v>91105 - Basic Supervision Y5</v>
      </c>
      <c r="DI22" t="str">
        <v>91106 - Basic Supervision Y6</v>
      </c>
      <c r="DJ22" t="str">
        <v>91107 - Basic Supervision Y7</v>
      </c>
      <c r="DK22" t="str">
        <v>91108 - Basic Supervision Y8</v>
      </c>
      <c r="DL22" t="str">
        <v>91109 - Basic Supervision Y9</v>
      </c>
      <c r="DM22" t="str">
        <v>91900 - T.A.I.P Y0</v>
      </c>
      <c r="DN22" t="str">
        <v>91901 - T.A.I.P Y1</v>
      </c>
      <c r="DO22" t="str">
        <v>91902 - T.A.I.P Y2</v>
      </c>
      <c r="DP22" t="str">
        <v>91903 - T.A.I.P Y3</v>
      </c>
      <c r="DQ22" t="str">
        <v>91904 - T.A.I.P Y4</v>
      </c>
      <c r="DR22" t="str">
        <v>91905 - T.A.I.P Y5</v>
      </c>
      <c r="DS22" t="str">
        <v>91906 - T.A.I.P Y6</v>
      </c>
      <c r="DT22" t="str">
        <v>91907 - T.A.I.P Y7</v>
      </c>
      <c r="DU22" t="str">
        <v>91908 - T.A.I.P Y8</v>
      </c>
      <c r="DV22" t="str">
        <v>91909 - T.A.I.P Y9</v>
      </c>
    </row>
    <row r="23" spans="1:126" x14ac:dyDescent="0.25">
      <c r="A23" t="str" cm="1">
        <f t="array" ref="A23:DV23">TRANSPOSE(_xlfn._xlws.SORT(_xlfn._xlws.FILTER(TableFunction[Function List],ISNUMBER(SEARCH(Travel!AB24,TableFunction[Function List])))))</f>
        <v>10000 - General Government</v>
      </c>
      <c r="B23" t="str">
        <v>10005 - Trust-County Insurance</v>
      </c>
      <c r="C23" t="str">
        <v>10015 - Vehicle Inventory Tax</v>
      </c>
      <c r="D23" t="str">
        <v>10020 - Adullt Safety Net Program (ASNP)</v>
      </c>
      <c r="E23" t="str">
        <v>10050 - DC COVID-19 Response</v>
      </c>
      <c r="F23" t="str">
        <v>10051 - DC COVID-19 Vaccination Center</v>
      </c>
      <c r="G23" t="str">
        <v>10052 - Hurriance Laura Response</v>
      </c>
      <c r="H23" t="str">
        <v>10053 - Winter Storm Uri</v>
      </c>
      <c r="I23" t="str">
        <v>10054 - Monkey Pox Cleanup Costs</v>
      </c>
      <c r="J23" t="str">
        <v>10055 - COVID-19 Eastfield College Vaccination</v>
      </c>
      <c r="K23" t="str">
        <v>10999 - General Government</v>
      </c>
      <c r="L23" t="str">
        <v>11470 - General Government</v>
      </c>
      <c r="M23" t="str">
        <v>11471 - General Government</v>
      </c>
      <c r="N23" t="str">
        <v>11473 - General Government</v>
      </c>
      <c r="O23" t="str">
        <v>11474 - General Government</v>
      </c>
      <c r="P23" t="str">
        <v>11475 - General Government</v>
      </c>
      <c r="Q23" t="str">
        <v>11476 - General Government</v>
      </c>
      <c r="R23" t="str">
        <v>11477 - General Government</v>
      </c>
      <c r="S23" t="str">
        <v>11478 - General Government</v>
      </c>
      <c r="T23" t="str">
        <v>19017 - General Government</v>
      </c>
      <c r="U23" t="str">
        <v>20000 - Public Welfare</v>
      </c>
      <c r="V23" t="str">
        <v>20005 - Administration for Immunization</v>
      </c>
      <c r="W23" t="str">
        <v>20010 - Criminal Justice 1115 Waiver</v>
      </c>
      <c r="X23" t="str">
        <v>20015 - Health &amp; Human Service 1115 Wavier</v>
      </c>
      <c r="Y23" t="str">
        <v>20020 - 340B Drug Pricing Program</v>
      </c>
      <c r="Z23" t="str">
        <v>20035 - MWBE General Escrow</v>
      </c>
      <c r="AA23" t="str">
        <v>30000 - Public Safety</v>
      </c>
      <c r="AB23" t="str">
        <v>30005 - Department of Justice Federal Forfeiture Constable Precinct #4</v>
      </c>
      <c r="AC23" t="str">
        <v>30006 - Department of Justice Federal Forfeiture Sheriff</v>
      </c>
      <c r="AD23" t="str">
        <v>30007 - Department of Justice Federal Forfeiture Constable Precinct #5</v>
      </c>
      <c r="AE23" t="str">
        <v>30008 - Department of Justice Federal Forfeiture Constable Precinct #2</v>
      </c>
      <c r="AF23" t="str">
        <v>30009 - Department of Justice Federal Forfeiture Constable Precinct #1</v>
      </c>
      <c r="AG23" t="str">
        <v>30010 - Department of Justice Federal Forfeiture Constable Precinct #3</v>
      </c>
      <c r="AH23" t="str">
        <v xml:space="preserve">30020 - Treasury Federal Forfeiture Sheriff </v>
      </c>
      <c r="AI23" t="str">
        <v>30021 - Treasury Federal Forfeiture Constable Precinct #3</v>
      </c>
      <c r="AJ23" t="str">
        <v>30031 - State Forfeiture Sheriff</v>
      </c>
      <c r="AK23" t="str">
        <v>30032 - State Forfeiture Constable Precinct #1</v>
      </c>
      <c r="AL23" t="str">
        <v>30033 - State Forfeiture Constable Precinct #3</v>
      </c>
      <c r="AM23" t="str">
        <v>30034 - State Forfeiture Constable Precinct #2</v>
      </c>
      <c r="AN23" t="str">
        <v>30035 - State Forfeiture Constable Precinct #4</v>
      </c>
      <c r="AO23" t="str">
        <v>30036 - State Forfeiture Constable Precinct #5</v>
      </c>
      <c r="AP23" t="str">
        <v xml:space="preserve">30046 - Commissary </v>
      </c>
      <c r="AQ23" t="str">
        <v>30055 - CSCD Training</v>
      </c>
      <c r="AR23" t="str">
        <v>30062 - Sex Offender</v>
      </c>
      <c r="AS23" t="str">
        <v>30070 - Bicycle Patrol Donation</v>
      </c>
      <c r="AT23" t="str">
        <v xml:space="preserve">30077 - Juvenile Department Volunteer </v>
      </c>
      <c r="AU23" t="str">
        <v>30086 - Sheriff Honor Guard</v>
      </c>
      <c r="AV23" t="str">
        <v>30099 - Sheriff Badges &amp; Accessories</v>
      </c>
      <c r="AW23" t="str">
        <v>31005 - Forfeiture Clean Air Task Force</v>
      </c>
      <c r="AX23" t="str">
        <v>31010 - Sheriff E- Accident</v>
      </c>
      <c r="AY23" t="str">
        <v>31015 - Print Shop Escrow</v>
      </c>
      <c r="AZ23" t="str">
        <v>31020 - DC Fire Marshal Inspection Fee</v>
      </c>
      <c r="BA23" t="str">
        <v>31025 - Juror Donations</v>
      </c>
      <c r="BB23" t="str">
        <v>31035 - Juvenile Department General Escrow</v>
      </c>
      <c r="BC23" t="str">
        <v xml:space="preserve">31040 - Juvenile Cultural Activities </v>
      </c>
      <c r="BD23" t="str">
        <v>31295 - Public Safety</v>
      </c>
      <c r="BE23" t="str">
        <v>32036 - Public Safety</v>
      </c>
      <c r="BF23" t="str">
        <v>40000 - Judicial</v>
      </c>
      <c r="BG23" t="str">
        <v>40005 - Department of Justice Federal Forfeiture District Attorney</v>
      </c>
      <c r="BH23" t="str">
        <v>40006 - Treasury Federal Forfeiture District Attorney</v>
      </c>
      <c r="BI23" t="str">
        <v>40007 - State Forfeiture District Attorney</v>
      </c>
      <c r="BJ23" t="str">
        <v>40019 - State Probate Courts Guardians Fee</v>
      </c>
      <c r="BK23" t="str">
        <v>40025 - Civil Courts Construction (Facility Fee)</v>
      </c>
      <c r="BL23" t="str">
        <v>40026 - Justice Court Technology</v>
      </c>
      <c r="BM23" t="str">
        <v>40027 - Family Court</v>
      </c>
      <c r="BN23" t="str">
        <v>40040 - Divert Court Special Event</v>
      </c>
      <c r="BO23" t="str">
        <v xml:space="preserve">40041 - Substance Abuse Wilmer </v>
      </c>
      <c r="BP23" t="str">
        <v>40042 - Divert Court Escrow</v>
      </c>
      <c r="BQ23" t="str">
        <v>40055 - Family Protective Order Fee</v>
      </c>
      <c r="BR23" t="str">
        <v>40056 - Misdemeanor Pre-Trial Intervention Program</v>
      </c>
      <c r="BS23" t="str">
        <v>40075 - Probate Court Guardianship Fee</v>
      </c>
      <c r="BT23" t="str">
        <v>40076 - County &amp; District Technology District Clerk</v>
      </c>
      <c r="BU23" t="str">
        <v>40077 - County &amp; District Technology County Clerk</v>
      </c>
      <c r="BV23" t="str">
        <v>40090 - Judicial Officer Time Payment District Clerk</v>
      </c>
      <c r="BW23" t="str">
        <v>40091 - Judicial Officer Time Payment County Clerk</v>
      </c>
      <c r="BX23" t="str">
        <v>41005 - District Attorney Animal Cruelty Escrow</v>
      </c>
      <c r="BY23" t="str">
        <v>41010 - Intoxication &amp; Drug Conviction Fee District Clerk</v>
      </c>
      <c r="BZ23" t="str">
        <v>41011 - Intoxication &amp; Drug Conviction Fee County Clerk</v>
      </c>
      <c r="CA23" t="str">
        <v>41020 - Child Abuse Prevention Fund</v>
      </c>
      <c r="CB23" t="str">
        <v>41030 - Probate Court Education Probate Court #1</v>
      </c>
      <c r="CC23" t="str">
        <v>41031 - Probate Court Education Probate Court #2</v>
      </c>
      <c r="CD23" t="str">
        <v>41032 - Probate Court Education Probate Court #3</v>
      </c>
      <c r="CE23" t="str">
        <v>41050 - Law Library Materials &amp; Equipment</v>
      </c>
      <c r="CF23" t="str">
        <v xml:space="preserve">41055 - Public Probate Administrator Fund </v>
      </c>
      <c r="CG23" t="str">
        <v>43000 - County Clerk Records Management &amp; Preservation</v>
      </c>
      <c r="CH23" t="str">
        <v>43006 - District Clerk Record Management &amp; Preservation</v>
      </c>
      <c r="CI23" t="str">
        <v>43007 - County Clerk Records Management &amp; Preservation</v>
      </c>
      <c r="CJ23" t="str">
        <v>43010 - District Attorney Sale of Criminal Forfeited Assets</v>
      </c>
      <c r="CK23" t="str">
        <v>43015 - County Clerk Archive</v>
      </c>
      <c r="CL23" t="str">
        <v>43016 - District Clerk Archive Fund</v>
      </c>
      <c r="CM23" t="str">
        <v>43024 - Records Management</v>
      </c>
      <c r="CN23" t="str">
        <v>43025 - Records Management County Clerk</v>
      </c>
      <c r="CO23" t="str">
        <v>43026 - Records Management District Clerk</v>
      </c>
      <c r="CP23" t="str">
        <v>43035 - County &amp; District Records Management Fee District Clerk</v>
      </c>
      <c r="CQ23" t="str">
        <v>43036 - County &amp; District Records Management Fee County Clerk</v>
      </c>
      <c r="CR23" t="str">
        <v>43045 - Errors &amp; Omissions Clerk District Clerk</v>
      </c>
      <c r="CS23" t="str">
        <v>43046 - Errors &amp; Omissions Clerk County  Clerk</v>
      </c>
      <c r="CT23" t="str">
        <v xml:space="preserve">44220 - Juvenile Delinquency &amp; Graffiti Eradication Fund </v>
      </c>
      <c r="CU23" t="str">
        <v>44240 - Juvenile Case Manager Fee</v>
      </c>
      <c r="CV23" t="str">
        <v>50000 - Health</v>
      </c>
      <c r="CW23" t="str">
        <v>60000 - Education</v>
      </c>
      <c r="CX23" t="str">
        <v>70000 - Highways and Streets</v>
      </c>
      <c r="CY23" t="str">
        <v>80000 - Debt Service</v>
      </c>
      <c r="CZ23" t="str">
        <v>90000 - Other Functions</v>
      </c>
      <c r="DA23" t="str">
        <v>91000 - CSCD Functions</v>
      </c>
      <c r="DB23" t="str">
        <v>91010 - CSCD PPM</v>
      </c>
      <c r="DC23" t="str">
        <v>91100 - Basic Supervision Y0</v>
      </c>
      <c r="DD23" t="str">
        <v>91101 - Basic Supervision Y1</v>
      </c>
      <c r="DE23" t="str">
        <v>91102 - Basic Supervision Y2</v>
      </c>
      <c r="DF23" t="str">
        <v>91103 - Basic Supervision Y3</v>
      </c>
      <c r="DG23" t="str">
        <v>91104 - Basic Supervision Y4</v>
      </c>
      <c r="DH23" t="str">
        <v>91105 - Basic Supervision Y5</v>
      </c>
      <c r="DI23" t="str">
        <v>91106 - Basic Supervision Y6</v>
      </c>
      <c r="DJ23" t="str">
        <v>91107 - Basic Supervision Y7</v>
      </c>
      <c r="DK23" t="str">
        <v>91108 - Basic Supervision Y8</v>
      </c>
      <c r="DL23" t="str">
        <v>91109 - Basic Supervision Y9</v>
      </c>
      <c r="DM23" t="str">
        <v>91900 - T.A.I.P Y0</v>
      </c>
      <c r="DN23" t="str">
        <v>91901 - T.A.I.P Y1</v>
      </c>
      <c r="DO23" t="str">
        <v>91902 - T.A.I.P Y2</v>
      </c>
      <c r="DP23" t="str">
        <v>91903 - T.A.I.P Y3</v>
      </c>
      <c r="DQ23" t="str">
        <v>91904 - T.A.I.P Y4</v>
      </c>
      <c r="DR23" t="str">
        <v>91905 - T.A.I.P Y5</v>
      </c>
      <c r="DS23" t="str">
        <v>91906 - T.A.I.P Y6</v>
      </c>
      <c r="DT23" t="str">
        <v>91907 - T.A.I.P Y7</v>
      </c>
      <c r="DU23" t="str">
        <v>91908 - T.A.I.P Y8</v>
      </c>
      <c r="DV23" t="str">
        <v>91909 - T.A.I.P Y9</v>
      </c>
    </row>
    <row r="24" spans="1:126" x14ac:dyDescent="0.25">
      <c r="A24" t="str" cm="1">
        <f t="array" ref="A24:DV24">TRANSPOSE(_xlfn._xlws.SORT(_xlfn._xlws.FILTER(TableFunction[Function List],ISNUMBER(SEARCH(Travel!AB25,TableFunction[Function List])))))</f>
        <v>10000 - General Government</v>
      </c>
      <c r="B24" t="str">
        <v>10005 - Trust-County Insurance</v>
      </c>
      <c r="C24" t="str">
        <v>10015 - Vehicle Inventory Tax</v>
      </c>
      <c r="D24" t="str">
        <v>10020 - Adullt Safety Net Program (ASNP)</v>
      </c>
      <c r="E24" t="str">
        <v>10050 - DC COVID-19 Response</v>
      </c>
      <c r="F24" t="str">
        <v>10051 - DC COVID-19 Vaccination Center</v>
      </c>
      <c r="G24" t="str">
        <v>10052 - Hurriance Laura Response</v>
      </c>
      <c r="H24" t="str">
        <v>10053 - Winter Storm Uri</v>
      </c>
      <c r="I24" t="str">
        <v>10054 - Monkey Pox Cleanup Costs</v>
      </c>
      <c r="J24" t="str">
        <v>10055 - COVID-19 Eastfield College Vaccination</v>
      </c>
      <c r="K24" t="str">
        <v>10999 - General Government</v>
      </c>
      <c r="L24" t="str">
        <v>11470 - General Government</v>
      </c>
      <c r="M24" t="str">
        <v>11471 - General Government</v>
      </c>
      <c r="N24" t="str">
        <v>11473 - General Government</v>
      </c>
      <c r="O24" t="str">
        <v>11474 - General Government</v>
      </c>
      <c r="P24" t="str">
        <v>11475 - General Government</v>
      </c>
      <c r="Q24" t="str">
        <v>11476 - General Government</v>
      </c>
      <c r="R24" t="str">
        <v>11477 - General Government</v>
      </c>
      <c r="S24" t="str">
        <v>11478 - General Government</v>
      </c>
      <c r="T24" t="str">
        <v>19017 - General Government</v>
      </c>
      <c r="U24" t="str">
        <v>20000 - Public Welfare</v>
      </c>
      <c r="V24" t="str">
        <v>20005 - Administration for Immunization</v>
      </c>
      <c r="W24" t="str">
        <v>20010 - Criminal Justice 1115 Waiver</v>
      </c>
      <c r="X24" t="str">
        <v>20015 - Health &amp; Human Service 1115 Wavier</v>
      </c>
      <c r="Y24" t="str">
        <v>20020 - 340B Drug Pricing Program</v>
      </c>
      <c r="Z24" t="str">
        <v>20035 - MWBE General Escrow</v>
      </c>
      <c r="AA24" t="str">
        <v>30000 - Public Safety</v>
      </c>
      <c r="AB24" t="str">
        <v>30005 - Department of Justice Federal Forfeiture Constable Precinct #4</v>
      </c>
      <c r="AC24" t="str">
        <v>30006 - Department of Justice Federal Forfeiture Sheriff</v>
      </c>
      <c r="AD24" t="str">
        <v>30007 - Department of Justice Federal Forfeiture Constable Precinct #5</v>
      </c>
      <c r="AE24" t="str">
        <v>30008 - Department of Justice Federal Forfeiture Constable Precinct #2</v>
      </c>
      <c r="AF24" t="str">
        <v>30009 - Department of Justice Federal Forfeiture Constable Precinct #1</v>
      </c>
      <c r="AG24" t="str">
        <v>30010 - Department of Justice Federal Forfeiture Constable Precinct #3</v>
      </c>
      <c r="AH24" t="str">
        <v xml:space="preserve">30020 - Treasury Federal Forfeiture Sheriff </v>
      </c>
      <c r="AI24" t="str">
        <v>30021 - Treasury Federal Forfeiture Constable Precinct #3</v>
      </c>
      <c r="AJ24" t="str">
        <v>30031 - State Forfeiture Sheriff</v>
      </c>
      <c r="AK24" t="str">
        <v>30032 - State Forfeiture Constable Precinct #1</v>
      </c>
      <c r="AL24" t="str">
        <v>30033 - State Forfeiture Constable Precinct #3</v>
      </c>
      <c r="AM24" t="str">
        <v>30034 - State Forfeiture Constable Precinct #2</v>
      </c>
      <c r="AN24" t="str">
        <v>30035 - State Forfeiture Constable Precinct #4</v>
      </c>
      <c r="AO24" t="str">
        <v>30036 - State Forfeiture Constable Precinct #5</v>
      </c>
      <c r="AP24" t="str">
        <v xml:space="preserve">30046 - Commissary </v>
      </c>
      <c r="AQ24" t="str">
        <v>30055 - CSCD Training</v>
      </c>
      <c r="AR24" t="str">
        <v>30062 - Sex Offender</v>
      </c>
      <c r="AS24" t="str">
        <v>30070 - Bicycle Patrol Donation</v>
      </c>
      <c r="AT24" t="str">
        <v xml:space="preserve">30077 - Juvenile Department Volunteer </v>
      </c>
      <c r="AU24" t="str">
        <v>30086 - Sheriff Honor Guard</v>
      </c>
      <c r="AV24" t="str">
        <v>30099 - Sheriff Badges &amp; Accessories</v>
      </c>
      <c r="AW24" t="str">
        <v>31005 - Forfeiture Clean Air Task Force</v>
      </c>
      <c r="AX24" t="str">
        <v>31010 - Sheriff E- Accident</v>
      </c>
      <c r="AY24" t="str">
        <v>31015 - Print Shop Escrow</v>
      </c>
      <c r="AZ24" t="str">
        <v>31020 - DC Fire Marshal Inspection Fee</v>
      </c>
      <c r="BA24" t="str">
        <v>31025 - Juror Donations</v>
      </c>
      <c r="BB24" t="str">
        <v>31035 - Juvenile Department General Escrow</v>
      </c>
      <c r="BC24" t="str">
        <v xml:space="preserve">31040 - Juvenile Cultural Activities </v>
      </c>
      <c r="BD24" t="str">
        <v>31295 - Public Safety</v>
      </c>
      <c r="BE24" t="str">
        <v>32036 - Public Safety</v>
      </c>
      <c r="BF24" t="str">
        <v>40000 - Judicial</v>
      </c>
      <c r="BG24" t="str">
        <v>40005 - Department of Justice Federal Forfeiture District Attorney</v>
      </c>
      <c r="BH24" t="str">
        <v>40006 - Treasury Federal Forfeiture District Attorney</v>
      </c>
      <c r="BI24" t="str">
        <v>40007 - State Forfeiture District Attorney</v>
      </c>
      <c r="BJ24" t="str">
        <v>40019 - State Probate Courts Guardians Fee</v>
      </c>
      <c r="BK24" t="str">
        <v>40025 - Civil Courts Construction (Facility Fee)</v>
      </c>
      <c r="BL24" t="str">
        <v>40026 - Justice Court Technology</v>
      </c>
      <c r="BM24" t="str">
        <v>40027 - Family Court</v>
      </c>
      <c r="BN24" t="str">
        <v>40040 - Divert Court Special Event</v>
      </c>
      <c r="BO24" t="str">
        <v xml:space="preserve">40041 - Substance Abuse Wilmer </v>
      </c>
      <c r="BP24" t="str">
        <v>40042 - Divert Court Escrow</v>
      </c>
      <c r="BQ24" t="str">
        <v>40055 - Family Protective Order Fee</v>
      </c>
      <c r="BR24" t="str">
        <v>40056 - Misdemeanor Pre-Trial Intervention Program</v>
      </c>
      <c r="BS24" t="str">
        <v>40075 - Probate Court Guardianship Fee</v>
      </c>
      <c r="BT24" t="str">
        <v>40076 - County &amp; District Technology District Clerk</v>
      </c>
      <c r="BU24" t="str">
        <v>40077 - County &amp; District Technology County Clerk</v>
      </c>
      <c r="BV24" t="str">
        <v>40090 - Judicial Officer Time Payment District Clerk</v>
      </c>
      <c r="BW24" t="str">
        <v>40091 - Judicial Officer Time Payment County Clerk</v>
      </c>
      <c r="BX24" t="str">
        <v>41005 - District Attorney Animal Cruelty Escrow</v>
      </c>
      <c r="BY24" t="str">
        <v>41010 - Intoxication &amp; Drug Conviction Fee District Clerk</v>
      </c>
      <c r="BZ24" t="str">
        <v>41011 - Intoxication &amp; Drug Conviction Fee County Clerk</v>
      </c>
      <c r="CA24" t="str">
        <v>41020 - Child Abuse Prevention Fund</v>
      </c>
      <c r="CB24" t="str">
        <v>41030 - Probate Court Education Probate Court #1</v>
      </c>
      <c r="CC24" t="str">
        <v>41031 - Probate Court Education Probate Court #2</v>
      </c>
      <c r="CD24" t="str">
        <v>41032 - Probate Court Education Probate Court #3</v>
      </c>
      <c r="CE24" t="str">
        <v>41050 - Law Library Materials &amp; Equipment</v>
      </c>
      <c r="CF24" t="str">
        <v xml:space="preserve">41055 - Public Probate Administrator Fund </v>
      </c>
      <c r="CG24" t="str">
        <v>43000 - County Clerk Records Management &amp; Preservation</v>
      </c>
      <c r="CH24" t="str">
        <v>43006 - District Clerk Record Management &amp; Preservation</v>
      </c>
      <c r="CI24" t="str">
        <v>43007 - County Clerk Records Management &amp; Preservation</v>
      </c>
      <c r="CJ24" t="str">
        <v>43010 - District Attorney Sale of Criminal Forfeited Assets</v>
      </c>
      <c r="CK24" t="str">
        <v>43015 - County Clerk Archive</v>
      </c>
      <c r="CL24" t="str">
        <v>43016 - District Clerk Archive Fund</v>
      </c>
      <c r="CM24" t="str">
        <v>43024 - Records Management</v>
      </c>
      <c r="CN24" t="str">
        <v>43025 - Records Management County Clerk</v>
      </c>
      <c r="CO24" t="str">
        <v>43026 - Records Management District Clerk</v>
      </c>
      <c r="CP24" t="str">
        <v>43035 - County &amp; District Records Management Fee District Clerk</v>
      </c>
      <c r="CQ24" t="str">
        <v>43036 - County &amp; District Records Management Fee County Clerk</v>
      </c>
      <c r="CR24" t="str">
        <v>43045 - Errors &amp; Omissions Clerk District Clerk</v>
      </c>
      <c r="CS24" t="str">
        <v>43046 - Errors &amp; Omissions Clerk County  Clerk</v>
      </c>
      <c r="CT24" t="str">
        <v xml:space="preserve">44220 - Juvenile Delinquency &amp; Graffiti Eradication Fund </v>
      </c>
      <c r="CU24" t="str">
        <v>44240 - Juvenile Case Manager Fee</v>
      </c>
      <c r="CV24" t="str">
        <v>50000 - Health</v>
      </c>
      <c r="CW24" t="str">
        <v>60000 - Education</v>
      </c>
      <c r="CX24" t="str">
        <v>70000 - Highways and Streets</v>
      </c>
      <c r="CY24" t="str">
        <v>80000 - Debt Service</v>
      </c>
      <c r="CZ24" t="str">
        <v>90000 - Other Functions</v>
      </c>
      <c r="DA24" t="str">
        <v>91000 - CSCD Functions</v>
      </c>
      <c r="DB24" t="str">
        <v>91010 - CSCD PPM</v>
      </c>
      <c r="DC24" t="str">
        <v>91100 - Basic Supervision Y0</v>
      </c>
      <c r="DD24" t="str">
        <v>91101 - Basic Supervision Y1</v>
      </c>
      <c r="DE24" t="str">
        <v>91102 - Basic Supervision Y2</v>
      </c>
      <c r="DF24" t="str">
        <v>91103 - Basic Supervision Y3</v>
      </c>
      <c r="DG24" t="str">
        <v>91104 - Basic Supervision Y4</v>
      </c>
      <c r="DH24" t="str">
        <v>91105 - Basic Supervision Y5</v>
      </c>
      <c r="DI24" t="str">
        <v>91106 - Basic Supervision Y6</v>
      </c>
      <c r="DJ24" t="str">
        <v>91107 - Basic Supervision Y7</v>
      </c>
      <c r="DK24" t="str">
        <v>91108 - Basic Supervision Y8</v>
      </c>
      <c r="DL24" t="str">
        <v>91109 - Basic Supervision Y9</v>
      </c>
      <c r="DM24" t="str">
        <v>91900 - T.A.I.P Y0</v>
      </c>
      <c r="DN24" t="str">
        <v>91901 - T.A.I.P Y1</v>
      </c>
      <c r="DO24" t="str">
        <v>91902 - T.A.I.P Y2</v>
      </c>
      <c r="DP24" t="str">
        <v>91903 - T.A.I.P Y3</v>
      </c>
      <c r="DQ24" t="str">
        <v>91904 - T.A.I.P Y4</v>
      </c>
      <c r="DR24" t="str">
        <v>91905 - T.A.I.P Y5</v>
      </c>
      <c r="DS24" t="str">
        <v>91906 - T.A.I.P Y6</v>
      </c>
      <c r="DT24" t="str">
        <v>91907 - T.A.I.P Y7</v>
      </c>
      <c r="DU24" t="str">
        <v>91908 - T.A.I.P Y8</v>
      </c>
      <c r="DV24" t="str">
        <v>91909 - T.A.I.P Y9</v>
      </c>
    </row>
    <row r="25" spans="1:126" x14ac:dyDescent="0.25">
      <c r="A25" t="str" cm="1">
        <f t="array" ref="A25:DV25">TRANSPOSE(_xlfn._xlws.SORT(_xlfn._xlws.FILTER(TableFunction[Function List],ISNUMBER(SEARCH(Travel!AB26,TableFunction[Function List])))))</f>
        <v>10000 - General Government</v>
      </c>
      <c r="B25" t="str">
        <v>10005 - Trust-County Insurance</v>
      </c>
      <c r="C25" t="str">
        <v>10015 - Vehicle Inventory Tax</v>
      </c>
      <c r="D25" t="str">
        <v>10020 - Adullt Safety Net Program (ASNP)</v>
      </c>
      <c r="E25" t="str">
        <v>10050 - DC COVID-19 Response</v>
      </c>
      <c r="F25" t="str">
        <v>10051 - DC COVID-19 Vaccination Center</v>
      </c>
      <c r="G25" t="str">
        <v>10052 - Hurriance Laura Response</v>
      </c>
      <c r="H25" t="str">
        <v>10053 - Winter Storm Uri</v>
      </c>
      <c r="I25" t="str">
        <v>10054 - Monkey Pox Cleanup Costs</v>
      </c>
      <c r="J25" t="str">
        <v>10055 - COVID-19 Eastfield College Vaccination</v>
      </c>
      <c r="K25" t="str">
        <v>10999 - General Government</v>
      </c>
      <c r="L25" t="str">
        <v>11470 - General Government</v>
      </c>
      <c r="M25" t="str">
        <v>11471 - General Government</v>
      </c>
      <c r="N25" t="str">
        <v>11473 - General Government</v>
      </c>
      <c r="O25" t="str">
        <v>11474 - General Government</v>
      </c>
      <c r="P25" t="str">
        <v>11475 - General Government</v>
      </c>
      <c r="Q25" t="str">
        <v>11476 - General Government</v>
      </c>
      <c r="R25" t="str">
        <v>11477 - General Government</v>
      </c>
      <c r="S25" t="str">
        <v>11478 - General Government</v>
      </c>
      <c r="T25" t="str">
        <v>19017 - General Government</v>
      </c>
      <c r="U25" t="str">
        <v>20000 - Public Welfare</v>
      </c>
      <c r="V25" t="str">
        <v>20005 - Administration for Immunization</v>
      </c>
      <c r="W25" t="str">
        <v>20010 - Criminal Justice 1115 Waiver</v>
      </c>
      <c r="X25" t="str">
        <v>20015 - Health &amp; Human Service 1115 Wavier</v>
      </c>
      <c r="Y25" t="str">
        <v>20020 - 340B Drug Pricing Program</v>
      </c>
      <c r="Z25" t="str">
        <v>20035 - MWBE General Escrow</v>
      </c>
      <c r="AA25" t="str">
        <v>30000 - Public Safety</v>
      </c>
      <c r="AB25" t="str">
        <v>30005 - Department of Justice Federal Forfeiture Constable Precinct #4</v>
      </c>
      <c r="AC25" t="str">
        <v>30006 - Department of Justice Federal Forfeiture Sheriff</v>
      </c>
      <c r="AD25" t="str">
        <v>30007 - Department of Justice Federal Forfeiture Constable Precinct #5</v>
      </c>
      <c r="AE25" t="str">
        <v>30008 - Department of Justice Federal Forfeiture Constable Precinct #2</v>
      </c>
      <c r="AF25" t="str">
        <v>30009 - Department of Justice Federal Forfeiture Constable Precinct #1</v>
      </c>
      <c r="AG25" t="str">
        <v>30010 - Department of Justice Federal Forfeiture Constable Precinct #3</v>
      </c>
      <c r="AH25" t="str">
        <v xml:space="preserve">30020 - Treasury Federal Forfeiture Sheriff </v>
      </c>
      <c r="AI25" t="str">
        <v>30021 - Treasury Federal Forfeiture Constable Precinct #3</v>
      </c>
      <c r="AJ25" t="str">
        <v>30031 - State Forfeiture Sheriff</v>
      </c>
      <c r="AK25" t="str">
        <v>30032 - State Forfeiture Constable Precinct #1</v>
      </c>
      <c r="AL25" t="str">
        <v>30033 - State Forfeiture Constable Precinct #3</v>
      </c>
      <c r="AM25" t="str">
        <v>30034 - State Forfeiture Constable Precinct #2</v>
      </c>
      <c r="AN25" t="str">
        <v>30035 - State Forfeiture Constable Precinct #4</v>
      </c>
      <c r="AO25" t="str">
        <v>30036 - State Forfeiture Constable Precinct #5</v>
      </c>
      <c r="AP25" t="str">
        <v xml:space="preserve">30046 - Commissary </v>
      </c>
      <c r="AQ25" t="str">
        <v>30055 - CSCD Training</v>
      </c>
      <c r="AR25" t="str">
        <v>30062 - Sex Offender</v>
      </c>
      <c r="AS25" t="str">
        <v>30070 - Bicycle Patrol Donation</v>
      </c>
      <c r="AT25" t="str">
        <v xml:space="preserve">30077 - Juvenile Department Volunteer </v>
      </c>
      <c r="AU25" t="str">
        <v>30086 - Sheriff Honor Guard</v>
      </c>
      <c r="AV25" t="str">
        <v>30099 - Sheriff Badges &amp; Accessories</v>
      </c>
      <c r="AW25" t="str">
        <v>31005 - Forfeiture Clean Air Task Force</v>
      </c>
      <c r="AX25" t="str">
        <v>31010 - Sheriff E- Accident</v>
      </c>
      <c r="AY25" t="str">
        <v>31015 - Print Shop Escrow</v>
      </c>
      <c r="AZ25" t="str">
        <v>31020 - DC Fire Marshal Inspection Fee</v>
      </c>
      <c r="BA25" t="str">
        <v>31025 - Juror Donations</v>
      </c>
      <c r="BB25" t="str">
        <v>31035 - Juvenile Department General Escrow</v>
      </c>
      <c r="BC25" t="str">
        <v xml:space="preserve">31040 - Juvenile Cultural Activities </v>
      </c>
      <c r="BD25" t="str">
        <v>31295 - Public Safety</v>
      </c>
      <c r="BE25" t="str">
        <v>32036 - Public Safety</v>
      </c>
      <c r="BF25" t="str">
        <v>40000 - Judicial</v>
      </c>
      <c r="BG25" t="str">
        <v>40005 - Department of Justice Federal Forfeiture District Attorney</v>
      </c>
      <c r="BH25" t="str">
        <v>40006 - Treasury Federal Forfeiture District Attorney</v>
      </c>
      <c r="BI25" t="str">
        <v>40007 - State Forfeiture District Attorney</v>
      </c>
      <c r="BJ25" t="str">
        <v>40019 - State Probate Courts Guardians Fee</v>
      </c>
      <c r="BK25" t="str">
        <v>40025 - Civil Courts Construction (Facility Fee)</v>
      </c>
      <c r="BL25" t="str">
        <v>40026 - Justice Court Technology</v>
      </c>
      <c r="BM25" t="str">
        <v>40027 - Family Court</v>
      </c>
      <c r="BN25" t="str">
        <v>40040 - Divert Court Special Event</v>
      </c>
      <c r="BO25" t="str">
        <v xml:space="preserve">40041 - Substance Abuse Wilmer </v>
      </c>
      <c r="BP25" t="str">
        <v>40042 - Divert Court Escrow</v>
      </c>
      <c r="BQ25" t="str">
        <v>40055 - Family Protective Order Fee</v>
      </c>
      <c r="BR25" t="str">
        <v>40056 - Misdemeanor Pre-Trial Intervention Program</v>
      </c>
      <c r="BS25" t="str">
        <v>40075 - Probate Court Guardianship Fee</v>
      </c>
      <c r="BT25" t="str">
        <v>40076 - County &amp; District Technology District Clerk</v>
      </c>
      <c r="BU25" t="str">
        <v>40077 - County &amp; District Technology County Clerk</v>
      </c>
      <c r="BV25" t="str">
        <v>40090 - Judicial Officer Time Payment District Clerk</v>
      </c>
      <c r="BW25" t="str">
        <v>40091 - Judicial Officer Time Payment County Clerk</v>
      </c>
      <c r="BX25" t="str">
        <v>41005 - District Attorney Animal Cruelty Escrow</v>
      </c>
      <c r="BY25" t="str">
        <v>41010 - Intoxication &amp; Drug Conviction Fee District Clerk</v>
      </c>
      <c r="BZ25" t="str">
        <v>41011 - Intoxication &amp; Drug Conviction Fee County Clerk</v>
      </c>
      <c r="CA25" t="str">
        <v>41020 - Child Abuse Prevention Fund</v>
      </c>
      <c r="CB25" t="str">
        <v>41030 - Probate Court Education Probate Court #1</v>
      </c>
      <c r="CC25" t="str">
        <v>41031 - Probate Court Education Probate Court #2</v>
      </c>
      <c r="CD25" t="str">
        <v>41032 - Probate Court Education Probate Court #3</v>
      </c>
      <c r="CE25" t="str">
        <v>41050 - Law Library Materials &amp; Equipment</v>
      </c>
      <c r="CF25" t="str">
        <v xml:space="preserve">41055 - Public Probate Administrator Fund </v>
      </c>
      <c r="CG25" t="str">
        <v>43000 - County Clerk Records Management &amp; Preservation</v>
      </c>
      <c r="CH25" t="str">
        <v>43006 - District Clerk Record Management &amp; Preservation</v>
      </c>
      <c r="CI25" t="str">
        <v>43007 - County Clerk Records Management &amp; Preservation</v>
      </c>
      <c r="CJ25" t="str">
        <v>43010 - District Attorney Sale of Criminal Forfeited Assets</v>
      </c>
      <c r="CK25" t="str">
        <v>43015 - County Clerk Archive</v>
      </c>
      <c r="CL25" t="str">
        <v>43016 - District Clerk Archive Fund</v>
      </c>
      <c r="CM25" t="str">
        <v>43024 - Records Management</v>
      </c>
      <c r="CN25" t="str">
        <v>43025 - Records Management County Clerk</v>
      </c>
      <c r="CO25" t="str">
        <v>43026 - Records Management District Clerk</v>
      </c>
      <c r="CP25" t="str">
        <v>43035 - County &amp; District Records Management Fee District Clerk</v>
      </c>
      <c r="CQ25" t="str">
        <v>43036 - County &amp; District Records Management Fee County Clerk</v>
      </c>
      <c r="CR25" t="str">
        <v>43045 - Errors &amp; Omissions Clerk District Clerk</v>
      </c>
      <c r="CS25" t="str">
        <v>43046 - Errors &amp; Omissions Clerk County  Clerk</v>
      </c>
      <c r="CT25" t="str">
        <v xml:space="preserve">44220 - Juvenile Delinquency &amp; Graffiti Eradication Fund </v>
      </c>
      <c r="CU25" t="str">
        <v>44240 - Juvenile Case Manager Fee</v>
      </c>
      <c r="CV25" t="str">
        <v>50000 - Health</v>
      </c>
      <c r="CW25" t="str">
        <v>60000 - Education</v>
      </c>
      <c r="CX25" t="str">
        <v>70000 - Highways and Streets</v>
      </c>
      <c r="CY25" t="str">
        <v>80000 - Debt Service</v>
      </c>
      <c r="CZ25" t="str">
        <v>90000 - Other Functions</v>
      </c>
      <c r="DA25" t="str">
        <v>91000 - CSCD Functions</v>
      </c>
      <c r="DB25" t="str">
        <v>91010 - CSCD PPM</v>
      </c>
      <c r="DC25" t="str">
        <v>91100 - Basic Supervision Y0</v>
      </c>
      <c r="DD25" t="str">
        <v>91101 - Basic Supervision Y1</v>
      </c>
      <c r="DE25" t="str">
        <v>91102 - Basic Supervision Y2</v>
      </c>
      <c r="DF25" t="str">
        <v>91103 - Basic Supervision Y3</v>
      </c>
      <c r="DG25" t="str">
        <v>91104 - Basic Supervision Y4</v>
      </c>
      <c r="DH25" t="str">
        <v>91105 - Basic Supervision Y5</v>
      </c>
      <c r="DI25" t="str">
        <v>91106 - Basic Supervision Y6</v>
      </c>
      <c r="DJ25" t="str">
        <v>91107 - Basic Supervision Y7</v>
      </c>
      <c r="DK25" t="str">
        <v>91108 - Basic Supervision Y8</v>
      </c>
      <c r="DL25" t="str">
        <v>91109 - Basic Supervision Y9</v>
      </c>
      <c r="DM25" t="str">
        <v>91900 - T.A.I.P Y0</v>
      </c>
      <c r="DN25" t="str">
        <v>91901 - T.A.I.P Y1</v>
      </c>
      <c r="DO25" t="str">
        <v>91902 - T.A.I.P Y2</v>
      </c>
      <c r="DP25" t="str">
        <v>91903 - T.A.I.P Y3</v>
      </c>
      <c r="DQ25" t="str">
        <v>91904 - T.A.I.P Y4</v>
      </c>
      <c r="DR25" t="str">
        <v>91905 - T.A.I.P Y5</v>
      </c>
      <c r="DS25" t="str">
        <v>91906 - T.A.I.P Y6</v>
      </c>
      <c r="DT25" t="str">
        <v>91907 - T.A.I.P Y7</v>
      </c>
      <c r="DU25" t="str">
        <v>91908 - T.A.I.P Y8</v>
      </c>
      <c r="DV25" t="str">
        <v>91909 - T.A.I.P Y9</v>
      </c>
    </row>
    <row r="26" spans="1:126" x14ac:dyDescent="0.25">
      <c r="A26" t="str" cm="1">
        <f t="array" ref="A26:DV26">TRANSPOSE(_xlfn._xlws.SORT(_xlfn._xlws.FILTER(TableFunction[Function List],ISNUMBER(SEARCH(Travel!AB27,TableFunction[Function List])))))</f>
        <v>10000 - General Government</v>
      </c>
      <c r="B26" t="str">
        <v>10005 - Trust-County Insurance</v>
      </c>
      <c r="C26" t="str">
        <v>10015 - Vehicle Inventory Tax</v>
      </c>
      <c r="D26" t="str">
        <v>10020 - Adullt Safety Net Program (ASNP)</v>
      </c>
      <c r="E26" t="str">
        <v>10050 - DC COVID-19 Response</v>
      </c>
      <c r="F26" t="str">
        <v>10051 - DC COVID-19 Vaccination Center</v>
      </c>
      <c r="G26" t="str">
        <v>10052 - Hurriance Laura Response</v>
      </c>
      <c r="H26" t="str">
        <v>10053 - Winter Storm Uri</v>
      </c>
      <c r="I26" t="str">
        <v>10054 - Monkey Pox Cleanup Costs</v>
      </c>
      <c r="J26" t="str">
        <v>10055 - COVID-19 Eastfield College Vaccination</v>
      </c>
      <c r="K26" t="str">
        <v>10999 - General Government</v>
      </c>
      <c r="L26" t="str">
        <v>11470 - General Government</v>
      </c>
      <c r="M26" t="str">
        <v>11471 - General Government</v>
      </c>
      <c r="N26" t="str">
        <v>11473 - General Government</v>
      </c>
      <c r="O26" t="str">
        <v>11474 - General Government</v>
      </c>
      <c r="P26" t="str">
        <v>11475 - General Government</v>
      </c>
      <c r="Q26" t="str">
        <v>11476 - General Government</v>
      </c>
      <c r="R26" t="str">
        <v>11477 - General Government</v>
      </c>
      <c r="S26" t="str">
        <v>11478 - General Government</v>
      </c>
      <c r="T26" t="str">
        <v>19017 - General Government</v>
      </c>
      <c r="U26" t="str">
        <v>20000 - Public Welfare</v>
      </c>
      <c r="V26" t="str">
        <v>20005 - Administration for Immunization</v>
      </c>
      <c r="W26" t="str">
        <v>20010 - Criminal Justice 1115 Waiver</v>
      </c>
      <c r="X26" t="str">
        <v>20015 - Health &amp; Human Service 1115 Wavier</v>
      </c>
      <c r="Y26" t="str">
        <v>20020 - 340B Drug Pricing Program</v>
      </c>
      <c r="Z26" t="str">
        <v>20035 - MWBE General Escrow</v>
      </c>
      <c r="AA26" t="str">
        <v>30000 - Public Safety</v>
      </c>
      <c r="AB26" t="str">
        <v>30005 - Department of Justice Federal Forfeiture Constable Precinct #4</v>
      </c>
      <c r="AC26" t="str">
        <v>30006 - Department of Justice Federal Forfeiture Sheriff</v>
      </c>
      <c r="AD26" t="str">
        <v>30007 - Department of Justice Federal Forfeiture Constable Precinct #5</v>
      </c>
      <c r="AE26" t="str">
        <v>30008 - Department of Justice Federal Forfeiture Constable Precinct #2</v>
      </c>
      <c r="AF26" t="str">
        <v>30009 - Department of Justice Federal Forfeiture Constable Precinct #1</v>
      </c>
      <c r="AG26" t="str">
        <v>30010 - Department of Justice Federal Forfeiture Constable Precinct #3</v>
      </c>
      <c r="AH26" t="str">
        <v xml:space="preserve">30020 - Treasury Federal Forfeiture Sheriff </v>
      </c>
      <c r="AI26" t="str">
        <v>30021 - Treasury Federal Forfeiture Constable Precinct #3</v>
      </c>
      <c r="AJ26" t="str">
        <v>30031 - State Forfeiture Sheriff</v>
      </c>
      <c r="AK26" t="str">
        <v>30032 - State Forfeiture Constable Precinct #1</v>
      </c>
      <c r="AL26" t="str">
        <v>30033 - State Forfeiture Constable Precinct #3</v>
      </c>
      <c r="AM26" t="str">
        <v>30034 - State Forfeiture Constable Precinct #2</v>
      </c>
      <c r="AN26" t="str">
        <v>30035 - State Forfeiture Constable Precinct #4</v>
      </c>
      <c r="AO26" t="str">
        <v>30036 - State Forfeiture Constable Precinct #5</v>
      </c>
      <c r="AP26" t="str">
        <v xml:space="preserve">30046 - Commissary </v>
      </c>
      <c r="AQ26" t="str">
        <v>30055 - CSCD Training</v>
      </c>
      <c r="AR26" t="str">
        <v>30062 - Sex Offender</v>
      </c>
      <c r="AS26" t="str">
        <v>30070 - Bicycle Patrol Donation</v>
      </c>
      <c r="AT26" t="str">
        <v xml:space="preserve">30077 - Juvenile Department Volunteer </v>
      </c>
      <c r="AU26" t="str">
        <v>30086 - Sheriff Honor Guard</v>
      </c>
      <c r="AV26" t="str">
        <v>30099 - Sheriff Badges &amp; Accessories</v>
      </c>
      <c r="AW26" t="str">
        <v>31005 - Forfeiture Clean Air Task Force</v>
      </c>
      <c r="AX26" t="str">
        <v>31010 - Sheriff E- Accident</v>
      </c>
      <c r="AY26" t="str">
        <v>31015 - Print Shop Escrow</v>
      </c>
      <c r="AZ26" t="str">
        <v>31020 - DC Fire Marshal Inspection Fee</v>
      </c>
      <c r="BA26" t="str">
        <v>31025 - Juror Donations</v>
      </c>
      <c r="BB26" t="str">
        <v>31035 - Juvenile Department General Escrow</v>
      </c>
      <c r="BC26" t="str">
        <v xml:space="preserve">31040 - Juvenile Cultural Activities </v>
      </c>
      <c r="BD26" t="str">
        <v>31295 - Public Safety</v>
      </c>
      <c r="BE26" t="str">
        <v>32036 - Public Safety</v>
      </c>
      <c r="BF26" t="str">
        <v>40000 - Judicial</v>
      </c>
      <c r="BG26" t="str">
        <v>40005 - Department of Justice Federal Forfeiture District Attorney</v>
      </c>
      <c r="BH26" t="str">
        <v>40006 - Treasury Federal Forfeiture District Attorney</v>
      </c>
      <c r="BI26" t="str">
        <v>40007 - State Forfeiture District Attorney</v>
      </c>
      <c r="BJ26" t="str">
        <v>40019 - State Probate Courts Guardians Fee</v>
      </c>
      <c r="BK26" t="str">
        <v>40025 - Civil Courts Construction (Facility Fee)</v>
      </c>
      <c r="BL26" t="str">
        <v>40026 - Justice Court Technology</v>
      </c>
      <c r="BM26" t="str">
        <v>40027 - Family Court</v>
      </c>
      <c r="BN26" t="str">
        <v>40040 - Divert Court Special Event</v>
      </c>
      <c r="BO26" t="str">
        <v xml:space="preserve">40041 - Substance Abuse Wilmer </v>
      </c>
      <c r="BP26" t="str">
        <v>40042 - Divert Court Escrow</v>
      </c>
      <c r="BQ26" t="str">
        <v>40055 - Family Protective Order Fee</v>
      </c>
      <c r="BR26" t="str">
        <v>40056 - Misdemeanor Pre-Trial Intervention Program</v>
      </c>
      <c r="BS26" t="str">
        <v>40075 - Probate Court Guardianship Fee</v>
      </c>
      <c r="BT26" t="str">
        <v>40076 - County &amp; District Technology District Clerk</v>
      </c>
      <c r="BU26" t="str">
        <v>40077 - County &amp; District Technology County Clerk</v>
      </c>
      <c r="BV26" t="str">
        <v>40090 - Judicial Officer Time Payment District Clerk</v>
      </c>
      <c r="BW26" t="str">
        <v>40091 - Judicial Officer Time Payment County Clerk</v>
      </c>
      <c r="BX26" t="str">
        <v>41005 - District Attorney Animal Cruelty Escrow</v>
      </c>
      <c r="BY26" t="str">
        <v>41010 - Intoxication &amp; Drug Conviction Fee District Clerk</v>
      </c>
      <c r="BZ26" t="str">
        <v>41011 - Intoxication &amp; Drug Conviction Fee County Clerk</v>
      </c>
      <c r="CA26" t="str">
        <v>41020 - Child Abuse Prevention Fund</v>
      </c>
      <c r="CB26" t="str">
        <v>41030 - Probate Court Education Probate Court #1</v>
      </c>
      <c r="CC26" t="str">
        <v>41031 - Probate Court Education Probate Court #2</v>
      </c>
      <c r="CD26" t="str">
        <v>41032 - Probate Court Education Probate Court #3</v>
      </c>
      <c r="CE26" t="str">
        <v>41050 - Law Library Materials &amp; Equipment</v>
      </c>
      <c r="CF26" t="str">
        <v xml:space="preserve">41055 - Public Probate Administrator Fund </v>
      </c>
      <c r="CG26" t="str">
        <v>43000 - County Clerk Records Management &amp; Preservation</v>
      </c>
      <c r="CH26" t="str">
        <v>43006 - District Clerk Record Management &amp; Preservation</v>
      </c>
      <c r="CI26" t="str">
        <v>43007 - County Clerk Records Management &amp; Preservation</v>
      </c>
      <c r="CJ26" t="str">
        <v>43010 - District Attorney Sale of Criminal Forfeited Assets</v>
      </c>
      <c r="CK26" t="str">
        <v>43015 - County Clerk Archive</v>
      </c>
      <c r="CL26" t="str">
        <v>43016 - District Clerk Archive Fund</v>
      </c>
      <c r="CM26" t="str">
        <v>43024 - Records Management</v>
      </c>
      <c r="CN26" t="str">
        <v>43025 - Records Management County Clerk</v>
      </c>
      <c r="CO26" t="str">
        <v>43026 - Records Management District Clerk</v>
      </c>
      <c r="CP26" t="str">
        <v>43035 - County &amp; District Records Management Fee District Clerk</v>
      </c>
      <c r="CQ26" t="str">
        <v>43036 - County &amp; District Records Management Fee County Clerk</v>
      </c>
      <c r="CR26" t="str">
        <v>43045 - Errors &amp; Omissions Clerk District Clerk</v>
      </c>
      <c r="CS26" t="str">
        <v>43046 - Errors &amp; Omissions Clerk County  Clerk</v>
      </c>
      <c r="CT26" t="str">
        <v xml:space="preserve">44220 - Juvenile Delinquency &amp; Graffiti Eradication Fund </v>
      </c>
      <c r="CU26" t="str">
        <v>44240 - Juvenile Case Manager Fee</v>
      </c>
      <c r="CV26" t="str">
        <v>50000 - Health</v>
      </c>
      <c r="CW26" t="str">
        <v>60000 - Education</v>
      </c>
      <c r="CX26" t="str">
        <v>70000 - Highways and Streets</v>
      </c>
      <c r="CY26" t="str">
        <v>80000 - Debt Service</v>
      </c>
      <c r="CZ26" t="str">
        <v>90000 - Other Functions</v>
      </c>
      <c r="DA26" t="str">
        <v>91000 - CSCD Functions</v>
      </c>
      <c r="DB26" t="str">
        <v>91010 - CSCD PPM</v>
      </c>
      <c r="DC26" t="str">
        <v>91100 - Basic Supervision Y0</v>
      </c>
      <c r="DD26" t="str">
        <v>91101 - Basic Supervision Y1</v>
      </c>
      <c r="DE26" t="str">
        <v>91102 - Basic Supervision Y2</v>
      </c>
      <c r="DF26" t="str">
        <v>91103 - Basic Supervision Y3</v>
      </c>
      <c r="DG26" t="str">
        <v>91104 - Basic Supervision Y4</v>
      </c>
      <c r="DH26" t="str">
        <v>91105 - Basic Supervision Y5</v>
      </c>
      <c r="DI26" t="str">
        <v>91106 - Basic Supervision Y6</v>
      </c>
      <c r="DJ26" t="str">
        <v>91107 - Basic Supervision Y7</v>
      </c>
      <c r="DK26" t="str">
        <v>91108 - Basic Supervision Y8</v>
      </c>
      <c r="DL26" t="str">
        <v>91109 - Basic Supervision Y9</v>
      </c>
      <c r="DM26" t="str">
        <v>91900 - T.A.I.P Y0</v>
      </c>
      <c r="DN26" t="str">
        <v>91901 - T.A.I.P Y1</v>
      </c>
      <c r="DO26" t="str">
        <v>91902 - T.A.I.P Y2</v>
      </c>
      <c r="DP26" t="str">
        <v>91903 - T.A.I.P Y3</v>
      </c>
      <c r="DQ26" t="str">
        <v>91904 - T.A.I.P Y4</v>
      </c>
      <c r="DR26" t="str">
        <v>91905 - T.A.I.P Y5</v>
      </c>
      <c r="DS26" t="str">
        <v>91906 - T.A.I.P Y6</v>
      </c>
      <c r="DT26" t="str">
        <v>91907 - T.A.I.P Y7</v>
      </c>
      <c r="DU26" t="str">
        <v>91908 - T.A.I.P Y8</v>
      </c>
      <c r="DV26" t="str">
        <v>91909 - T.A.I.P Y9</v>
      </c>
    </row>
    <row r="27" spans="1:126" x14ac:dyDescent="0.25">
      <c r="A27" t="str" cm="1">
        <f t="array" ref="A27:DV27">TRANSPOSE(_xlfn._xlws.SORT(_xlfn._xlws.FILTER(TableFunction[Function List],ISNUMBER(SEARCH(Travel!AB28,TableFunction[Function List])))))</f>
        <v>10000 - General Government</v>
      </c>
      <c r="B27" t="str">
        <v>10005 - Trust-County Insurance</v>
      </c>
      <c r="C27" t="str">
        <v>10015 - Vehicle Inventory Tax</v>
      </c>
      <c r="D27" t="str">
        <v>10020 - Adullt Safety Net Program (ASNP)</v>
      </c>
      <c r="E27" t="str">
        <v>10050 - DC COVID-19 Response</v>
      </c>
      <c r="F27" t="str">
        <v>10051 - DC COVID-19 Vaccination Center</v>
      </c>
      <c r="G27" t="str">
        <v>10052 - Hurriance Laura Response</v>
      </c>
      <c r="H27" t="str">
        <v>10053 - Winter Storm Uri</v>
      </c>
      <c r="I27" t="str">
        <v>10054 - Monkey Pox Cleanup Costs</v>
      </c>
      <c r="J27" t="str">
        <v>10055 - COVID-19 Eastfield College Vaccination</v>
      </c>
      <c r="K27" t="str">
        <v>10999 - General Government</v>
      </c>
      <c r="L27" t="str">
        <v>11470 - General Government</v>
      </c>
      <c r="M27" t="str">
        <v>11471 - General Government</v>
      </c>
      <c r="N27" t="str">
        <v>11473 - General Government</v>
      </c>
      <c r="O27" t="str">
        <v>11474 - General Government</v>
      </c>
      <c r="P27" t="str">
        <v>11475 - General Government</v>
      </c>
      <c r="Q27" t="str">
        <v>11476 - General Government</v>
      </c>
      <c r="R27" t="str">
        <v>11477 - General Government</v>
      </c>
      <c r="S27" t="str">
        <v>11478 - General Government</v>
      </c>
      <c r="T27" t="str">
        <v>19017 - General Government</v>
      </c>
      <c r="U27" t="str">
        <v>20000 - Public Welfare</v>
      </c>
      <c r="V27" t="str">
        <v>20005 - Administration for Immunization</v>
      </c>
      <c r="W27" t="str">
        <v>20010 - Criminal Justice 1115 Waiver</v>
      </c>
      <c r="X27" t="str">
        <v>20015 - Health &amp; Human Service 1115 Wavier</v>
      </c>
      <c r="Y27" t="str">
        <v>20020 - 340B Drug Pricing Program</v>
      </c>
      <c r="Z27" t="str">
        <v>20035 - MWBE General Escrow</v>
      </c>
      <c r="AA27" t="str">
        <v>30000 - Public Safety</v>
      </c>
      <c r="AB27" t="str">
        <v>30005 - Department of Justice Federal Forfeiture Constable Precinct #4</v>
      </c>
      <c r="AC27" t="str">
        <v>30006 - Department of Justice Federal Forfeiture Sheriff</v>
      </c>
      <c r="AD27" t="str">
        <v>30007 - Department of Justice Federal Forfeiture Constable Precinct #5</v>
      </c>
      <c r="AE27" t="str">
        <v>30008 - Department of Justice Federal Forfeiture Constable Precinct #2</v>
      </c>
      <c r="AF27" t="str">
        <v>30009 - Department of Justice Federal Forfeiture Constable Precinct #1</v>
      </c>
      <c r="AG27" t="str">
        <v>30010 - Department of Justice Federal Forfeiture Constable Precinct #3</v>
      </c>
      <c r="AH27" t="str">
        <v xml:space="preserve">30020 - Treasury Federal Forfeiture Sheriff </v>
      </c>
      <c r="AI27" t="str">
        <v>30021 - Treasury Federal Forfeiture Constable Precinct #3</v>
      </c>
      <c r="AJ27" t="str">
        <v>30031 - State Forfeiture Sheriff</v>
      </c>
      <c r="AK27" t="str">
        <v>30032 - State Forfeiture Constable Precinct #1</v>
      </c>
      <c r="AL27" t="str">
        <v>30033 - State Forfeiture Constable Precinct #3</v>
      </c>
      <c r="AM27" t="str">
        <v>30034 - State Forfeiture Constable Precinct #2</v>
      </c>
      <c r="AN27" t="str">
        <v>30035 - State Forfeiture Constable Precinct #4</v>
      </c>
      <c r="AO27" t="str">
        <v>30036 - State Forfeiture Constable Precinct #5</v>
      </c>
      <c r="AP27" t="str">
        <v xml:space="preserve">30046 - Commissary </v>
      </c>
      <c r="AQ27" t="str">
        <v>30055 - CSCD Training</v>
      </c>
      <c r="AR27" t="str">
        <v>30062 - Sex Offender</v>
      </c>
      <c r="AS27" t="str">
        <v>30070 - Bicycle Patrol Donation</v>
      </c>
      <c r="AT27" t="str">
        <v xml:space="preserve">30077 - Juvenile Department Volunteer </v>
      </c>
      <c r="AU27" t="str">
        <v>30086 - Sheriff Honor Guard</v>
      </c>
      <c r="AV27" t="str">
        <v>30099 - Sheriff Badges &amp; Accessories</v>
      </c>
      <c r="AW27" t="str">
        <v>31005 - Forfeiture Clean Air Task Force</v>
      </c>
      <c r="AX27" t="str">
        <v>31010 - Sheriff E- Accident</v>
      </c>
      <c r="AY27" t="str">
        <v>31015 - Print Shop Escrow</v>
      </c>
      <c r="AZ27" t="str">
        <v>31020 - DC Fire Marshal Inspection Fee</v>
      </c>
      <c r="BA27" t="str">
        <v>31025 - Juror Donations</v>
      </c>
      <c r="BB27" t="str">
        <v>31035 - Juvenile Department General Escrow</v>
      </c>
      <c r="BC27" t="str">
        <v xml:space="preserve">31040 - Juvenile Cultural Activities </v>
      </c>
      <c r="BD27" t="str">
        <v>31295 - Public Safety</v>
      </c>
      <c r="BE27" t="str">
        <v>32036 - Public Safety</v>
      </c>
      <c r="BF27" t="str">
        <v>40000 - Judicial</v>
      </c>
      <c r="BG27" t="str">
        <v>40005 - Department of Justice Federal Forfeiture District Attorney</v>
      </c>
      <c r="BH27" t="str">
        <v>40006 - Treasury Federal Forfeiture District Attorney</v>
      </c>
      <c r="BI27" t="str">
        <v>40007 - State Forfeiture District Attorney</v>
      </c>
      <c r="BJ27" t="str">
        <v>40019 - State Probate Courts Guardians Fee</v>
      </c>
      <c r="BK27" t="str">
        <v>40025 - Civil Courts Construction (Facility Fee)</v>
      </c>
      <c r="BL27" t="str">
        <v>40026 - Justice Court Technology</v>
      </c>
      <c r="BM27" t="str">
        <v>40027 - Family Court</v>
      </c>
      <c r="BN27" t="str">
        <v>40040 - Divert Court Special Event</v>
      </c>
      <c r="BO27" t="str">
        <v xml:space="preserve">40041 - Substance Abuse Wilmer </v>
      </c>
      <c r="BP27" t="str">
        <v>40042 - Divert Court Escrow</v>
      </c>
      <c r="BQ27" t="str">
        <v>40055 - Family Protective Order Fee</v>
      </c>
      <c r="BR27" t="str">
        <v>40056 - Misdemeanor Pre-Trial Intervention Program</v>
      </c>
      <c r="BS27" t="str">
        <v>40075 - Probate Court Guardianship Fee</v>
      </c>
      <c r="BT27" t="str">
        <v>40076 - County &amp; District Technology District Clerk</v>
      </c>
      <c r="BU27" t="str">
        <v>40077 - County &amp; District Technology County Clerk</v>
      </c>
      <c r="BV27" t="str">
        <v>40090 - Judicial Officer Time Payment District Clerk</v>
      </c>
      <c r="BW27" t="str">
        <v>40091 - Judicial Officer Time Payment County Clerk</v>
      </c>
      <c r="BX27" t="str">
        <v>41005 - District Attorney Animal Cruelty Escrow</v>
      </c>
      <c r="BY27" t="str">
        <v>41010 - Intoxication &amp; Drug Conviction Fee District Clerk</v>
      </c>
      <c r="BZ27" t="str">
        <v>41011 - Intoxication &amp; Drug Conviction Fee County Clerk</v>
      </c>
      <c r="CA27" t="str">
        <v>41020 - Child Abuse Prevention Fund</v>
      </c>
      <c r="CB27" t="str">
        <v>41030 - Probate Court Education Probate Court #1</v>
      </c>
      <c r="CC27" t="str">
        <v>41031 - Probate Court Education Probate Court #2</v>
      </c>
      <c r="CD27" t="str">
        <v>41032 - Probate Court Education Probate Court #3</v>
      </c>
      <c r="CE27" t="str">
        <v>41050 - Law Library Materials &amp; Equipment</v>
      </c>
      <c r="CF27" t="str">
        <v xml:space="preserve">41055 - Public Probate Administrator Fund </v>
      </c>
      <c r="CG27" t="str">
        <v>43000 - County Clerk Records Management &amp; Preservation</v>
      </c>
      <c r="CH27" t="str">
        <v>43006 - District Clerk Record Management &amp; Preservation</v>
      </c>
      <c r="CI27" t="str">
        <v>43007 - County Clerk Records Management &amp; Preservation</v>
      </c>
      <c r="CJ27" t="str">
        <v>43010 - District Attorney Sale of Criminal Forfeited Assets</v>
      </c>
      <c r="CK27" t="str">
        <v>43015 - County Clerk Archive</v>
      </c>
      <c r="CL27" t="str">
        <v>43016 - District Clerk Archive Fund</v>
      </c>
      <c r="CM27" t="str">
        <v>43024 - Records Management</v>
      </c>
      <c r="CN27" t="str">
        <v>43025 - Records Management County Clerk</v>
      </c>
      <c r="CO27" t="str">
        <v>43026 - Records Management District Clerk</v>
      </c>
      <c r="CP27" t="str">
        <v>43035 - County &amp; District Records Management Fee District Clerk</v>
      </c>
      <c r="CQ27" t="str">
        <v>43036 - County &amp; District Records Management Fee County Clerk</v>
      </c>
      <c r="CR27" t="str">
        <v>43045 - Errors &amp; Omissions Clerk District Clerk</v>
      </c>
      <c r="CS27" t="str">
        <v>43046 - Errors &amp; Omissions Clerk County  Clerk</v>
      </c>
      <c r="CT27" t="str">
        <v xml:space="preserve">44220 - Juvenile Delinquency &amp; Graffiti Eradication Fund </v>
      </c>
      <c r="CU27" t="str">
        <v>44240 - Juvenile Case Manager Fee</v>
      </c>
      <c r="CV27" t="str">
        <v>50000 - Health</v>
      </c>
      <c r="CW27" t="str">
        <v>60000 - Education</v>
      </c>
      <c r="CX27" t="str">
        <v>70000 - Highways and Streets</v>
      </c>
      <c r="CY27" t="str">
        <v>80000 - Debt Service</v>
      </c>
      <c r="CZ27" t="str">
        <v>90000 - Other Functions</v>
      </c>
      <c r="DA27" t="str">
        <v>91000 - CSCD Functions</v>
      </c>
      <c r="DB27" t="str">
        <v>91010 - CSCD PPM</v>
      </c>
      <c r="DC27" t="str">
        <v>91100 - Basic Supervision Y0</v>
      </c>
      <c r="DD27" t="str">
        <v>91101 - Basic Supervision Y1</v>
      </c>
      <c r="DE27" t="str">
        <v>91102 - Basic Supervision Y2</v>
      </c>
      <c r="DF27" t="str">
        <v>91103 - Basic Supervision Y3</v>
      </c>
      <c r="DG27" t="str">
        <v>91104 - Basic Supervision Y4</v>
      </c>
      <c r="DH27" t="str">
        <v>91105 - Basic Supervision Y5</v>
      </c>
      <c r="DI27" t="str">
        <v>91106 - Basic Supervision Y6</v>
      </c>
      <c r="DJ27" t="str">
        <v>91107 - Basic Supervision Y7</v>
      </c>
      <c r="DK27" t="str">
        <v>91108 - Basic Supervision Y8</v>
      </c>
      <c r="DL27" t="str">
        <v>91109 - Basic Supervision Y9</v>
      </c>
      <c r="DM27" t="str">
        <v>91900 - T.A.I.P Y0</v>
      </c>
      <c r="DN27" t="str">
        <v>91901 - T.A.I.P Y1</v>
      </c>
      <c r="DO27" t="str">
        <v>91902 - T.A.I.P Y2</v>
      </c>
      <c r="DP27" t="str">
        <v>91903 - T.A.I.P Y3</v>
      </c>
      <c r="DQ27" t="str">
        <v>91904 - T.A.I.P Y4</v>
      </c>
      <c r="DR27" t="str">
        <v>91905 - T.A.I.P Y5</v>
      </c>
      <c r="DS27" t="str">
        <v>91906 - T.A.I.P Y6</v>
      </c>
      <c r="DT27" t="str">
        <v>91907 - T.A.I.P Y7</v>
      </c>
      <c r="DU27" t="str">
        <v>91908 - T.A.I.P Y8</v>
      </c>
      <c r="DV27" t="str">
        <v>91909 - T.A.I.P Y9</v>
      </c>
    </row>
    <row r="28" spans="1:126" x14ac:dyDescent="0.25">
      <c r="A28" t="str" cm="1">
        <f t="array" ref="A28:DV28">TRANSPOSE(_xlfn._xlws.SORT(_xlfn._xlws.FILTER(TableFunction[Function List],ISNUMBER(SEARCH(Travel!AB29,TableFunction[Function List])))))</f>
        <v>10000 - General Government</v>
      </c>
      <c r="B28" t="str">
        <v>10005 - Trust-County Insurance</v>
      </c>
      <c r="C28" t="str">
        <v>10015 - Vehicle Inventory Tax</v>
      </c>
      <c r="D28" t="str">
        <v>10020 - Adullt Safety Net Program (ASNP)</v>
      </c>
      <c r="E28" t="str">
        <v>10050 - DC COVID-19 Response</v>
      </c>
      <c r="F28" t="str">
        <v>10051 - DC COVID-19 Vaccination Center</v>
      </c>
      <c r="G28" t="str">
        <v>10052 - Hurriance Laura Response</v>
      </c>
      <c r="H28" t="str">
        <v>10053 - Winter Storm Uri</v>
      </c>
      <c r="I28" t="str">
        <v>10054 - Monkey Pox Cleanup Costs</v>
      </c>
      <c r="J28" t="str">
        <v>10055 - COVID-19 Eastfield College Vaccination</v>
      </c>
      <c r="K28" t="str">
        <v>10999 - General Government</v>
      </c>
      <c r="L28" t="str">
        <v>11470 - General Government</v>
      </c>
      <c r="M28" t="str">
        <v>11471 - General Government</v>
      </c>
      <c r="N28" t="str">
        <v>11473 - General Government</v>
      </c>
      <c r="O28" t="str">
        <v>11474 - General Government</v>
      </c>
      <c r="P28" t="str">
        <v>11475 - General Government</v>
      </c>
      <c r="Q28" t="str">
        <v>11476 - General Government</v>
      </c>
      <c r="R28" t="str">
        <v>11477 - General Government</v>
      </c>
      <c r="S28" t="str">
        <v>11478 - General Government</v>
      </c>
      <c r="T28" t="str">
        <v>19017 - General Government</v>
      </c>
      <c r="U28" t="str">
        <v>20000 - Public Welfare</v>
      </c>
      <c r="V28" t="str">
        <v>20005 - Administration for Immunization</v>
      </c>
      <c r="W28" t="str">
        <v>20010 - Criminal Justice 1115 Waiver</v>
      </c>
      <c r="X28" t="str">
        <v>20015 - Health &amp; Human Service 1115 Wavier</v>
      </c>
      <c r="Y28" t="str">
        <v>20020 - 340B Drug Pricing Program</v>
      </c>
      <c r="Z28" t="str">
        <v>20035 - MWBE General Escrow</v>
      </c>
      <c r="AA28" t="str">
        <v>30000 - Public Safety</v>
      </c>
      <c r="AB28" t="str">
        <v>30005 - Department of Justice Federal Forfeiture Constable Precinct #4</v>
      </c>
      <c r="AC28" t="str">
        <v>30006 - Department of Justice Federal Forfeiture Sheriff</v>
      </c>
      <c r="AD28" t="str">
        <v>30007 - Department of Justice Federal Forfeiture Constable Precinct #5</v>
      </c>
      <c r="AE28" t="str">
        <v>30008 - Department of Justice Federal Forfeiture Constable Precinct #2</v>
      </c>
      <c r="AF28" t="str">
        <v>30009 - Department of Justice Federal Forfeiture Constable Precinct #1</v>
      </c>
      <c r="AG28" t="str">
        <v>30010 - Department of Justice Federal Forfeiture Constable Precinct #3</v>
      </c>
      <c r="AH28" t="str">
        <v xml:space="preserve">30020 - Treasury Federal Forfeiture Sheriff </v>
      </c>
      <c r="AI28" t="str">
        <v>30021 - Treasury Federal Forfeiture Constable Precinct #3</v>
      </c>
      <c r="AJ28" t="str">
        <v>30031 - State Forfeiture Sheriff</v>
      </c>
      <c r="AK28" t="str">
        <v>30032 - State Forfeiture Constable Precinct #1</v>
      </c>
      <c r="AL28" t="str">
        <v>30033 - State Forfeiture Constable Precinct #3</v>
      </c>
      <c r="AM28" t="str">
        <v>30034 - State Forfeiture Constable Precinct #2</v>
      </c>
      <c r="AN28" t="str">
        <v>30035 - State Forfeiture Constable Precinct #4</v>
      </c>
      <c r="AO28" t="str">
        <v>30036 - State Forfeiture Constable Precinct #5</v>
      </c>
      <c r="AP28" t="str">
        <v xml:space="preserve">30046 - Commissary </v>
      </c>
      <c r="AQ28" t="str">
        <v>30055 - CSCD Training</v>
      </c>
      <c r="AR28" t="str">
        <v>30062 - Sex Offender</v>
      </c>
      <c r="AS28" t="str">
        <v>30070 - Bicycle Patrol Donation</v>
      </c>
      <c r="AT28" t="str">
        <v xml:space="preserve">30077 - Juvenile Department Volunteer </v>
      </c>
      <c r="AU28" t="str">
        <v>30086 - Sheriff Honor Guard</v>
      </c>
      <c r="AV28" t="str">
        <v>30099 - Sheriff Badges &amp; Accessories</v>
      </c>
      <c r="AW28" t="str">
        <v>31005 - Forfeiture Clean Air Task Force</v>
      </c>
      <c r="AX28" t="str">
        <v>31010 - Sheriff E- Accident</v>
      </c>
      <c r="AY28" t="str">
        <v>31015 - Print Shop Escrow</v>
      </c>
      <c r="AZ28" t="str">
        <v>31020 - DC Fire Marshal Inspection Fee</v>
      </c>
      <c r="BA28" t="str">
        <v>31025 - Juror Donations</v>
      </c>
      <c r="BB28" t="str">
        <v>31035 - Juvenile Department General Escrow</v>
      </c>
      <c r="BC28" t="str">
        <v xml:space="preserve">31040 - Juvenile Cultural Activities </v>
      </c>
      <c r="BD28" t="str">
        <v>31295 - Public Safety</v>
      </c>
      <c r="BE28" t="str">
        <v>32036 - Public Safety</v>
      </c>
      <c r="BF28" t="str">
        <v>40000 - Judicial</v>
      </c>
      <c r="BG28" t="str">
        <v>40005 - Department of Justice Federal Forfeiture District Attorney</v>
      </c>
      <c r="BH28" t="str">
        <v>40006 - Treasury Federal Forfeiture District Attorney</v>
      </c>
      <c r="BI28" t="str">
        <v>40007 - State Forfeiture District Attorney</v>
      </c>
      <c r="BJ28" t="str">
        <v>40019 - State Probate Courts Guardians Fee</v>
      </c>
      <c r="BK28" t="str">
        <v>40025 - Civil Courts Construction (Facility Fee)</v>
      </c>
      <c r="BL28" t="str">
        <v>40026 - Justice Court Technology</v>
      </c>
      <c r="BM28" t="str">
        <v>40027 - Family Court</v>
      </c>
      <c r="BN28" t="str">
        <v>40040 - Divert Court Special Event</v>
      </c>
      <c r="BO28" t="str">
        <v xml:space="preserve">40041 - Substance Abuse Wilmer </v>
      </c>
      <c r="BP28" t="str">
        <v>40042 - Divert Court Escrow</v>
      </c>
      <c r="BQ28" t="str">
        <v>40055 - Family Protective Order Fee</v>
      </c>
      <c r="BR28" t="str">
        <v>40056 - Misdemeanor Pre-Trial Intervention Program</v>
      </c>
      <c r="BS28" t="str">
        <v>40075 - Probate Court Guardianship Fee</v>
      </c>
      <c r="BT28" t="str">
        <v>40076 - County &amp; District Technology District Clerk</v>
      </c>
      <c r="BU28" t="str">
        <v>40077 - County &amp; District Technology County Clerk</v>
      </c>
      <c r="BV28" t="str">
        <v>40090 - Judicial Officer Time Payment District Clerk</v>
      </c>
      <c r="BW28" t="str">
        <v>40091 - Judicial Officer Time Payment County Clerk</v>
      </c>
      <c r="BX28" t="str">
        <v>41005 - District Attorney Animal Cruelty Escrow</v>
      </c>
      <c r="BY28" t="str">
        <v>41010 - Intoxication &amp; Drug Conviction Fee District Clerk</v>
      </c>
      <c r="BZ28" t="str">
        <v>41011 - Intoxication &amp; Drug Conviction Fee County Clerk</v>
      </c>
      <c r="CA28" t="str">
        <v>41020 - Child Abuse Prevention Fund</v>
      </c>
      <c r="CB28" t="str">
        <v>41030 - Probate Court Education Probate Court #1</v>
      </c>
      <c r="CC28" t="str">
        <v>41031 - Probate Court Education Probate Court #2</v>
      </c>
      <c r="CD28" t="str">
        <v>41032 - Probate Court Education Probate Court #3</v>
      </c>
      <c r="CE28" t="str">
        <v>41050 - Law Library Materials &amp; Equipment</v>
      </c>
      <c r="CF28" t="str">
        <v xml:space="preserve">41055 - Public Probate Administrator Fund </v>
      </c>
      <c r="CG28" t="str">
        <v>43000 - County Clerk Records Management &amp; Preservation</v>
      </c>
      <c r="CH28" t="str">
        <v>43006 - District Clerk Record Management &amp; Preservation</v>
      </c>
      <c r="CI28" t="str">
        <v>43007 - County Clerk Records Management &amp; Preservation</v>
      </c>
      <c r="CJ28" t="str">
        <v>43010 - District Attorney Sale of Criminal Forfeited Assets</v>
      </c>
      <c r="CK28" t="str">
        <v>43015 - County Clerk Archive</v>
      </c>
      <c r="CL28" t="str">
        <v>43016 - District Clerk Archive Fund</v>
      </c>
      <c r="CM28" t="str">
        <v>43024 - Records Management</v>
      </c>
      <c r="CN28" t="str">
        <v>43025 - Records Management County Clerk</v>
      </c>
      <c r="CO28" t="str">
        <v>43026 - Records Management District Clerk</v>
      </c>
      <c r="CP28" t="str">
        <v>43035 - County &amp; District Records Management Fee District Clerk</v>
      </c>
      <c r="CQ28" t="str">
        <v>43036 - County &amp; District Records Management Fee County Clerk</v>
      </c>
      <c r="CR28" t="str">
        <v>43045 - Errors &amp; Omissions Clerk District Clerk</v>
      </c>
      <c r="CS28" t="str">
        <v>43046 - Errors &amp; Omissions Clerk County  Clerk</v>
      </c>
      <c r="CT28" t="str">
        <v xml:space="preserve">44220 - Juvenile Delinquency &amp; Graffiti Eradication Fund </v>
      </c>
      <c r="CU28" t="str">
        <v>44240 - Juvenile Case Manager Fee</v>
      </c>
      <c r="CV28" t="str">
        <v>50000 - Health</v>
      </c>
      <c r="CW28" t="str">
        <v>60000 - Education</v>
      </c>
      <c r="CX28" t="str">
        <v>70000 - Highways and Streets</v>
      </c>
      <c r="CY28" t="str">
        <v>80000 - Debt Service</v>
      </c>
      <c r="CZ28" t="str">
        <v>90000 - Other Functions</v>
      </c>
      <c r="DA28" t="str">
        <v>91000 - CSCD Functions</v>
      </c>
      <c r="DB28" t="str">
        <v>91010 - CSCD PPM</v>
      </c>
      <c r="DC28" t="str">
        <v>91100 - Basic Supervision Y0</v>
      </c>
      <c r="DD28" t="str">
        <v>91101 - Basic Supervision Y1</v>
      </c>
      <c r="DE28" t="str">
        <v>91102 - Basic Supervision Y2</v>
      </c>
      <c r="DF28" t="str">
        <v>91103 - Basic Supervision Y3</v>
      </c>
      <c r="DG28" t="str">
        <v>91104 - Basic Supervision Y4</v>
      </c>
      <c r="DH28" t="str">
        <v>91105 - Basic Supervision Y5</v>
      </c>
      <c r="DI28" t="str">
        <v>91106 - Basic Supervision Y6</v>
      </c>
      <c r="DJ28" t="str">
        <v>91107 - Basic Supervision Y7</v>
      </c>
      <c r="DK28" t="str">
        <v>91108 - Basic Supervision Y8</v>
      </c>
      <c r="DL28" t="str">
        <v>91109 - Basic Supervision Y9</v>
      </c>
      <c r="DM28" t="str">
        <v>91900 - T.A.I.P Y0</v>
      </c>
      <c r="DN28" t="str">
        <v>91901 - T.A.I.P Y1</v>
      </c>
      <c r="DO28" t="str">
        <v>91902 - T.A.I.P Y2</v>
      </c>
      <c r="DP28" t="str">
        <v>91903 - T.A.I.P Y3</v>
      </c>
      <c r="DQ28" t="str">
        <v>91904 - T.A.I.P Y4</v>
      </c>
      <c r="DR28" t="str">
        <v>91905 - T.A.I.P Y5</v>
      </c>
      <c r="DS28" t="str">
        <v>91906 - T.A.I.P Y6</v>
      </c>
      <c r="DT28" t="str">
        <v>91907 - T.A.I.P Y7</v>
      </c>
      <c r="DU28" t="str">
        <v>91908 - T.A.I.P Y8</v>
      </c>
      <c r="DV28" t="str">
        <v>91909 - T.A.I.P Y9</v>
      </c>
    </row>
    <row r="29" spans="1:126" x14ac:dyDescent="0.25">
      <c r="A29" t="str" cm="1">
        <f t="array" ref="A29:DV29">TRANSPOSE(_xlfn._xlws.SORT(_xlfn._xlws.FILTER(TableFunction[Function List],ISNUMBER(SEARCH(Travel!AB30,TableFunction[Function List])))))</f>
        <v>10000 - General Government</v>
      </c>
      <c r="B29" t="str">
        <v>10005 - Trust-County Insurance</v>
      </c>
      <c r="C29" t="str">
        <v>10015 - Vehicle Inventory Tax</v>
      </c>
      <c r="D29" t="str">
        <v>10020 - Adullt Safety Net Program (ASNP)</v>
      </c>
      <c r="E29" t="str">
        <v>10050 - DC COVID-19 Response</v>
      </c>
      <c r="F29" t="str">
        <v>10051 - DC COVID-19 Vaccination Center</v>
      </c>
      <c r="G29" t="str">
        <v>10052 - Hurriance Laura Response</v>
      </c>
      <c r="H29" t="str">
        <v>10053 - Winter Storm Uri</v>
      </c>
      <c r="I29" t="str">
        <v>10054 - Monkey Pox Cleanup Costs</v>
      </c>
      <c r="J29" t="str">
        <v>10055 - COVID-19 Eastfield College Vaccination</v>
      </c>
      <c r="K29" t="str">
        <v>10999 - General Government</v>
      </c>
      <c r="L29" t="str">
        <v>11470 - General Government</v>
      </c>
      <c r="M29" t="str">
        <v>11471 - General Government</v>
      </c>
      <c r="N29" t="str">
        <v>11473 - General Government</v>
      </c>
      <c r="O29" t="str">
        <v>11474 - General Government</v>
      </c>
      <c r="P29" t="str">
        <v>11475 - General Government</v>
      </c>
      <c r="Q29" t="str">
        <v>11476 - General Government</v>
      </c>
      <c r="R29" t="str">
        <v>11477 - General Government</v>
      </c>
      <c r="S29" t="str">
        <v>11478 - General Government</v>
      </c>
      <c r="T29" t="str">
        <v>19017 - General Government</v>
      </c>
      <c r="U29" t="str">
        <v>20000 - Public Welfare</v>
      </c>
      <c r="V29" t="str">
        <v>20005 - Administration for Immunization</v>
      </c>
      <c r="W29" t="str">
        <v>20010 - Criminal Justice 1115 Waiver</v>
      </c>
      <c r="X29" t="str">
        <v>20015 - Health &amp; Human Service 1115 Wavier</v>
      </c>
      <c r="Y29" t="str">
        <v>20020 - 340B Drug Pricing Program</v>
      </c>
      <c r="Z29" t="str">
        <v>20035 - MWBE General Escrow</v>
      </c>
      <c r="AA29" t="str">
        <v>30000 - Public Safety</v>
      </c>
      <c r="AB29" t="str">
        <v>30005 - Department of Justice Federal Forfeiture Constable Precinct #4</v>
      </c>
      <c r="AC29" t="str">
        <v>30006 - Department of Justice Federal Forfeiture Sheriff</v>
      </c>
      <c r="AD29" t="str">
        <v>30007 - Department of Justice Federal Forfeiture Constable Precinct #5</v>
      </c>
      <c r="AE29" t="str">
        <v>30008 - Department of Justice Federal Forfeiture Constable Precinct #2</v>
      </c>
      <c r="AF29" t="str">
        <v>30009 - Department of Justice Federal Forfeiture Constable Precinct #1</v>
      </c>
      <c r="AG29" t="str">
        <v>30010 - Department of Justice Federal Forfeiture Constable Precinct #3</v>
      </c>
      <c r="AH29" t="str">
        <v xml:space="preserve">30020 - Treasury Federal Forfeiture Sheriff </v>
      </c>
      <c r="AI29" t="str">
        <v>30021 - Treasury Federal Forfeiture Constable Precinct #3</v>
      </c>
      <c r="AJ29" t="str">
        <v>30031 - State Forfeiture Sheriff</v>
      </c>
      <c r="AK29" t="str">
        <v>30032 - State Forfeiture Constable Precinct #1</v>
      </c>
      <c r="AL29" t="str">
        <v>30033 - State Forfeiture Constable Precinct #3</v>
      </c>
      <c r="AM29" t="str">
        <v>30034 - State Forfeiture Constable Precinct #2</v>
      </c>
      <c r="AN29" t="str">
        <v>30035 - State Forfeiture Constable Precinct #4</v>
      </c>
      <c r="AO29" t="str">
        <v>30036 - State Forfeiture Constable Precinct #5</v>
      </c>
      <c r="AP29" t="str">
        <v xml:space="preserve">30046 - Commissary </v>
      </c>
      <c r="AQ29" t="str">
        <v>30055 - CSCD Training</v>
      </c>
      <c r="AR29" t="str">
        <v>30062 - Sex Offender</v>
      </c>
      <c r="AS29" t="str">
        <v>30070 - Bicycle Patrol Donation</v>
      </c>
      <c r="AT29" t="str">
        <v xml:space="preserve">30077 - Juvenile Department Volunteer </v>
      </c>
      <c r="AU29" t="str">
        <v>30086 - Sheriff Honor Guard</v>
      </c>
      <c r="AV29" t="str">
        <v>30099 - Sheriff Badges &amp; Accessories</v>
      </c>
      <c r="AW29" t="str">
        <v>31005 - Forfeiture Clean Air Task Force</v>
      </c>
      <c r="AX29" t="str">
        <v>31010 - Sheriff E- Accident</v>
      </c>
      <c r="AY29" t="str">
        <v>31015 - Print Shop Escrow</v>
      </c>
      <c r="AZ29" t="str">
        <v>31020 - DC Fire Marshal Inspection Fee</v>
      </c>
      <c r="BA29" t="str">
        <v>31025 - Juror Donations</v>
      </c>
      <c r="BB29" t="str">
        <v>31035 - Juvenile Department General Escrow</v>
      </c>
      <c r="BC29" t="str">
        <v xml:space="preserve">31040 - Juvenile Cultural Activities </v>
      </c>
      <c r="BD29" t="str">
        <v>31295 - Public Safety</v>
      </c>
      <c r="BE29" t="str">
        <v>32036 - Public Safety</v>
      </c>
      <c r="BF29" t="str">
        <v>40000 - Judicial</v>
      </c>
      <c r="BG29" t="str">
        <v>40005 - Department of Justice Federal Forfeiture District Attorney</v>
      </c>
      <c r="BH29" t="str">
        <v>40006 - Treasury Federal Forfeiture District Attorney</v>
      </c>
      <c r="BI29" t="str">
        <v>40007 - State Forfeiture District Attorney</v>
      </c>
      <c r="BJ29" t="str">
        <v>40019 - State Probate Courts Guardians Fee</v>
      </c>
      <c r="BK29" t="str">
        <v>40025 - Civil Courts Construction (Facility Fee)</v>
      </c>
      <c r="BL29" t="str">
        <v>40026 - Justice Court Technology</v>
      </c>
      <c r="BM29" t="str">
        <v>40027 - Family Court</v>
      </c>
      <c r="BN29" t="str">
        <v>40040 - Divert Court Special Event</v>
      </c>
      <c r="BO29" t="str">
        <v xml:space="preserve">40041 - Substance Abuse Wilmer </v>
      </c>
      <c r="BP29" t="str">
        <v>40042 - Divert Court Escrow</v>
      </c>
      <c r="BQ29" t="str">
        <v>40055 - Family Protective Order Fee</v>
      </c>
      <c r="BR29" t="str">
        <v>40056 - Misdemeanor Pre-Trial Intervention Program</v>
      </c>
      <c r="BS29" t="str">
        <v>40075 - Probate Court Guardianship Fee</v>
      </c>
      <c r="BT29" t="str">
        <v>40076 - County &amp; District Technology District Clerk</v>
      </c>
      <c r="BU29" t="str">
        <v>40077 - County &amp; District Technology County Clerk</v>
      </c>
      <c r="BV29" t="str">
        <v>40090 - Judicial Officer Time Payment District Clerk</v>
      </c>
      <c r="BW29" t="str">
        <v>40091 - Judicial Officer Time Payment County Clerk</v>
      </c>
      <c r="BX29" t="str">
        <v>41005 - District Attorney Animal Cruelty Escrow</v>
      </c>
      <c r="BY29" t="str">
        <v>41010 - Intoxication &amp; Drug Conviction Fee District Clerk</v>
      </c>
      <c r="BZ29" t="str">
        <v>41011 - Intoxication &amp; Drug Conviction Fee County Clerk</v>
      </c>
      <c r="CA29" t="str">
        <v>41020 - Child Abuse Prevention Fund</v>
      </c>
      <c r="CB29" t="str">
        <v>41030 - Probate Court Education Probate Court #1</v>
      </c>
      <c r="CC29" t="str">
        <v>41031 - Probate Court Education Probate Court #2</v>
      </c>
      <c r="CD29" t="str">
        <v>41032 - Probate Court Education Probate Court #3</v>
      </c>
      <c r="CE29" t="str">
        <v>41050 - Law Library Materials &amp; Equipment</v>
      </c>
      <c r="CF29" t="str">
        <v xml:space="preserve">41055 - Public Probate Administrator Fund </v>
      </c>
      <c r="CG29" t="str">
        <v>43000 - County Clerk Records Management &amp; Preservation</v>
      </c>
      <c r="CH29" t="str">
        <v>43006 - District Clerk Record Management &amp; Preservation</v>
      </c>
      <c r="CI29" t="str">
        <v>43007 - County Clerk Records Management &amp; Preservation</v>
      </c>
      <c r="CJ29" t="str">
        <v>43010 - District Attorney Sale of Criminal Forfeited Assets</v>
      </c>
      <c r="CK29" t="str">
        <v>43015 - County Clerk Archive</v>
      </c>
      <c r="CL29" t="str">
        <v>43016 - District Clerk Archive Fund</v>
      </c>
      <c r="CM29" t="str">
        <v>43024 - Records Management</v>
      </c>
      <c r="CN29" t="str">
        <v>43025 - Records Management County Clerk</v>
      </c>
      <c r="CO29" t="str">
        <v>43026 - Records Management District Clerk</v>
      </c>
      <c r="CP29" t="str">
        <v>43035 - County &amp; District Records Management Fee District Clerk</v>
      </c>
      <c r="CQ29" t="str">
        <v>43036 - County &amp; District Records Management Fee County Clerk</v>
      </c>
      <c r="CR29" t="str">
        <v>43045 - Errors &amp; Omissions Clerk District Clerk</v>
      </c>
      <c r="CS29" t="str">
        <v>43046 - Errors &amp; Omissions Clerk County  Clerk</v>
      </c>
      <c r="CT29" t="str">
        <v xml:space="preserve">44220 - Juvenile Delinquency &amp; Graffiti Eradication Fund </v>
      </c>
      <c r="CU29" t="str">
        <v>44240 - Juvenile Case Manager Fee</v>
      </c>
      <c r="CV29" t="str">
        <v>50000 - Health</v>
      </c>
      <c r="CW29" t="str">
        <v>60000 - Education</v>
      </c>
      <c r="CX29" t="str">
        <v>70000 - Highways and Streets</v>
      </c>
      <c r="CY29" t="str">
        <v>80000 - Debt Service</v>
      </c>
      <c r="CZ29" t="str">
        <v>90000 - Other Functions</v>
      </c>
      <c r="DA29" t="str">
        <v>91000 - CSCD Functions</v>
      </c>
      <c r="DB29" t="str">
        <v>91010 - CSCD PPM</v>
      </c>
      <c r="DC29" t="str">
        <v>91100 - Basic Supervision Y0</v>
      </c>
      <c r="DD29" t="str">
        <v>91101 - Basic Supervision Y1</v>
      </c>
      <c r="DE29" t="str">
        <v>91102 - Basic Supervision Y2</v>
      </c>
      <c r="DF29" t="str">
        <v>91103 - Basic Supervision Y3</v>
      </c>
      <c r="DG29" t="str">
        <v>91104 - Basic Supervision Y4</v>
      </c>
      <c r="DH29" t="str">
        <v>91105 - Basic Supervision Y5</v>
      </c>
      <c r="DI29" t="str">
        <v>91106 - Basic Supervision Y6</v>
      </c>
      <c r="DJ29" t="str">
        <v>91107 - Basic Supervision Y7</v>
      </c>
      <c r="DK29" t="str">
        <v>91108 - Basic Supervision Y8</v>
      </c>
      <c r="DL29" t="str">
        <v>91109 - Basic Supervision Y9</v>
      </c>
      <c r="DM29" t="str">
        <v>91900 - T.A.I.P Y0</v>
      </c>
      <c r="DN29" t="str">
        <v>91901 - T.A.I.P Y1</v>
      </c>
      <c r="DO29" t="str">
        <v>91902 - T.A.I.P Y2</v>
      </c>
      <c r="DP29" t="str">
        <v>91903 - T.A.I.P Y3</v>
      </c>
      <c r="DQ29" t="str">
        <v>91904 - T.A.I.P Y4</v>
      </c>
      <c r="DR29" t="str">
        <v>91905 - T.A.I.P Y5</v>
      </c>
      <c r="DS29" t="str">
        <v>91906 - T.A.I.P Y6</v>
      </c>
      <c r="DT29" t="str">
        <v>91907 - T.A.I.P Y7</v>
      </c>
      <c r="DU29" t="str">
        <v>91908 - T.A.I.P Y8</v>
      </c>
      <c r="DV29" t="str">
        <v>91909 - T.A.I.P Y9</v>
      </c>
    </row>
    <row r="30" spans="1:126" x14ac:dyDescent="0.25">
      <c r="A30" t="str" cm="1">
        <f t="array" ref="A30:DV30">TRANSPOSE(_xlfn._xlws.SORT(_xlfn._xlws.FILTER(TableFunction[Function List],ISNUMBER(SEARCH(Travel!AB31,TableFunction[Function List])))))</f>
        <v>10000 - General Government</v>
      </c>
      <c r="B30" t="str">
        <v>10005 - Trust-County Insurance</v>
      </c>
      <c r="C30" t="str">
        <v>10015 - Vehicle Inventory Tax</v>
      </c>
      <c r="D30" t="str">
        <v>10020 - Adullt Safety Net Program (ASNP)</v>
      </c>
      <c r="E30" t="str">
        <v>10050 - DC COVID-19 Response</v>
      </c>
      <c r="F30" t="str">
        <v>10051 - DC COVID-19 Vaccination Center</v>
      </c>
      <c r="G30" t="str">
        <v>10052 - Hurriance Laura Response</v>
      </c>
      <c r="H30" t="str">
        <v>10053 - Winter Storm Uri</v>
      </c>
      <c r="I30" t="str">
        <v>10054 - Monkey Pox Cleanup Costs</v>
      </c>
      <c r="J30" t="str">
        <v>10055 - COVID-19 Eastfield College Vaccination</v>
      </c>
      <c r="K30" t="str">
        <v>10999 - General Government</v>
      </c>
      <c r="L30" t="str">
        <v>11470 - General Government</v>
      </c>
      <c r="M30" t="str">
        <v>11471 - General Government</v>
      </c>
      <c r="N30" t="str">
        <v>11473 - General Government</v>
      </c>
      <c r="O30" t="str">
        <v>11474 - General Government</v>
      </c>
      <c r="P30" t="str">
        <v>11475 - General Government</v>
      </c>
      <c r="Q30" t="str">
        <v>11476 - General Government</v>
      </c>
      <c r="R30" t="str">
        <v>11477 - General Government</v>
      </c>
      <c r="S30" t="str">
        <v>11478 - General Government</v>
      </c>
      <c r="T30" t="str">
        <v>19017 - General Government</v>
      </c>
      <c r="U30" t="str">
        <v>20000 - Public Welfare</v>
      </c>
      <c r="V30" t="str">
        <v>20005 - Administration for Immunization</v>
      </c>
      <c r="W30" t="str">
        <v>20010 - Criminal Justice 1115 Waiver</v>
      </c>
      <c r="X30" t="str">
        <v>20015 - Health &amp; Human Service 1115 Wavier</v>
      </c>
      <c r="Y30" t="str">
        <v>20020 - 340B Drug Pricing Program</v>
      </c>
      <c r="Z30" t="str">
        <v>20035 - MWBE General Escrow</v>
      </c>
      <c r="AA30" t="str">
        <v>30000 - Public Safety</v>
      </c>
      <c r="AB30" t="str">
        <v>30005 - Department of Justice Federal Forfeiture Constable Precinct #4</v>
      </c>
      <c r="AC30" t="str">
        <v>30006 - Department of Justice Federal Forfeiture Sheriff</v>
      </c>
      <c r="AD30" t="str">
        <v>30007 - Department of Justice Federal Forfeiture Constable Precinct #5</v>
      </c>
      <c r="AE30" t="str">
        <v>30008 - Department of Justice Federal Forfeiture Constable Precinct #2</v>
      </c>
      <c r="AF30" t="str">
        <v>30009 - Department of Justice Federal Forfeiture Constable Precinct #1</v>
      </c>
      <c r="AG30" t="str">
        <v>30010 - Department of Justice Federal Forfeiture Constable Precinct #3</v>
      </c>
      <c r="AH30" t="str">
        <v xml:space="preserve">30020 - Treasury Federal Forfeiture Sheriff </v>
      </c>
      <c r="AI30" t="str">
        <v>30021 - Treasury Federal Forfeiture Constable Precinct #3</v>
      </c>
      <c r="AJ30" t="str">
        <v>30031 - State Forfeiture Sheriff</v>
      </c>
      <c r="AK30" t="str">
        <v>30032 - State Forfeiture Constable Precinct #1</v>
      </c>
      <c r="AL30" t="str">
        <v>30033 - State Forfeiture Constable Precinct #3</v>
      </c>
      <c r="AM30" t="str">
        <v>30034 - State Forfeiture Constable Precinct #2</v>
      </c>
      <c r="AN30" t="str">
        <v>30035 - State Forfeiture Constable Precinct #4</v>
      </c>
      <c r="AO30" t="str">
        <v>30036 - State Forfeiture Constable Precinct #5</v>
      </c>
      <c r="AP30" t="str">
        <v xml:space="preserve">30046 - Commissary </v>
      </c>
      <c r="AQ30" t="str">
        <v>30055 - CSCD Training</v>
      </c>
      <c r="AR30" t="str">
        <v>30062 - Sex Offender</v>
      </c>
      <c r="AS30" t="str">
        <v>30070 - Bicycle Patrol Donation</v>
      </c>
      <c r="AT30" t="str">
        <v xml:space="preserve">30077 - Juvenile Department Volunteer </v>
      </c>
      <c r="AU30" t="str">
        <v>30086 - Sheriff Honor Guard</v>
      </c>
      <c r="AV30" t="str">
        <v>30099 - Sheriff Badges &amp; Accessories</v>
      </c>
      <c r="AW30" t="str">
        <v>31005 - Forfeiture Clean Air Task Force</v>
      </c>
      <c r="AX30" t="str">
        <v>31010 - Sheriff E- Accident</v>
      </c>
      <c r="AY30" t="str">
        <v>31015 - Print Shop Escrow</v>
      </c>
      <c r="AZ30" t="str">
        <v>31020 - DC Fire Marshal Inspection Fee</v>
      </c>
      <c r="BA30" t="str">
        <v>31025 - Juror Donations</v>
      </c>
      <c r="BB30" t="str">
        <v>31035 - Juvenile Department General Escrow</v>
      </c>
      <c r="BC30" t="str">
        <v xml:space="preserve">31040 - Juvenile Cultural Activities </v>
      </c>
      <c r="BD30" t="str">
        <v>31295 - Public Safety</v>
      </c>
      <c r="BE30" t="str">
        <v>32036 - Public Safety</v>
      </c>
      <c r="BF30" t="str">
        <v>40000 - Judicial</v>
      </c>
      <c r="BG30" t="str">
        <v>40005 - Department of Justice Federal Forfeiture District Attorney</v>
      </c>
      <c r="BH30" t="str">
        <v>40006 - Treasury Federal Forfeiture District Attorney</v>
      </c>
      <c r="BI30" t="str">
        <v>40007 - State Forfeiture District Attorney</v>
      </c>
      <c r="BJ30" t="str">
        <v>40019 - State Probate Courts Guardians Fee</v>
      </c>
      <c r="BK30" t="str">
        <v>40025 - Civil Courts Construction (Facility Fee)</v>
      </c>
      <c r="BL30" t="str">
        <v>40026 - Justice Court Technology</v>
      </c>
      <c r="BM30" t="str">
        <v>40027 - Family Court</v>
      </c>
      <c r="BN30" t="str">
        <v>40040 - Divert Court Special Event</v>
      </c>
      <c r="BO30" t="str">
        <v xml:space="preserve">40041 - Substance Abuse Wilmer </v>
      </c>
      <c r="BP30" t="str">
        <v>40042 - Divert Court Escrow</v>
      </c>
      <c r="BQ30" t="str">
        <v>40055 - Family Protective Order Fee</v>
      </c>
      <c r="BR30" t="str">
        <v>40056 - Misdemeanor Pre-Trial Intervention Program</v>
      </c>
      <c r="BS30" t="str">
        <v>40075 - Probate Court Guardianship Fee</v>
      </c>
      <c r="BT30" t="str">
        <v>40076 - County &amp; District Technology District Clerk</v>
      </c>
      <c r="BU30" t="str">
        <v>40077 - County &amp; District Technology County Clerk</v>
      </c>
      <c r="BV30" t="str">
        <v>40090 - Judicial Officer Time Payment District Clerk</v>
      </c>
      <c r="BW30" t="str">
        <v>40091 - Judicial Officer Time Payment County Clerk</v>
      </c>
      <c r="BX30" t="str">
        <v>41005 - District Attorney Animal Cruelty Escrow</v>
      </c>
      <c r="BY30" t="str">
        <v>41010 - Intoxication &amp; Drug Conviction Fee District Clerk</v>
      </c>
      <c r="BZ30" t="str">
        <v>41011 - Intoxication &amp; Drug Conviction Fee County Clerk</v>
      </c>
      <c r="CA30" t="str">
        <v>41020 - Child Abuse Prevention Fund</v>
      </c>
      <c r="CB30" t="str">
        <v>41030 - Probate Court Education Probate Court #1</v>
      </c>
      <c r="CC30" t="str">
        <v>41031 - Probate Court Education Probate Court #2</v>
      </c>
      <c r="CD30" t="str">
        <v>41032 - Probate Court Education Probate Court #3</v>
      </c>
      <c r="CE30" t="str">
        <v>41050 - Law Library Materials &amp; Equipment</v>
      </c>
      <c r="CF30" t="str">
        <v xml:space="preserve">41055 - Public Probate Administrator Fund </v>
      </c>
      <c r="CG30" t="str">
        <v>43000 - County Clerk Records Management &amp; Preservation</v>
      </c>
      <c r="CH30" t="str">
        <v>43006 - District Clerk Record Management &amp; Preservation</v>
      </c>
      <c r="CI30" t="str">
        <v>43007 - County Clerk Records Management &amp; Preservation</v>
      </c>
      <c r="CJ30" t="str">
        <v>43010 - District Attorney Sale of Criminal Forfeited Assets</v>
      </c>
      <c r="CK30" t="str">
        <v>43015 - County Clerk Archive</v>
      </c>
      <c r="CL30" t="str">
        <v>43016 - District Clerk Archive Fund</v>
      </c>
      <c r="CM30" t="str">
        <v>43024 - Records Management</v>
      </c>
      <c r="CN30" t="str">
        <v>43025 - Records Management County Clerk</v>
      </c>
      <c r="CO30" t="str">
        <v>43026 - Records Management District Clerk</v>
      </c>
      <c r="CP30" t="str">
        <v>43035 - County &amp; District Records Management Fee District Clerk</v>
      </c>
      <c r="CQ30" t="str">
        <v>43036 - County &amp; District Records Management Fee County Clerk</v>
      </c>
      <c r="CR30" t="str">
        <v>43045 - Errors &amp; Omissions Clerk District Clerk</v>
      </c>
      <c r="CS30" t="str">
        <v>43046 - Errors &amp; Omissions Clerk County  Clerk</v>
      </c>
      <c r="CT30" t="str">
        <v xml:space="preserve">44220 - Juvenile Delinquency &amp; Graffiti Eradication Fund </v>
      </c>
      <c r="CU30" t="str">
        <v>44240 - Juvenile Case Manager Fee</v>
      </c>
      <c r="CV30" t="str">
        <v>50000 - Health</v>
      </c>
      <c r="CW30" t="str">
        <v>60000 - Education</v>
      </c>
      <c r="CX30" t="str">
        <v>70000 - Highways and Streets</v>
      </c>
      <c r="CY30" t="str">
        <v>80000 - Debt Service</v>
      </c>
      <c r="CZ30" t="str">
        <v>90000 - Other Functions</v>
      </c>
      <c r="DA30" t="str">
        <v>91000 - CSCD Functions</v>
      </c>
      <c r="DB30" t="str">
        <v>91010 - CSCD PPM</v>
      </c>
      <c r="DC30" t="str">
        <v>91100 - Basic Supervision Y0</v>
      </c>
      <c r="DD30" t="str">
        <v>91101 - Basic Supervision Y1</v>
      </c>
      <c r="DE30" t="str">
        <v>91102 - Basic Supervision Y2</v>
      </c>
      <c r="DF30" t="str">
        <v>91103 - Basic Supervision Y3</v>
      </c>
      <c r="DG30" t="str">
        <v>91104 - Basic Supervision Y4</v>
      </c>
      <c r="DH30" t="str">
        <v>91105 - Basic Supervision Y5</v>
      </c>
      <c r="DI30" t="str">
        <v>91106 - Basic Supervision Y6</v>
      </c>
      <c r="DJ30" t="str">
        <v>91107 - Basic Supervision Y7</v>
      </c>
      <c r="DK30" t="str">
        <v>91108 - Basic Supervision Y8</v>
      </c>
      <c r="DL30" t="str">
        <v>91109 - Basic Supervision Y9</v>
      </c>
      <c r="DM30" t="str">
        <v>91900 - T.A.I.P Y0</v>
      </c>
      <c r="DN30" t="str">
        <v>91901 - T.A.I.P Y1</v>
      </c>
      <c r="DO30" t="str">
        <v>91902 - T.A.I.P Y2</v>
      </c>
      <c r="DP30" t="str">
        <v>91903 - T.A.I.P Y3</v>
      </c>
      <c r="DQ30" t="str">
        <v>91904 - T.A.I.P Y4</v>
      </c>
      <c r="DR30" t="str">
        <v>91905 - T.A.I.P Y5</v>
      </c>
      <c r="DS30" t="str">
        <v>91906 - T.A.I.P Y6</v>
      </c>
      <c r="DT30" t="str">
        <v>91907 - T.A.I.P Y7</v>
      </c>
      <c r="DU30" t="str">
        <v>91908 - T.A.I.P Y8</v>
      </c>
      <c r="DV30" t="str">
        <v>91909 - T.A.I.P Y9</v>
      </c>
    </row>
    <row r="31" spans="1:126" x14ac:dyDescent="0.25">
      <c r="A31" t="str" cm="1">
        <f t="array" ref="A31:DV31">TRANSPOSE(_xlfn._xlws.SORT(_xlfn._xlws.FILTER(TableFunction[Function List],ISNUMBER(SEARCH(Travel!AB32,TableFunction[Function List])))))</f>
        <v>10000 - General Government</v>
      </c>
      <c r="B31" t="str">
        <v>10005 - Trust-County Insurance</v>
      </c>
      <c r="C31" t="str">
        <v>10015 - Vehicle Inventory Tax</v>
      </c>
      <c r="D31" t="str">
        <v>10020 - Adullt Safety Net Program (ASNP)</v>
      </c>
      <c r="E31" t="str">
        <v>10050 - DC COVID-19 Response</v>
      </c>
      <c r="F31" t="str">
        <v>10051 - DC COVID-19 Vaccination Center</v>
      </c>
      <c r="G31" t="str">
        <v>10052 - Hurriance Laura Response</v>
      </c>
      <c r="H31" t="str">
        <v>10053 - Winter Storm Uri</v>
      </c>
      <c r="I31" t="str">
        <v>10054 - Monkey Pox Cleanup Costs</v>
      </c>
      <c r="J31" t="str">
        <v>10055 - COVID-19 Eastfield College Vaccination</v>
      </c>
      <c r="K31" t="str">
        <v>10999 - General Government</v>
      </c>
      <c r="L31" t="str">
        <v>11470 - General Government</v>
      </c>
      <c r="M31" t="str">
        <v>11471 - General Government</v>
      </c>
      <c r="N31" t="str">
        <v>11473 - General Government</v>
      </c>
      <c r="O31" t="str">
        <v>11474 - General Government</v>
      </c>
      <c r="P31" t="str">
        <v>11475 - General Government</v>
      </c>
      <c r="Q31" t="str">
        <v>11476 - General Government</v>
      </c>
      <c r="R31" t="str">
        <v>11477 - General Government</v>
      </c>
      <c r="S31" t="str">
        <v>11478 - General Government</v>
      </c>
      <c r="T31" t="str">
        <v>19017 - General Government</v>
      </c>
      <c r="U31" t="str">
        <v>20000 - Public Welfare</v>
      </c>
      <c r="V31" t="str">
        <v>20005 - Administration for Immunization</v>
      </c>
      <c r="W31" t="str">
        <v>20010 - Criminal Justice 1115 Waiver</v>
      </c>
      <c r="X31" t="str">
        <v>20015 - Health &amp; Human Service 1115 Wavier</v>
      </c>
      <c r="Y31" t="str">
        <v>20020 - 340B Drug Pricing Program</v>
      </c>
      <c r="Z31" t="str">
        <v>20035 - MWBE General Escrow</v>
      </c>
      <c r="AA31" t="str">
        <v>30000 - Public Safety</v>
      </c>
      <c r="AB31" t="str">
        <v>30005 - Department of Justice Federal Forfeiture Constable Precinct #4</v>
      </c>
      <c r="AC31" t="str">
        <v>30006 - Department of Justice Federal Forfeiture Sheriff</v>
      </c>
      <c r="AD31" t="str">
        <v>30007 - Department of Justice Federal Forfeiture Constable Precinct #5</v>
      </c>
      <c r="AE31" t="str">
        <v>30008 - Department of Justice Federal Forfeiture Constable Precinct #2</v>
      </c>
      <c r="AF31" t="str">
        <v>30009 - Department of Justice Federal Forfeiture Constable Precinct #1</v>
      </c>
      <c r="AG31" t="str">
        <v>30010 - Department of Justice Federal Forfeiture Constable Precinct #3</v>
      </c>
      <c r="AH31" t="str">
        <v xml:space="preserve">30020 - Treasury Federal Forfeiture Sheriff </v>
      </c>
      <c r="AI31" t="str">
        <v>30021 - Treasury Federal Forfeiture Constable Precinct #3</v>
      </c>
      <c r="AJ31" t="str">
        <v>30031 - State Forfeiture Sheriff</v>
      </c>
      <c r="AK31" t="str">
        <v>30032 - State Forfeiture Constable Precinct #1</v>
      </c>
      <c r="AL31" t="str">
        <v>30033 - State Forfeiture Constable Precinct #3</v>
      </c>
      <c r="AM31" t="str">
        <v>30034 - State Forfeiture Constable Precinct #2</v>
      </c>
      <c r="AN31" t="str">
        <v>30035 - State Forfeiture Constable Precinct #4</v>
      </c>
      <c r="AO31" t="str">
        <v>30036 - State Forfeiture Constable Precinct #5</v>
      </c>
      <c r="AP31" t="str">
        <v xml:space="preserve">30046 - Commissary </v>
      </c>
      <c r="AQ31" t="str">
        <v>30055 - CSCD Training</v>
      </c>
      <c r="AR31" t="str">
        <v>30062 - Sex Offender</v>
      </c>
      <c r="AS31" t="str">
        <v>30070 - Bicycle Patrol Donation</v>
      </c>
      <c r="AT31" t="str">
        <v xml:space="preserve">30077 - Juvenile Department Volunteer </v>
      </c>
      <c r="AU31" t="str">
        <v>30086 - Sheriff Honor Guard</v>
      </c>
      <c r="AV31" t="str">
        <v>30099 - Sheriff Badges &amp; Accessories</v>
      </c>
      <c r="AW31" t="str">
        <v>31005 - Forfeiture Clean Air Task Force</v>
      </c>
      <c r="AX31" t="str">
        <v>31010 - Sheriff E- Accident</v>
      </c>
      <c r="AY31" t="str">
        <v>31015 - Print Shop Escrow</v>
      </c>
      <c r="AZ31" t="str">
        <v>31020 - DC Fire Marshal Inspection Fee</v>
      </c>
      <c r="BA31" t="str">
        <v>31025 - Juror Donations</v>
      </c>
      <c r="BB31" t="str">
        <v>31035 - Juvenile Department General Escrow</v>
      </c>
      <c r="BC31" t="str">
        <v xml:space="preserve">31040 - Juvenile Cultural Activities </v>
      </c>
      <c r="BD31" t="str">
        <v>31295 - Public Safety</v>
      </c>
      <c r="BE31" t="str">
        <v>32036 - Public Safety</v>
      </c>
      <c r="BF31" t="str">
        <v>40000 - Judicial</v>
      </c>
      <c r="BG31" t="str">
        <v>40005 - Department of Justice Federal Forfeiture District Attorney</v>
      </c>
      <c r="BH31" t="str">
        <v>40006 - Treasury Federal Forfeiture District Attorney</v>
      </c>
      <c r="BI31" t="str">
        <v>40007 - State Forfeiture District Attorney</v>
      </c>
      <c r="BJ31" t="str">
        <v>40019 - State Probate Courts Guardians Fee</v>
      </c>
      <c r="BK31" t="str">
        <v>40025 - Civil Courts Construction (Facility Fee)</v>
      </c>
      <c r="BL31" t="str">
        <v>40026 - Justice Court Technology</v>
      </c>
      <c r="BM31" t="str">
        <v>40027 - Family Court</v>
      </c>
      <c r="BN31" t="str">
        <v>40040 - Divert Court Special Event</v>
      </c>
      <c r="BO31" t="str">
        <v xml:space="preserve">40041 - Substance Abuse Wilmer </v>
      </c>
      <c r="BP31" t="str">
        <v>40042 - Divert Court Escrow</v>
      </c>
      <c r="BQ31" t="str">
        <v>40055 - Family Protective Order Fee</v>
      </c>
      <c r="BR31" t="str">
        <v>40056 - Misdemeanor Pre-Trial Intervention Program</v>
      </c>
      <c r="BS31" t="str">
        <v>40075 - Probate Court Guardianship Fee</v>
      </c>
      <c r="BT31" t="str">
        <v>40076 - County &amp; District Technology District Clerk</v>
      </c>
      <c r="BU31" t="str">
        <v>40077 - County &amp; District Technology County Clerk</v>
      </c>
      <c r="BV31" t="str">
        <v>40090 - Judicial Officer Time Payment District Clerk</v>
      </c>
      <c r="BW31" t="str">
        <v>40091 - Judicial Officer Time Payment County Clerk</v>
      </c>
      <c r="BX31" t="str">
        <v>41005 - District Attorney Animal Cruelty Escrow</v>
      </c>
      <c r="BY31" t="str">
        <v>41010 - Intoxication &amp; Drug Conviction Fee District Clerk</v>
      </c>
      <c r="BZ31" t="str">
        <v>41011 - Intoxication &amp; Drug Conviction Fee County Clerk</v>
      </c>
      <c r="CA31" t="str">
        <v>41020 - Child Abuse Prevention Fund</v>
      </c>
      <c r="CB31" t="str">
        <v>41030 - Probate Court Education Probate Court #1</v>
      </c>
      <c r="CC31" t="str">
        <v>41031 - Probate Court Education Probate Court #2</v>
      </c>
      <c r="CD31" t="str">
        <v>41032 - Probate Court Education Probate Court #3</v>
      </c>
      <c r="CE31" t="str">
        <v>41050 - Law Library Materials &amp; Equipment</v>
      </c>
      <c r="CF31" t="str">
        <v xml:space="preserve">41055 - Public Probate Administrator Fund </v>
      </c>
      <c r="CG31" t="str">
        <v>43000 - County Clerk Records Management &amp; Preservation</v>
      </c>
      <c r="CH31" t="str">
        <v>43006 - District Clerk Record Management &amp; Preservation</v>
      </c>
      <c r="CI31" t="str">
        <v>43007 - County Clerk Records Management &amp; Preservation</v>
      </c>
      <c r="CJ31" t="str">
        <v>43010 - District Attorney Sale of Criminal Forfeited Assets</v>
      </c>
      <c r="CK31" t="str">
        <v>43015 - County Clerk Archive</v>
      </c>
      <c r="CL31" t="str">
        <v>43016 - District Clerk Archive Fund</v>
      </c>
      <c r="CM31" t="str">
        <v>43024 - Records Management</v>
      </c>
      <c r="CN31" t="str">
        <v>43025 - Records Management County Clerk</v>
      </c>
      <c r="CO31" t="str">
        <v>43026 - Records Management District Clerk</v>
      </c>
      <c r="CP31" t="str">
        <v>43035 - County &amp; District Records Management Fee District Clerk</v>
      </c>
      <c r="CQ31" t="str">
        <v>43036 - County &amp; District Records Management Fee County Clerk</v>
      </c>
      <c r="CR31" t="str">
        <v>43045 - Errors &amp; Omissions Clerk District Clerk</v>
      </c>
      <c r="CS31" t="str">
        <v>43046 - Errors &amp; Omissions Clerk County  Clerk</v>
      </c>
      <c r="CT31" t="str">
        <v xml:space="preserve">44220 - Juvenile Delinquency &amp; Graffiti Eradication Fund </v>
      </c>
      <c r="CU31" t="str">
        <v>44240 - Juvenile Case Manager Fee</v>
      </c>
      <c r="CV31" t="str">
        <v>50000 - Health</v>
      </c>
      <c r="CW31" t="str">
        <v>60000 - Education</v>
      </c>
      <c r="CX31" t="str">
        <v>70000 - Highways and Streets</v>
      </c>
      <c r="CY31" t="str">
        <v>80000 - Debt Service</v>
      </c>
      <c r="CZ31" t="str">
        <v>90000 - Other Functions</v>
      </c>
      <c r="DA31" t="str">
        <v>91000 - CSCD Functions</v>
      </c>
      <c r="DB31" t="str">
        <v>91010 - CSCD PPM</v>
      </c>
      <c r="DC31" t="str">
        <v>91100 - Basic Supervision Y0</v>
      </c>
      <c r="DD31" t="str">
        <v>91101 - Basic Supervision Y1</v>
      </c>
      <c r="DE31" t="str">
        <v>91102 - Basic Supervision Y2</v>
      </c>
      <c r="DF31" t="str">
        <v>91103 - Basic Supervision Y3</v>
      </c>
      <c r="DG31" t="str">
        <v>91104 - Basic Supervision Y4</v>
      </c>
      <c r="DH31" t="str">
        <v>91105 - Basic Supervision Y5</v>
      </c>
      <c r="DI31" t="str">
        <v>91106 - Basic Supervision Y6</v>
      </c>
      <c r="DJ31" t="str">
        <v>91107 - Basic Supervision Y7</v>
      </c>
      <c r="DK31" t="str">
        <v>91108 - Basic Supervision Y8</v>
      </c>
      <c r="DL31" t="str">
        <v>91109 - Basic Supervision Y9</v>
      </c>
      <c r="DM31" t="str">
        <v>91900 - T.A.I.P Y0</v>
      </c>
      <c r="DN31" t="str">
        <v>91901 - T.A.I.P Y1</v>
      </c>
      <c r="DO31" t="str">
        <v>91902 - T.A.I.P Y2</v>
      </c>
      <c r="DP31" t="str">
        <v>91903 - T.A.I.P Y3</v>
      </c>
      <c r="DQ31" t="str">
        <v>91904 - T.A.I.P Y4</v>
      </c>
      <c r="DR31" t="str">
        <v>91905 - T.A.I.P Y5</v>
      </c>
      <c r="DS31" t="str">
        <v>91906 - T.A.I.P Y6</v>
      </c>
      <c r="DT31" t="str">
        <v>91907 - T.A.I.P Y7</v>
      </c>
      <c r="DU31" t="str">
        <v>91908 - T.A.I.P Y8</v>
      </c>
      <c r="DV31" t="str">
        <v>91909 - T.A.I.P Y9</v>
      </c>
    </row>
    <row r="32" spans="1:126" x14ac:dyDescent="0.25">
      <c r="A32" t="str" cm="1">
        <f t="array" ref="A32:DV32">TRANSPOSE(_xlfn._xlws.SORT(_xlfn._xlws.FILTER(TableFunction[Function List],ISNUMBER(SEARCH(Travel!AB33,TableFunction[Function List])))))</f>
        <v>10000 - General Government</v>
      </c>
      <c r="B32" t="str">
        <v>10005 - Trust-County Insurance</v>
      </c>
      <c r="C32" t="str">
        <v>10015 - Vehicle Inventory Tax</v>
      </c>
      <c r="D32" t="str">
        <v>10020 - Adullt Safety Net Program (ASNP)</v>
      </c>
      <c r="E32" t="str">
        <v>10050 - DC COVID-19 Response</v>
      </c>
      <c r="F32" t="str">
        <v>10051 - DC COVID-19 Vaccination Center</v>
      </c>
      <c r="G32" t="str">
        <v>10052 - Hurriance Laura Response</v>
      </c>
      <c r="H32" t="str">
        <v>10053 - Winter Storm Uri</v>
      </c>
      <c r="I32" t="str">
        <v>10054 - Monkey Pox Cleanup Costs</v>
      </c>
      <c r="J32" t="str">
        <v>10055 - COVID-19 Eastfield College Vaccination</v>
      </c>
      <c r="K32" t="str">
        <v>10999 - General Government</v>
      </c>
      <c r="L32" t="str">
        <v>11470 - General Government</v>
      </c>
      <c r="M32" t="str">
        <v>11471 - General Government</v>
      </c>
      <c r="N32" t="str">
        <v>11473 - General Government</v>
      </c>
      <c r="O32" t="str">
        <v>11474 - General Government</v>
      </c>
      <c r="P32" t="str">
        <v>11475 - General Government</v>
      </c>
      <c r="Q32" t="str">
        <v>11476 - General Government</v>
      </c>
      <c r="R32" t="str">
        <v>11477 - General Government</v>
      </c>
      <c r="S32" t="str">
        <v>11478 - General Government</v>
      </c>
      <c r="T32" t="str">
        <v>19017 - General Government</v>
      </c>
      <c r="U32" t="str">
        <v>20000 - Public Welfare</v>
      </c>
      <c r="V32" t="str">
        <v>20005 - Administration for Immunization</v>
      </c>
      <c r="W32" t="str">
        <v>20010 - Criminal Justice 1115 Waiver</v>
      </c>
      <c r="X32" t="str">
        <v>20015 - Health &amp; Human Service 1115 Wavier</v>
      </c>
      <c r="Y32" t="str">
        <v>20020 - 340B Drug Pricing Program</v>
      </c>
      <c r="Z32" t="str">
        <v>20035 - MWBE General Escrow</v>
      </c>
      <c r="AA32" t="str">
        <v>30000 - Public Safety</v>
      </c>
      <c r="AB32" t="str">
        <v>30005 - Department of Justice Federal Forfeiture Constable Precinct #4</v>
      </c>
      <c r="AC32" t="str">
        <v>30006 - Department of Justice Federal Forfeiture Sheriff</v>
      </c>
      <c r="AD32" t="str">
        <v>30007 - Department of Justice Federal Forfeiture Constable Precinct #5</v>
      </c>
      <c r="AE32" t="str">
        <v>30008 - Department of Justice Federal Forfeiture Constable Precinct #2</v>
      </c>
      <c r="AF32" t="str">
        <v>30009 - Department of Justice Federal Forfeiture Constable Precinct #1</v>
      </c>
      <c r="AG32" t="str">
        <v>30010 - Department of Justice Federal Forfeiture Constable Precinct #3</v>
      </c>
      <c r="AH32" t="str">
        <v xml:space="preserve">30020 - Treasury Federal Forfeiture Sheriff </v>
      </c>
      <c r="AI32" t="str">
        <v>30021 - Treasury Federal Forfeiture Constable Precinct #3</v>
      </c>
      <c r="AJ32" t="str">
        <v>30031 - State Forfeiture Sheriff</v>
      </c>
      <c r="AK32" t="str">
        <v>30032 - State Forfeiture Constable Precinct #1</v>
      </c>
      <c r="AL32" t="str">
        <v>30033 - State Forfeiture Constable Precinct #3</v>
      </c>
      <c r="AM32" t="str">
        <v>30034 - State Forfeiture Constable Precinct #2</v>
      </c>
      <c r="AN32" t="str">
        <v>30035 - State Forfeiture Constable Precinct #4</v>
      </c>
      <c r="AO32" t="str">
        <v>30036 - State Forfeiture Constable Precinct #5</v>
      </c>
      <c r="AP32" t="str">
        <v xml:space="preserve">30046 - Commissary </v>
      </c>
      <c r="AQ32" t="str">
        <v>30055 - CSCD Training</v>
      </c>
      <c r="AR32" t="str">
        <v>30062 - Sex Offender</v>
      </c>
      <c r="AS32" t="str">
        <v>30070 - Bicycle Patrol Donation</v>
      </c>
      <c r="AT32" t="str">
        <v xml:space="preserve">30077 - Juvenile Department Volunteer </v>
      </c>
      <c r="AU32" t="str">
        <v>30086 - Sheriff Honor Guard</v>
      </c>
      <c r="AV32" t="str">
        <v>30099 - Sheriff Badges &amp; Accessories</v>
      </c>
      <c r="AW32" t="str">
        <v>31005 - Forfeiture Clean Air Task Force</v>
      </c>
      <c r="AX32" t="str">
        <v>31010 - Sheriff E- Accident</v>
      </c>
      <c r="AY32" t="str">
        <v>31015 - Print Shop Escrow</v>
      </c>
      <c r="AZ32" t="str">
        <v>31020 - DC Fire Marshal Inspection Fee</v>
      </c>
      <c r="BA32" t="str">
        <v>31025 - Juror Donations</v>
      </c>
      <c r="BB32" t="str">
        <v>31035 - Juvenile Department General Escrow</v>
      </c>
      <c r="BC32" t="str">
        <v xml:space="preserve">31040 - Juvenile Cultural Activities </v>
      </c>
      <c r="BD32" t="str">
        <v>31295 - Public Safety</v>
      </c>
      <c r="BE32" t="str">
        <v>32036 - Public Safety</v>
      </c>
      <c r="BF32" t="str">
        <v>40000 - Judicial</v>
      </c>
      <c r="BG32" t="str">
        <v>40005 - Department of Justice Federal Forfeiture District Attorney</v>
      </c>
      <c r="BH32" t="str">
        <v>40006 - Treasury Federal Forfeiture District Attorney</v>
      </c>
      <c r="BI32" t="str">
        <v>40007 - State Forfeiture District Attorney</v>
      </c>
      <c r="BJ32" t="str">
        <v>40019 - State Probate Courts Guardians Fee</v>
      </c>
      <c r="BK32" t="str">
        <v>40025 - Civil Courts Construction (Facility Fee)</v>
      </c>
      <c r="BL32" t="str">
        <v>40026 - Justice Court Technology</v>
      </c>
      <c r="BM32" t="str">
        <v>40027 - Family Court</v>
      </c>
      <c r="BN32" t="str">
        <v>40040 - Divert Court Special Event</v>
      </c>
      <c r="BO32" t="str">
        <v xml:space="preserve">40041 - Substance Abuse Wilmer </v>
      </c>
      <c r="BP32" t="str">
        <v>40042 - Divert Court Escrow</v>
      </c>
      <c r="BQ32" t="str">
        <v>40055 - Family Protective Order Fee</v>
      </c>
      <c r="BR32" t="str">
        <v>40056 - Misdemeanor Pre-Trial Intervention Program</v>
      </c>
      <c r="BS32" t="str">
        <v>40075 - Probate Court Guardianship Fee</v>
      </c>
      <c r="BT32" t="str">
        <v>40076 - County &amp; District Technology District Clerk</v>
      </c>
      <c r="BU32" t="str">
        <v>40077 - County &amp; District Technology County Clerk</v>
      </c>
      <c r="BV32" t="str">
        <v>40090 - Judicial Officer Time Payment District Clerk</v>
      </c>
      <c r="BW32" t="str">
        <v>40091 - Judicial Officer Time Payment County Clerk</v>
      </c>
      <c r="BX32" t="str">
        <v>41005 - District Attorney Animal Cruelty Escrow</v>
      </c>
      <c r="BY32" t="str">
        <v>41010 - Intoxication &amp; Drug Conviction Fee District Clerk</v>
      </c>
      <c r="BZ32" t="str">
        <v>41011 - Intoxication &amp; Drug Conviction Fee County Clerk</v>
      </c>
      <c r="CA32" t="str">
        <v>41020 - Child Abuse Prevention Fund</v>
      </c>
      <c r="CB32" t="str">
        <v>41030 - Probate Court Education Probate Court #1</v>
      </c>
      <c r="CC32" t="str">
        <v>41031 - Probate Court Education Probate Court #2</v>
      </c>
      <c r="CD32" t="str">
        <v>41032 - Probate Court Education Probate Court #3</v>
      </c>
      <c r="CE32" t="str">
        <v>41050 - Law Library Materials &amp; Equipment</v>
      </c>
      <c r="CF32" t="str">
        <v xml:space="preserve">41055 - Public Probate Administrator Fund </v>
      </c>
      <c r="CG32" t="str">
        <v>43000 - County Clerk Records Management &amp; Preservation</v>
      </c>
      <c r="CH32" t="str">
        <v>43006 - District Clerk Record Management &amp; Preservation</v>
      </c>
      <c r="CI32" t="str">
        <v>43007 - County Clerk Records Management &amp; Preservation</v>
      </c>
      <c r="CJ32" t="str">
        <v>43010 - District Attorney Sale of Criminal Forfeited Assets</v>
      </c>
      <c r="CK32" t="str">
        <v>43015 - County Clerk Archive</v>
      </c>
      <c r="CL32" t="str">
        <v>43016 - District Clerk Archive Fund</v>
      </c>
      <c r="CM32" t="str">
        <v>43024 - Records Management</v>
      </c>
      <c r="CN32" t="str">
        <v>43025 - Records Management County Clerk</v>
      </c>
      <c r="CO32" t="str">
        <v>43026 - Records Management District Clerk</v>
      </c>
      <c r="CP32" t="str">
        <v>43035 - County &amp; District Records Management Fee District Clerk</v>
      </c>
      <c r="CQ32" t="str">
        <v>43036 - County &amp; District Records Management Fee County Clerk</v>
      </c>
      <c r="CR32" t="str">
        <v>43045 - Errors &amp; Omissions Clerk District Clerk</v>
      </c>
      <c r="CS32" t="str">
        <v>43046 - Errors &amp; Omissions Clerk County  Clerk</v>
      </c>
      <c r="CT32" t="str">
        <v xml:space="preserve">44220 - Juvenile Delinquency &amp; Graffiti Eradication Fund </v>
      </c>
      <c r="CU32" t="str">
        <v>44240 - Juvenile Case Manager Fee</v>
      </c>
      <c r="CV32" t="str">
        <v>50000 - Health</v>
      </c>
      <c r="CW32" t="str">
        <v>60000 - Education</v>
      </c>
      <c r="CX32" t="str">
        <v>70000 - Highways and Streets</v>
      </c>
      <c r="CY32" t="str">
        <v>80000 - Debt Service</v>
      </c>
      <c r="CZ32" t="str">
        <v>90000 - Other Functions</v>
      </c>
      <c r="DA32" t="str">
        <v>91000 - CSCD Functions</v>
      </c>
      <c r="DB32" t="str">
        <v>91010 - CSCD PPM</v>
      </c>
      <c r="DC32" t="str">
        <v>91100 - Basic Supervision Y0</v>
      </c>
      <c r="DD32" t="str">
        <v>91101 - Basic Supervision Y1</v>
      </c>
      <c r="DE32" t="str">
        <v>91102 - Basic Supervision Y2</v>
      </c>
      <c r="DF32" t="str">
        <v>91103 - Basic Supervision Y3</v>
      </c>
      <c r="DG32" t="str">
        <v>91104 - Basic Supervision Y4</v>
      </c>
      <c r="DH32" t="str">
        <v>91105 - Basic Supervision Y5</v>
      </c>
      <c r="DI32" t="str">
        <v>91106 - Basic Supervision Y6</v>
      </c>
      <c r="DJ32" t="str">
        <v>91107 - Basic Supervision Y7</v>
      </c>
      <c r="DK32" t="str">
        <v>91108 - Basic Supervision Y8</v>
      </c>
      <c r="DL32" t="str">
        <v>91109 - Basic Supervision Y9</v>
      </c>
      <c r="DM32" t="str">
        <v>91900 - T.A.I.P Y0</v>
      </c>
      <c r="DN32" t="str">
        <v>91901 - T.A.I.P Y1</v>
      </c>
      <c r="DO32" t="str">
        <v>91902 - T.A.I.P Y2</v>
      </c>
      <c r="DP32" t="str">
        <v>91903 - T.A.I.P Y3</v>
      </c>
      <c r="DQ32" t="str">
        <v>91904 - T.A.I.P Y4</v>
      </c>
      <c r="DR32" t="str">
        <v>91905 - T.A.I.P Y5</v>
      </c>
      <c r="DS32" t="str">
        <v>91906 - T.A.I.P Y6</v>
      </c>
      <c r="DT32" t="str">
        <v>91907 - T.A.I.P Y7</v>
      </c>
      <c r="DU32" t="str">
        <v>91908 - T.A.I.P Y8</v>
      </c>
      <c r="DV32" t="str">
        <v>91909 - T.A.I.P Y9</v>
      </c>
    </row>
    <row r="33" spans="1:126" x14ac:dyDescent="0.25">
      <c r="A33" t="str" cm="1">
        <f t="array" ref="A33:DV33">TRANSPOSE(_xlfn._xlws.SORT(_xlfn._xlws.FILTER(TableFunction[Function List],ISNUMBER(SEARCH(Travel!AB34,TableFunction[Function List])))))</f>
        <v>10000 - General Government</v>
      </c>
      <c r="B33" t="str">
        <v>10005 - Trust-County Insurance</v>
      </c>
      <c r="C33" t="str">
        <v>10015 - Vehicle Inventory Tax</v>
      </c>
      <c r="D33" t="str">
        <v>10020 - Adullt Safety Net Program (ASNP)</v>
      </c>
      <c r="E33" t="str">
        <v>10050 - DC COVID-19 Response</v>
      </c>
      <c r="F33" t="str">
        <v>10051 - DC COVID-19 Vaccination Center</v>
      </c>
      <c r="G33" t="str">
        <v>10052 - Hurriance Laura Response</v>
      </c>
      <c r="H33" t="str">
        <v>10053 - Winter Storm Uri</v>
      </c>
      <c r="I33" t="str">
        <v>10054 - Monkey Pox Cleanup Costs</v>
      </c>
      <c r="J33" t="str">
        <v>10055 - COVID-19 Eastfield College Vaccination</v>
      </c>
      <c r="K33" t="str">
        <v>10999 - General Government</v>
      </c>
      <c r="L33" t="str">
        <v>11470 - General Government</v>
      </c>
      <c r="M33" t="str">
        <v>11471 - General Government</v>
      </c>
      <c r="N33" t="str">
        <v>11473 - General Government</v>
      </c>
      <c r="O33" t="str">
        <v>11474 - General Government</v>
      </c>
      <c r="P33" t="str">
        <v>11475 - General Government</v>
      </c>
      <c r="Q33" t="str">
        <v>11476 - General Government</v>
      </c>
      <c r="R33" t="str">
        <v>11477 - General Government</v>
      </c>
      <c r="S33" t="str">
        <v>11478 - General Government</v>
      </c>
      <c r="T33" t="str">
        <v>19017 - General Government</v>
      </c>
      <c r="U33" t="str">
        <v>20000 - Public Welfare</v>
      </c>
      <c r="V33" t="str">
        <v>20005 - Administration for Immunization</v>
      </c>
      <c r="W33" t="str">
        <v>20010 - Criminal Justice 1115 Waiver</v>
      </c>
      <c r="X33" t="str">
        <v>20015 - Health &amp; Human Service 1115 Wavier</v>
      </c>
      <c r="Y33" t="str">
        <v>20020 - 340B Drug Pricing Program</v>
      </c>
      <c r="Z33" t="str">
        <v>20035 - MWBE General Escrow</v>
      </c>
      <c r="AA33" t="str">
        <v>30000 - Public Safety</v>
      </c>
      <c r="AB33" t="str">
        <v>30005 - Department of Justice Federal Forfeiture Constable Precinct #4</v>
      </c>
      <c r="AC33" t="str">
        <v>30006 - Department of Justice Federal Forfeiture Sheriff</v>
      </c>
      <c r="AD33" t="str">
        <v>30007 - Department of Justice Federal Forfeiture Constable Precinct #5</v>
      </c>
      <c r="AE33" t="str">
        <v>30008 - Department of Justice Federal Forfeiture Constable Precinct #2</v>
      </c>
      <c r="AF33" t="str">
        <v>30009 - Department of Justice Federal Forfeiture Constable Precinct #1</v>
      </c>
      <c r="AG33" t="str">
        <v>30010 - Department of Justice Federal Forfeiture Constable Precinct #3</v>
      </c>
      <c r="AH33" t="str">
        <v xml:space="preserve">30020 - Treasury Federal Forfeiture Sheriff </v>
      </c>
      <c r="AI33" t="str">
        <v>30021 - Treasury Federal Forfeiture Constable Precinct #3</v>
      </c>
      <c r="AJ33" t="str">
        <v>30031 - State Forfeiture Sheriff</v>
      </c>
      <c r="AK33" t="str">
        <v>30032 - State Forfeiture Constable Precinct #1</v>
      </c>
      <c r="AL33" t="str">
        <v>30033 - State Forfeiture Constable Precinct #3</v>
      </c>
      <c r="AM33" t="str">
        <v>30034 - State Forfeiture Constable Precinct #2</v>
      </c>
      <c r="AN33" t="str">
        <v>30035 - State Forfeiture Constable Precinct #4</v>
      </c>
      <c r="AO33" t="str">
        <v>30036 - State Forfeiture Constable Precinct #5</v>
      </c>
      <c r="AP33" t="str">
        <v xml:space="preserve">30046 - Commissary </v>
      </c>
      <c r="AQ33" t="str">
        <v>30055 - CSCD Training</v>
      </c>
      <c r="AR33" t="str">
        <v>30062 - Sex Offender</v>
      </c>
      <c r="AS33" t="str">
        <v>30070 - Bicycle Patrol Donation</v>
      </c>
      <c r="AT33" t="str">
        <v xml:space="preserve">30077 - Juvenile Department Volunteer </v>
      </c>
      <c r="AU33" t="str">
        <v>30086 - Sheriff Honor Guard</v>
      </c>
      <c r="AV33" t="str">
        <v>30099 - Sheriff Badges &amp; Accessories</v>
      </c>
      <c r="AW33" t="str">
        <v>31005 - Forfeiture Clean Air Task Force</v>
      </c>
      <c r="AX33" t="str">
        <v>31010 - Sheriff E- Accident</v>
      </c>
      <c r="AY33" t="str">
        <v>31015 - Print Shop Escrow</v>
      </c>
      <c r="AZ33" t="str">
        <v>31020 - DC Fire Marshal Inspection Fee</v>
      </c>
      <c r="BA33" t="str">
        <v>31025 - Juror Donations</v>
      </c>
      <c r="BB33" t="str">
        <v>31035 - Juvenile Department General Escrow</v>
      </c>
      <c r="BC33" t="str">
        <v xml:space="preserve">31040 - Juvenile Cultural Activities </v>
      </c>
      <c r="BD33" t="str">
        <v>31295 - Public Safety</v>
      </c>
      <c r="BE33" t="str">
        <v>32036 - Public Safety</v>
      </c>
      <c r="BF33" t="str">
        <v>40000 - Judicial</v>
      </c>
      <c r="BG33" t="str">
        <v>40005 - Department of Justice Federal Forfeiture District Attorney</v>
      </c>
      <c r="BH33" t="str">
        <v>40006 - Treasury Federal Forfeiture District Attorney</v>
      </c>
      <c r="BI33" t="str">
        <v>40007 - State Forfeiture District Attorney</v>
      </c>
      <c r="BJ33" t="str">
        <v>40019 - State Probate Courts Guardians Fee</v>
      </c>
      <c r="BK33" t="str">
        <v>40025 - Civil Courts Construction (Facility Fee)</v>
      </c>
      <c r="BL33" t="str">
        <v>40026 - Justice Court Technology</v>
      </c>
      <c r="BM33" t="str">
        <v>40027 - Family Court</v>
      </c>
      <c r="BN33" t="str">
        <v>40040 - Divert Court Special Event</v>
      </c>
      <c r="BO33" t="str">
        <v xml:space="preserve">40041 - Substance Abuse Wilmer </v>
      </c>
      <c r="BP33" t="str">
        <v>40042 - Divert Court Escrow</v>
      </c>
      <c r="BQ33" t="str">
        <v>40055 - Family Protective Order Fee</v>
      </c>
      <c r="BR33" t="str">
        <v>40056 - Misdemeanor Pre-Trial Intervention Program</v>
      </c>
      <c r="BS33" t="str">
        <v>40075 - Probate Court Guardianship Fee</v>
      </c>
      <c r="BT33" t="str">
        <v>40076 - County &amp; District Technology District Clerk</v>
      </c>
      <c r="BU33" t="str">
        <v>40077 - County &amp; District Technology County Clerk</v>
      </c>
      <c r="BV33" t="str">
        <v>40090 - Judicial Officer Time Payment District Clerk</v>
      </c>
      <c r="BW33" t="str">
        <v>40091 - Judicial Officer Time Payment County Clerk</v>
      </c>
      <c r="BX33" t="str">
        <v>41005 - District Attorney Animal Cruelty Escrow</v>
      </c>
      <c r="BY33" t="str">
        <v>41010 - Intoxication &amp; Drug Conviction Fee District Clerk</v>
      </c>
      <c r="BZ33" t="str">
        <v>41011 - Intoxication &amp; Drug Conviction Fee County Clerk</v>
      </c>
      <c r="CA33" t="str">
        <v>41020 - Child Abuse Prevention Fund</v>
      </c>
      <c r="CB33" t="str">
        <v>41030 - Probate Court Education Probate Court #1</v>
      </c>
      <c r="CC33" t="str">
        <v>41031 - Probate Court Education Probate Court #2</v>
      </c>
      <c r="CD33" t="str">
        <v>41032 - Probate Court Education Probate Court #3</v>
      </c>
      <c r="CE33" t="str">
        <v>41050 - Law Library Materials &amp; Equipment</v>
      </c>
      <c r="CF33" t="str">
        <v xml:space="preserve">41055 - Public Probate Administrator Fund </v>
      </c>
      <c r="CG33" t="str">
        <v>43000 - County Clerk Records Management &amp; Preservation</v>
      </c>
      <c r="CH33" t="str">
        <v>43006 - District Clerk Record Management &amp; Preservation</v>
      </c>
      <c r="CI33" t="str">
        <v>43007 - County Clerk Records Management &amp; Preservation</v>
      </c>
      <c r="CJ33" t="str">
        <v>43010 - District Attorney Sale of Criminal Forfeited Assets</v>
      </c>
      <c r="CK33" t="str">
        <v>43015 - County Clerk Archive</v>
      </c>
      <c r="CL33" t="str">
        <v>43016 - District Clerk Archive Fund</v>
      </c>
      <c r="CM33" t="str">
        <v>43024 - Records Management</v>
      </c>
      <c r="CN33" t="str">
        <v>43025 - Records Management County Clerk</v>
      </c>
      <c r="CO33" t="str">
        <v>43026 - Records Management District Clerk</v>
      </c>
      <c r="CP33" t="str">
        <v>43035 - County &amp; District Records Management Fee District Clerk</v>
      </c>
      <c r="CQ33" t="str">
        <v>43036 - County &amp; District Records Management Fee County Clerk</v>
      </c>
      <c r="CR33" t="str">
        <v>43045 - Errors &amp; Omissions Clerk District Clerk</v>
      </c>
      <c r="CS33" t="str">
        <v>43046 - Errors &amp; Omissions Clerk County  Clerk</v>
      </c>
      <c r="CT33" t="str">
        <v xml:space="preserve">44220 - Juvenile Delinquency &amp; Graffiti Eradication Fund </v>
      </c>
      <c r="CU33" t="str">
        <v>44240 - Juvenile Case Manager Fee</v>
      </c>
      <c r="CV33" t="str">
        <v>50000 - Health</v>
      </c>
      <c r="CW33" t="str">
        <v>60000 - Education</v>
      </c>
      <c r="CX33" t="str">
        <v>70000 - Highways and Streets</v>
      </c>
      <c r="CY33" t="str">
        <v>80000 - Debt Service</v>
      </c>
      <c r="CZ33" t="str">
        <v>90000 - Other Functions</v>
      </c>
      <c r="DA33" t="str">
        <v>91000 - CSCD Functions</v>
      </c>
      <c r="DB33" t="str">
        <v>91010 - CSCD PPM</v>
      </c>
      <c r="DC33" t="str">
        <v>91100 - Basic Supervision Y0</v>
      </c>
      <c r="DD33" t="str">
        <v>91101 - Basic Supervision Y1</v>
      </c>
      <c r="DE33" t="str">
        <v>91102 - Basic Supervision Y2</v>
      </c>
      <c r="DF33" t="str">
        <v>91103 - Basic Supervision Y3</v>
      </c>
      <c r="DG33" t="str">
        <v>91104 - Basic Supervision Y4</v>
      </c>
      <c r="DH33" t="str">
        <v>91105 - Basic Supervision Y5</v>
      </c>
      <c r="DI33" t="str">
        <v>91106 - Basic Supervision Y6</v>
      </c>
      <c r="DJ33" t="str">
        <v>91107 - Basic Supervision Y7</v>
      </c>
      <c r="DK33" t="str">
        <v>91108 - Basic Supervision Y8</v>
      </c>
      <c r="DL33" t="str">
        <v>91109 - Basic Supervision Y9</v>
      </c>
      <c r="DM33" t="str">
        <v>91900 - T.A.I.P Y0</v>
      </c>
      <c r="DN33" t="str">
        <v>91901 - T.A.I.P Y1</v>
      </c>
      <c r="DO33" t="str">
        <v>91902 - T.A.I.P Y2</v>
      </c>
      <c r="DP33" t="str">
        <v>91903 - T.A.I.P Y3</v>
      </c>
      <c r="DQ33" t="str">
        <v>91904 - T.A.I.P Y4</v>
      </c>
      <c r="DR33" t="str">
        <v>91905 - T.A.I.P Y5</v>
      </c>
      <c r="DS33" t="str">
        <v>91906 - T.A.I.P Y6</v>
      </c>
      <c r="DT33" t="str">
        <v>91907 - T.A.I.P Y7</v>
      </c>
      <c r="DU33" t="str">
        <v>91908 - T.A.I.P Y8</v>
      </c>
      <c r="DV33" t="str">
        <v>91909 - T.A.I.P Y9</v>
      </c>
    </row>
    <row r="34" spans="1:126" x14ac:dyDescent="0.25">
      <c r="A34" t="str" cm="1">
        <f t="array" ref="A34:DV34">TRANSPOSE(_xlfn._xlws.SORT(_xlfn._xlws.FILTER(TableFunction[Function List],ISNUMBER(SEARCH(Travel!AB35,TableFunction[Function List])))))</f>
        <v>10000 - General Government</v>
      </c>
      <c r="B34" t="str">
        <v>10005 - Trust-County Insurance</v>
      </c>
      <c r="C34" t="str">
        <v>10015 - Vehicle Inventory Tax</v>
      </c>
      <c r="D34" t="str">
        <v>10020 - Adullt Safety Net Program (ASNP)</v>
      </c>
      <c r="E34" t="str">
        <v>10050 - DC COVID-19 Response</v>
      </c>
      <c r="F34" t="str">
        <v>10051 - DC COVID-19 Vaccination Center</v>
      </c>
      <c r="G34" t="str">
        <v>10052 - Hurriance Laura Response</v>
      </c>
      <c r="H34" t="str">
        <v>10053 - Winter Storm Uri</v>
      </c>
      <c r="I34" t="str">
        <v>10054 - Monkey Pox Cleanup Costs</v>
      </c>
      <c r="J34" t="str">
        <v>10055 - COVID-19 Eastfield College Vaccination</v>
      </c>
      <c r="K34" t="str">
        <v>10999 - General Government</v>
      </c>
      <c r="L34" t="str">
        <v>11470 - General Government</v>
      </c>
      <c r="M34" t="str">
        <v>11471 - General Government</v>
      </c>
      <c r="N34" t="str">
        <v>11473 - General Government</v>
      </c>
      <c r="O34" t="str">
        <v>11474 - General Government</v>
      </c>
      <c r="P34" t="str">
        <v>11475 - General Government</v>
      </c>
      <c r="Q34" t="str">
        <v>11476 - General Government</v>
      </c>
      <c r="R34" t="str">
        <v>11477 - General Government</v>
      </c>
      <c r="S34" t="str">
        <v>11478 - General Government</v>
      </c>
      <c r="T34" t="str">
        <v>19017 - General Government</v>
      </c>
      <c r="U34" t="str">
        <v>20000 - Public Welfare</v>
      </c>
      <c r="V34" t="str">
        <v>20005 - Administration for Immunization</v>
      </c>
      <c r="W34" t="str">
        <v>20010 - Criminal Justice 1115 Waiver</v>
      </c>
      <c r="X34" t="str">
        <v>20015 - Health &amp; Human Service 1115 Wavier</v>
      </c>
      <c r="Y34" t="str">
        <v>20020 - 340B Drug Pricing Program</v>
      </c>
      <c r="Z34" t="str">
        <v>20035 - MWBE General Escrow</v>
      </c>
      <c r="AA34" t="str">
        <v>30000 - Public Safety</v>
      </c>
      <c r="AB34" t="str">
        <v>30005 - Department of Justice Federal Forfeiture Constable Precinct #4</v>
      </c>
      <c r="AC34" t="str">
        <v>30006 - Department of Justice Federal Forfeiture Sheriff</v>
      </c>
      <c r="AD34" t="str">
        <v>30007 - Department of Justice Federal Forfeiture Constable Precinct #5</v>
      </c>
      <c r="AE34" t="str">
        <v>30008 - Department of Justice Federal Forfeiture Constable Precinct #2</v>
      </c>
      <c r="AF34" t="str">
        <v>30009 - Department of Justice Federal Forfeiture Constable Precinct #1</v>
      </c>
      <c r="AG34" t="str">
        <v>30010 - Department of Justice Federal Forfeiture Constable Precinct #3</v>
      </c>
      <c r="AH34" t="str">
        <v xml:space="preserve">30020 - Treasury Federal Forfeiture Sheriff </v>
      </c>
      <c r="AI34" t="str">
        <v>30021 - Treasury Federal Forfeiture Constable Precinct #3</v>
      </c>
      <c r="AJ34" t="str">
        <v>30031 - State Forfeiture Sheriff</v>
      </c>
      <c r="AK34" t="str">
        <v>30032 - State Forfeiture Constable Precinct #1</v>
      </c>
      <c r="AL34" t="str">
        <v>30033 - State Forfeiture Constable Precinct #3</v>
      </c>
      <c r="AM34" t="str">
        <v>30034 - State Forfeiture Constable Precinct #2</v>
      </c>
      <c r="AN34" t="str">
        <v>30035 - State Forfeiture Constable Precinct #4</v>
      </c>
      <c r="AO34" t="str">
        <v>30036 - State Forfeiture Constable Precinct #5</v>
      </c>
      <c r="AP34" t="str">
        <v xml:space="preserve">30046 - Commissary </v>
      </c>
      <c r="AQ34" t="str">
        <v>30055 - CSCD Training</v>
      </c>
      <c r="AR34" t="str">
        <v>30062 - Sex Offender</v>
      </c>
      <c r="AS34" t="str">
        <v>30070 - Bicycle Patrol Donation</v>
      </c>
      <c r="AT34" t="str">
        <v xml:space="preserve">30077 - Juvenile Department Volunteer </v>
      </c>
      <c r="AU34" t="str">
        <v>30086 - Sheriff Honor Guard</v>
      </c>
      <c r="AV34" t="str">
        <v>30099 - Sheriff Badges &amp; Accessories</v>
      </c>
      <c r="AW34" t="str">
        <v>31005 - Forfeiture Clean Air Task Force</v>
      </c>
      <c r="AX34" t="str">
        <v>31010 - Sheriff E- Accident</v>
      </c>
      <c r="AY34" t="str">
        <v>31015 - Print Shop Escrow</v>
      </c>
      <c r="AZ34" t="str">
        <v>31020 - DC Fire Marshal Inspection Fee</v>
      </c>
      <c r="BA34" t="str">
        <v>31025 - Juror Donations</v>
      </c>
      <c r="BB34" t="str">
        <v>31035 - Juvenile Department General Escrow</v>
      </c>
      <c r="BC34" t="str">
        <v xml:space="preserve">31040 - Juvenile Cultural Activities </v>
      </c>
      <c r="BD34" t="str">
        <v>31295 - Public Safety</v>
      </c>
      <c r="BE34" t="str">
        <v>32036 - Public Safety</v>
      </c>
      <c r="BF34" t="str">
        <v>40000 - Judicial</v>
      </c>
      <c r="BG34" t="str">
        <v>40005 - Department of Justice Federal Forfeiture District Attorney</v>
      </c>
      <c r="BH34" t="str">
        <v>40006 - Treasury Federal Forfeiture District Attorney</v>
      </c>
      <c r="BI34" t="str">
        <v>40007 - State Forfeiture District Attorney</v>
      </c>
      <c r="BJ34" t="str">
        <v>40019 - State Probate Courts Guardians Fee</v>
      </c>
      <c r="BK34" t="str">
        <v>40025 - Civil Courts Construction (Facility Fee)</v>
      </c>
      <c r="BL34" t="str">
        <v>40026 - Justice Court Technology</v>
      </c>
      <c r="BM34" t="str">
        <v>40027 - Family Court</v>
      </c>
      <c r="BN34" t="str">
        <v>40040 - Divert Court Special Event</v>
      </c>
      <c r="BO34" t="str">
        <v xml:space="preserve">40041 - Substance Abuse Wilmer </v>
      </c>
      <c r="BP34" t="str">
        <v>40042 - Divert Court Escrow</v>
      </c>
      <c r="BQ34" t="str">
        <v>40055 - Family Protective Order Fee</v>
      </c>
      <c r="BR34" t="str">
        <v>40056 - Misdemeanor Pre-Trial Intervention Program</v>
      </c>
      <c r="BS34" t="str">
        <v>40075 - Probate Court Guardianship Fee</v>
      </c>
      <c r="BT34" t="str">
        <v>40076 - County &amp; District Technology District Clerk</v>
      </c>
      <c r="BU34" t="str">
        <v>40077 - County &amp; District Technology County Clerk</v>
      </c>
      <c r="BV34" t="str">
        <v>40090 - Judicial Officer Time Payment District Clerk</v>
      </c>
      <c r="BW34" t="str">
        <v>40091 - Judicial Officer Time Payment County Clerk</v>
      </c>
      <c r="BX34" t="str">
        <v>41005 - District Attorney Animal Cruelty Escrow</v>
      </c>
      <c r="BY34" t="str">
        <v>41010 - Intoxication &amp; Drug Conviction Fee District Clerk</v>
      </c>
      <c r="BZ34" t="str">
        <v>41011 - Intoxication &amp; Drug Conviction Fee County Clerk</v>
      </c>
      <c r="CA34" t="str">
        <v>41020 - Child Abuse Prevention Fund</v>
      </c>
      <c r="CB34" t="str">
        <v>41030 - Probate Court Education Probate Court #1</v>
      </c>
      <c r="CC34" t="str">
        <v>41031 - Probate Court Education Probate Court #2</v>
      </c>
      <c r="CD34" t="str">
        <v>41032 - Probate Court Education Probate Court #3</v>
      </c>
      <c r="CE34" t="str">
        <v>41050 - Law Library Materials &amp; Equipment</v>
      </c>
      <c r="CF34" t="str">
        <v xml:space="preserve">41055 - Public Probate Administrator Fund </v>
      </c>
      <c r="CG34" t="str">
        <v>43000 - County Clerk Records Management &amp; Preservation</v>
      </c>
      <c r="CH34" t="str">
        <v>43006 - District Clerk Record Management &amp; Preservation</v>
      </c>
      <c r="CI34" t="str">
        <v>43007 - County Clerk Records Management &amp; Preservation</v>
      </c>
      <c r="CJ34" t="str">
        <v>43010 - District Attorney Sale of Criminal Forfeited Assets</v>
      </c>
      <c r="CK34" t="str">
        <v>43015 - County Clerk Archive</v>
      </c>
      <c r="CL34" t="str">
        <v>43016 - District Clerk Archive Fund</v>
      </c>
      <c r="CM34" t="str">
        <v>43024 - Records Management</v>
      </c>
      <c r="CN34" t="str">
        <v>43025 - Records Management County Clerk</v>
      </c>
      <c r="CO34" t="str">
        <v>43026 - Records Management District Clerk</v>
      </c>
      <c r="CP34" t="str">
        <v>43035 - County &amp; District Records Management Fee District Clerk</v>
      </c>
      <c r="CQ34" t="str">
        <v>43036 - County &amp; District Records Management Fee County Clerk</v>
      </c>
      <c r="CR34" t="str">
        <v>43045 - Errors &amp; Omissions Clerk District Clerk</v>
      </c>
      <c r="CS34" t="str">
        <v>43046 - Errors &amp; Omissions Clerk County  Clerk</v>
      </c>
      <c r="CT34" t="str">
        <v xml:space="preserve">44220 - Juvenile Delinquency &amp; Graffiti Eradication Fund </v>
      </c>
      <c r="CU34" t="str">
        <v>44240 - Juvenile Case Manager Fee</v>
      </c>
      <c r="CV34" t="str">
        <v>50000 - Health</v>
      </c>
      <c r="CW34" t="str">
        <v>60000 - Education</v>
      </c>
      <c r="CX34" t="str">
        <v>70000 - Highways and Streets</v>
      </c>
      <c r="CY34" t="str">
        <v>80000 - Debt Service</v>
      </c>
      <c r="CZ34" t="str">
        <v>90000 - Other Functions</v>
      </c>
      <c r="DA34" t="str">
        <v>91000 - CSCD Functions</v>
      </c>
      <c r="DB34" t="str">
        <v>91010 - CSCD PPM</v>
      </c>
      <c r="DC34" t="str">
        <v>91100 - Basic Supervision Y0</v>
      </c>
      <c r="DD34" t="str">
        <v>91101 - Basic Supervision Y1</v>
      </c>
      <c r="DE34" t="str">
        <v>91102 - Basic Supervision Y2</v>
      </c>
      <c r="DF34" t="str">
        <v>91103 - Basic Supervision Y3</v>
      </c>
      <c r="DG34" t="str">
        <v>91104 - Basic Supervision Y4</v>
      </c>
      <c r="DH34" t="str">
        <v>91105 - Basic Supervision Y5</v>
      </c>
      <c r="DI34" t="str">
        <v>91106 - Basic Supervision Y6</v>
      </c>
      <c r="DJ34" t="str">
        <v>91107 - Basic Supervision Y7</v>
      </c>
      <c r="DK34" t="str">
        <v>91108 - Basic Supervision Y8</v>
      </c>
      <c r="DL34" t="str">
        <v>91109 - Basic Supervision Y9</v>
      </c>
      <c r="DM34" t="str">
        <v>91900 - T.A.I.P Y0</v>
      </c>
      <c r="DN34" t="str">
        <v>91901 - T.A.I.P Y1</v>
      </c>
      <c r="DO34" t="str">
        <v>91902 - T.A.I.P Y2</v>
      </c>
      <c r="DP34" t="str">
        <v>91903 - T.A.I.P Y3</v>
      </c>
      <c r="DQ34" t="str">
        <v>91904 - T.A.I.P Y4</v>
      </c>
      <c r="DR34" t="str">
        <v>91905 - T.A.I.P Y5</v>
      </c>
      <c r="DS34" t="str">
        <v>91906 - T.A.I.P Y6</v>
      </c>
      <c r="DT34" t="str">
        <v>91907 - T.A.I.P Y7</v>
      </c>
      <c r="DU34" t="str">
        <v>91908 - T.A.I.P Y8</v>
      </c>
      <c r="DV34" t="str">
        <v>91909 - T.A.I.P Y9</v>
      </c>
    </row>
    <row r="35" spans="1:126" x14ac:dyDescent="0.25">
      <c r="A35" t="str" cm="1">
        <f t="array" ref="A35:DV35">TRANSPOSE(_xlfn._xlws.SORT(_xlfn._xlws.FILTER(TableFunction[Function List],ISNUMBER(SEARCH(Travel!AB36,TableFunction[Function List])))))</f>
        <v>10000 - General Government</v>
      </c>
      <c r="B35" t="str">
        <v>10005 - Trust-County Insurance</v>
      </c>
      <c r="C35" t="str">
        <v>10015 - Vehicle Inventory Tax</v>
      </c>
      <c r="D35" t="str">
        <v>10020 - Adullt Safety Net Program (ASNP)</v>
      </c>
      <c r="E35" t="str">
        <v>10050 - DC COVID-19 Response</v>
      </c>
      <c r="F35" t="str">
        <v>10051 - DC COVID-19 Vaccination Center</v>
      </c>
      <c r="G35" t="str">
        <v>10052 - Hurriance Laura Response</v>
      </c>
      <c r="H35" t="str">
        <v>10053 - Winter Storm Uri</v>
      </c>
      <c r="I35" t="str">
        <v>10054 - Monkey Pox Cleanup Costs</v>
      </c>
      <c r="J35" t="str">
        <v>10055 - COVID-19 Eastfield College Vaccination</v>
      </c>
      <c r="K35" t="str">
        <v>10999 - General Government</v>
      </c>
      <c r="L35" t="str">
        <v>11470 - General Government</v>
      </c>
      <c r="M35" t="str">
        <v>11471 - General Government</v>
      </c>
      <c r="N35" t="str">
        <v>11473 - General Government</v>
      </c>
      <c r="O35" t="str">
        <v>11474 - General Government</v>
      </c>
      <c r="P35" t="str">
        <v>11475 - General Government</v>
      </c>
      <c r="Q35" t="str">
        <v>11476 - General Government</v>
      </c>
      <c r="R35" t="str">
        <v>11477 - General Government</v>
      </c>
      <c r="S35" t="str">
        <v>11478 - General Government</v>
      </c>
      <c r="T35" t="str">
        <v>19017 - General Government</v>
      </c>
      <c r="U35" t="str">
        <v>20000 - Public Welfare</v>
      </c>
      <c r="V35" t="str">
        <v>20005 - Administration for Immunization</v>
      </c>
      <c r="W35" t="str">
        <v>20010 - Criminal Justice 1115 Waiver</v>
      </c>
      <c r="X35" t="str">
        <v>20015 - Health &amp; Human Service 1115 Wavier</v>
      </c>
      <c r="Y35" t="str">
        <v>20020 - 340B Drug Pricing Program</v>
      </c>
      <c r="Z35" t="str">
        <v>20035 - MWBE General Escrow</v>
      </c>
      <c r="AA35" t="str">
        <v>30000 - Public Safety</v>
      </c>
      <c r="AB35" t="str">
        <v>30005 - Department of Justice Federal Forfeiture Constable Precinct #4</v>
      </c>
      <c r="AC35" t="str">
        <v>30006 - Department of Justice Federal Forfeiture Sheriff</v>
      </c>
      <c r="AD35" t="str">
        <v>30007 - Department of Justice Federal Forfeiture Constable Precinct #5</v>
      </c>
      <c r="AE35" t="str">
        <v>30008 - Department of Justice Federal Forfeiture Constable Precinct #2</v>
      </c>
      <c r="AF35" t="str">
        <v>30009 - Department of Justice Federal Forfeiture Constable Precinct #1</v>
      </c>
      <c r="AG35" t="str">
        <v>30010 - Department of Justice Federal Forfeiture Constable Precinct #3</v>
      </c>
      <c r="AH35" t="str">
        <v xml:space="preserve">30020 - Treasury Federal Forfeiture Sheriff </v>
      </c>
      <c r="AI35" t="str">
        <v>30021 - Treasury Federal Forfeiture Constable Precinct #3</v>
      </c>
      <c r="AJ35" t="str">
        <v>30031 - State Forfeiture Sheriff</v>
      </c>
      <c r="AK35" t="str">
        <v>30032 - State Forfeiture Constable Precinct #1</v>
      </c>
      <c r="AL35" t="str">
        <v>30033 - State Forfeiture Constable Precinct #3</v>
      </c>
      <c r="AM35" t="str">
        <v>30034 - State Forfeiture Constable Precinct #2</v>
      </c>
      <c r="AN35" t="str">
        <v>30035 - State Forfeiture Constable Precinct #4</v>
      </c>
      <c r="AO35" t="str">
        <v>30036 - State Forfeiture Constable Precinct #5</v>
      </c>
      <c r="AP35" t="str">
        <v xml:space="preserve">30046 - Commissary </v>
      </c>
      <c r="AQ35" t="str">
        <v>30055 - CSCD Training</v>
      </c>
      <c r="AR35" t="str">
        <v>30062 - Sex Offender</v>
      </c>
      <c r="AS35" t="str">
        <v>30070 - Bicycle Patrol Donation</v>
      </c>
      <c r="AT35" t="str">
        <v xml:space="preserve">30077 - Juvenile Department Volunteer </v>
      </c>
      <c r="AU35" t="str">
        <v>30086 - Sheriff Honor Guard</v>
      </c>
      <c r="AV35" t="str">
        <v>30099 - Sheriff Badges &amp; Accessories</v>
      </c>
      <c r="AW35" t="str">
        <v>31005 - Forfeiture Clean Air Task Force</v>
      </c>
      <c r="AX35" t="str">
        <v>31010 - Sheriff E- Accident</v>
      </c>
      <c r="AY35" t="str">
        <v>31015 - Print Shop Escrow</v>
      </c>
      <c r="AZ35" t="str">
        <v>31020 - DC Fire Marshal Inspection Fee</v>
      </c>
      <c r="BA35" t="str">
        <v>31025 - Juror Donations</v>
      </c>
      <c r="BB35" t="str">
        <v>31035 - Juvenile Department General Escrow</v>
      </c>
      <c r="BC35" t="str">
        <v xml:space="preserve">31040 - Juvenile Cultural Activities </v>
      </c>
      <c r="BD35" t="str">
        <v>31295 - Public Safety</v>
      </c>
      <c r="BE35" t="str">
        <v>32036 - Public Safety</v>
      </c>
      <c r="BF35" t="str">
        <v>40000 - Judicial</v>
      </c>
      <c r="BG35" t="str">
        <v>40005 - Department of Justice Federal Forfeiture District Attorney</v>
      </c>
      <c r="BH35" t="str">
        <v>40006 - Treasury Federal Forfeiture District Attorney</v>
      </c>
      <c r="BI35" t="str">
        <v>40007 - State Forfeiture District Attorney</v>
      </c>
      <c r="BJ35" t="str">
        <v>40019 - State Probate Courts Guardians Fee</v>
      </c>
      <c r="BK35" t="str">
        <v>40025 - Civil Courts Construction (Facility Fee)</v>
      </c>
      <c r="BL35" t="str">
        <v>40026 - Justice Court Technology</v>
      </c>
      <c r="BM35" t="str">
        <v>40027 - Family Court</v>
      </c>
      <c r="BN35" t="str">
        <v>40040 - Divert Court Special Event</v>
      </c>
      <c r="BO35" t="str">
        <v xml:space="preserve">40041 - Substance Abuse Wilmer </v>
      </c>
      <c r="BP35" t="str">
        <v>40042 - Divert Court Escrow</v>
      </c>
      <c r="BQ35" t="str">
        <v>40055 - Family Protective Order Fee</v>
      </c>
      <c r="BR35" t="str">
        <v>40056 - Misdemeanor Pre-Trial Intervention Program</v>
      </c>
      <c r="BS35" t="str">
        <v>40075 - Probate Court Guardianship Fee</v>
      </c>
      <c r="BT35" t="str">
        <v>40076 - County &amp; District Technology District Clerk</v>
      </c>
      <c r="BU35" t="str">
        <v>40077 - County &amp; District Technology County Clerk</v>
      </c>
      <c r="BV35" t="str">
        <v>40090 - Judicial Officer Time Payment District Clerk</v>
      </c>
      <c r="BW35" t="str">
        <v>40091 - Judicial Officer Time Payment County Clerk</v>
      </c>
      <c r="BX35" t="str">
        <v>41005 - District Attorney Animal Cruelty Escrow</v>
      </c>
      <c r="BY35" t="str">
        <v>41010 - Intoxication &amp; Drug Conviction Fee District Clerk</v>
      </c>
      <c r="BZ35" t="str">
        <v>41011 - Intoxication &amp; Drug Conviction Fee County Clerk</v>
      </c>
      <c r="CA35" t="str">
        <v>41020 - Child Abuse Prevention Fund</v>
      </c>
      <c r="CB35" t="str">
        <v>41030 - Probate Court Education Probate Court #1</v>
      </c>
      <c r="CC35" t="str">
        <v>41031 - Probate Court Education Probate Court #2</v>
      </c>
      <c r="CD35" t="str">
        <v>41032 - Probate Court Education Probate Court #3</v>
      </c>
      <c r="CE35" t="str">
        <v>41050 - Law Library Materials &amp; Equipment</v>
      </c>
      <c r="CF35" t="str">
        <v xml:space="preserve">41055 - Public Probate Administrator Fund </v>
      </c>
      <c r="CG35" t="str">
        <v>43000 - County Clerk Records Management &amp; Preservation</v>
      </c>
      <c r="CH35" t="str">
        <v>43006 - District Clerk Record Management &amp; Preservation</v>
      </c>
      <c r="CI35" t="str">
        <v>43007 - County Clerk Records Management &amp; Preservation</v>
      </c>
      <c r="CJ35" t="str">
        <v>43010 - District Attorney Sale of Criminal Forfeited Assets</v>
      </c>
      <c r="CK35" t="str">
        <v>43015 - County Clerk Archive</v>
      </c>
      <c r="CL35" t="str">
        <v>43016 - District Clerk Archive Fund</v>
      </c>
      <c r="CM35" t="str">
        <v>43024 - Records Management</v>
      </c>
      <c r="CN35" t="str">
        <v>43025 - Records Management County Clerk</v>
      </c>
      <c r="CO35" t="str">
        <v>43026 - Records Management District Clerk</v>
      </c>
      <c r="CP35" t="str">
        <v>43035 - County &amp; District Records Management Fee District Clerk</v>
      </c>
      <c r="CQ35" t="str">
        <v>43036 - County &amp; District Records Management Fee County Clerk</v>
      </c>
      <c r="CR35" t="str">
        <v>43045 - Errors &amp; Omissions Clerk District Clerk</v>
      </c>
      <c r="CS35" t="str">
        <v>43046 - Errors &amp; Omissions Clerk County  Clerk</v>
      </c>
      <c r="CT35" t="str">
        <v xml:space="preserve">44220 - Juvenile Delinquency &amp; Graffiti Eradication Fund </v>
      </c>
      <c r="CU35" t="str">
        <v>44240 - Juvenile Case Manager Fee</v>
      </c>
      <c r="CV35" t="str">
        <v>50000 - Health</v>
      </c>
      <c r="CW35" t="str">
        <v>60000 - Education</v>
      </c>
      <c r="CX35" t="str">
        <v>70000 - Highways and Streets</v>
      </c>
      <c r="CY35" t="str">
        <v>80000 - Debt Service</v>
      </c>
      <c r="CZ35" t="str">
        <v>90000 - Other Functions</v>
      </c>
      <c r="DA35" t="str">
        <v>91000 - CSCD Functions</v>
      </c>
      <c r="DB35" t="str">
        <v>91010 - CSCD PPM</v>
      </c>
      <c r="DC35" t="str">
        <v>91100 - Basic Supervision Y0</v>
      </c>
      <c r="DD35" t="str">
        <v>91101 - Basic Supervision Y1</v>
      </c>
      <c r="DE35" t="str">
        <v>91102 - Basic Supervision Y2</v>
      </c>
      <c r="DF35" t="str">
        <v>91103 - Basic Supervision Y3</v>
      </c>
      <c r="DG35" t="str">
        <v>91104 - Basic Supervision Y4</v>
      </c>
      <c r="DH35" t="str">
        <v>91105 - Basic Supervision Y5</v>
      </c>
      <c r="DI35" t="str">
        <v>91106 - Basic Supervision Y6</v>
      </c>
      <c r="DJ35" t="str">
        <v>91107 - Basic Supervision Y7</v>
      </c>
      <c r="DK35" t="str">
        <v>91108 - Basic Supervision Y8</v>
      </c>
      <c r="DL35" t="str">
        <v>91109 - Basic Supervision Y9</v>
      </c>
      <c r="DM35" t="str">
        <v>91900 - T.A.I.P Y0</v>
      </c>
      <c r="DN35" t="str">
        <v>91901 - T.A.I.P Y1</v>
      </c>
      <c r="DO35" t="str">
        <v>91902 - T.A.I.P Y2</v>
      </c>
      <c r="DP35" t="str">
        <v>91903 - T.A.I.P Y3</v>
      </c>
      <c r="DQ35" t="str">
        <v>91904 - T.A.I.P Y4</v>
      </c>
      <c r="DR35" t="str">
        <v>91905 - T.A.I.P Y5</v>
      </c>
      <c r="DS35" t="str">
        <v>91906 - T.A.I.P Y6</v>
      </c>
      <c r="DT35" t="str">
        <v>91907 - T.A.I.P Y7</v>
      </c>
      <c r="DU35" t="str">
        <v>91908 - T.A.I.P Y8</v>
      </c>
      <c r="DV35" t="str">
        <v>91909 - T.A.I.P Y9</v>
      </c>
    </row>
    <row r="36" spans="1:126" x14ac:dyDescent="0.25">
      <c r="A36" t="str" cm="1">
        <f t="array" ref="A36:DV36">TRANSPOSE(_xlfn._xlws.SORT(_xlfn._xlws.FILTER(TableFunction[Function List],ISNUMBER(SEARCH(Travel!AB37,TableFunction[Function List])))))</f>
        <v>10000 - General Government</v>
      </c>
      <c r="B36" t="str">
        <v>10005 - Trust-County Insurance</v>
      </c>
      <c r="C36" t="str">
        <v>10015 - Vehicle Inventory Tax</v>
      </c>
      <c r="D36" t="str">
        <v>10020 - Adullt Safety Net Program (ASNP)</v>
      </c>
      <c r="E36" t="str">
        <v>10050 - DC COVID-19 Response</v>
      </c>
      <c r="F36" t="str">
        <v>10051 - DC COVID-19 Vaccination Center</v>
      </c>
      <c r="G36" t="str">
        <v>10052 - Hurriance Laura Response</v>
      </c>
      <c r="H36" t="str">
        <v>10053 - Winter Storm Uri</v>
      </c>
      <c r="I36" t="str">
        <v>10054 - Monkey Pox Cleanup Costs</v>
      </c>
      <c r="J36" t="str">
        <v>10055 - COVID-19 Eastfield College Vaccination</v>
      </c>
      <c r="K36" t="str">
        <v>10999 - General Government</v>
      </c>
      <c r="L36" t="str">
        <v>11470 - General Government</v>
      </c>
      <c r="M36" t="str">
        <v>11471 - General Government</v>
      </c>
      <c r="N36" t="str">
        <v>11473 - General Government</v>
      </c>
      <c r="O36" t="str">
        <v>11474 - General Government</v>
      </c>
      <c r="P36" t="str">
        <v>11475 - General Government</v>
      </c>
      <c r="Q36" t="str">
        <v>11476 - General Government</v>
      </c>
      <c r="R36" t="str">
        <v>11477 - General Government</v>
      </c>
      <c r="S36" t="str">
        <v>11478 - General Government</v>
      </c>
      <c r="T36" t="str">
        <v>19017 - General Government</v>
      </c>
      <c r="U36" t="str">
        <v>20000 - Public Welfare</v>
      </c>
      <c r="V36" t="str">
        <v>20005 - Administration for Immunization</v>
      </c>
      <c r="W36" t="str">
        <v>20010 - Criminal Justice 1115 Waiver</v>
      </c>
      <c r="X36" t="str">
        <v>20015 - Health &amp; Human Service 1115 Wavier</v>
      </c>
      <c r="Y36" t="str">
        <v>20020 - 340B Drug Pricing Program</v>
      </c>
      <c r="Z36" t="str">
        <v>20035 - MWBE General Escrow</v>
      </c>
      <c r="AA36" t="str">
        <v>30000 - Public Safety</v>
      </c>
      <c r="AB36" t="str">
        <v>30005 - Department of Justice Federal Forfeiture Constable Precinct #4</v>
      </c>
      <c r="AC36" t="str">
        <v>30006 - Department of Justice Federal Forfeiture Sheriff</v>
      </c>
      <c r="AD36" t="str">
        <v>30007 - Department of Justice Federal Forfeiture Constable Precinct #5</v>
      </c>
      <c r="AE36" t="str">
        <v>30008 - Department of Justice Federal Forfeiture Constable Precinct #2</v>
      </c>
      <c r="AF36" t="str">
        <v>30009 - Department of Justice Federal Forfeiture Constable Precinct #1</v>
      </c>
      <c r="AG36" t="str">
        <v>30010 - Department of Justice Federal Forfeiture Constable Precinct #3</v>
      </c>
      <c r="AH36" t="str">
        <v xml:space="preserve">30020 - Treasury Federal Forfeiture Sheriff </v>
      </c>
      <c r="AI36" t="str">
        <v>30021 - Treasury Federal Forfeiture Constable Precinct #3</v>
      </c>
      <c r="AJ36" t="str">
        <v>30031 - State Forfeiture Sheriff</v>
      </c>
      <c r="AK36" t="str">
        <v>30032 - State Forfeiture Constable Precinct #1</v>
      </c>
      <c r="AL36" t="str">
        <v>30033 - State Forfeiture Constable Precinct #3</v>
      </c>
      <c r="AM36" t="str">
        <v>30034 - State Forfeiture Constable Precinct #2</v>
      </c>
      <c r="AN36" t="str">
        <v>30035 - State Forfeiture Constable Precinct #4</v>
      </c>
      <c r="AO36" t="str">
        <v>30036 - State Forfeiture Constable Precinct #5</v>
      </c>
      <c r="AP36" t="str">
        <v xml:space="preserve">30046 - Commissary </v>
      </c>
      <c r="AQ36" t="str">
        <v>30055 - CSCD Training</v>
      </c>
      <c r="AR36" t="str">
        <v>30062 - Sex Offender</v>
      </c>
      <c r="AS36" t="str">
        <v>30070 - Bicycle Patrol Donation</v>
      </c>
      <c r="AT36" t="str">
        <v xml:space="preserve">30077 - Juvenile Department Volunteer </v>
      </c>
      <c r="AU36" t="str">
        <v>30086 - Sheriff Honor Guard</v>
      </c>
      <c r="AV36" t="str">
        <v>30099 - Sheriff Badges &amp; Accessories</v>
      </c>
      <c r="AW36" t="str">
        <v>31005 - Forfeiture Clean Air Task Force</v>
      </c>
      <c r="AX36" t="str">
        <v>31010 - Sheriff E- Accident</v>
      </c>
      <c r="AY36" t="str">
        <v>31015 - Print Shop Escrow</v>
      </c>
      <c r="AZ36" t="str">
        <v>31020 - DC Fire Marshal Inspection Fee</v>
      </c>
      <c r="BA36" t="str">
        <v>31025 - Juror Donations</v>
      </c>
      <c r="BB36" t="str">
        <v>31035 - Juvenile Department General Escrow</v>
      </c>
      <c r="BC36" t="str">
        <v xml:space="preserve">31040 - Juvenile Cultural Activities </v>
      </c>
      <c r="BD36" t="str">
        <v>31295 - Public Safety</v>
      </c>
      <c r="BE36" t="str">
        <v>32036 - Public Safety</v>
      </c>
      <c r="BF36" t="str">
        <v>40000 - Judicial</v>
      </c>
      <c r="BG36" t="str">
        <v>40005 - Department of Justice Federal Forfeiture District Attorney</v>
      </c>
      <c r="BH36" t="str">
        <v>40006 - Treasury Federal Forfeiture District Attorney</v>
      </c>
      <c r="BI36" t="str">
        <v>40007 - State Forfeiture District Attorney</v>
      </c>
      <c r="BJ36" t="str">
        <v>40019 - State Probate Courts Guardians Fee</v>
      </c>
      <c r="BK36" t="str">
        <v>40025 - Civil Courts Construction (Facility Fee)</v>
      </c>
      <c r="BL36" t="str">
        <v>40026 - Justice Court Technology</v>
      </c>
      <c r="BM36" t="str">
        <v>40027 - Family Court</v>
      </c>
      <c r="BN36" t="str">
        <v>40040 - Divert Court Special Event</v>
      </c>
      <c r="BO36" t="str">
        <v xml:space="preserve">40041 - Substance Abuse Wilmer </v>
      </c>
      <c r="BP36" t="str">
        <v>40042 - Divert Court Escrow</v>
      </c>
      <c r="BQ36" t="str">
        <v>40055 - Family Protective Order Fee</v>
      </c>
      <c r="BR36" t="str">
        <v>40056 - Misdemeanor Pre-Trial Intervention Program</v>
      </c>
      <c r="BS36" t="str">
        <v>40075 - Probate Court Guardianship Fee</v>
      </c>
      <c r="BT36" t="str">
        <v>40076 - County &amp; District Technology District Clerk</v>
      </c>
      <c r="BU36" t="str">
        <v>40077 - County &amp; District Technology County Clerk</v>
      </c>
      <c r="BV36" t="str">
        <v>40090 - Judicial Officer Time Payment District Clerk</v>
      </c>
      <c r="BW36" t="str">
        <v>40091 - Judicial Officer Time Payment County Clerk</v>
      </c>
      <c r="BX36" t="str">
        <v>41005 - District Attorney Animal Cruelty Escrow</v>
      </c>
      <c r="BY36" t="str">
        <v>41010 - Intoxication &amp; Drug Conviction Fee District Clerk</v>
      </c>
      <c r="BZ36" t="str">
        <v>41011 - Intoxication &amp; Drug Conviction Fee County Clerk</v>
      </c>
      <c r="CA36" t="str">
        <v>41020 - Child Abuse Prevention Fund</v>
      </c>
      <c r="CB36" t="str">
        <v>41030 - Probate Court Education Probate Court #1</v>
      </c>
      <c r="CC36" t="str">
        <v>41031 - Probate Court Education Probate Court #2</v>
      </c>
      <c r="CD36" t="str">
        <v>41032 - Probate Court Education Probate Court #3</v>
      </c>
      <c r="CE36" t="str">
        <v>41050 - Law Library Materials &amp; Equipment</v>
      </c>
      <c r="CF36" t="str">
        <v xml:space="preserve">41055 - Public Probate Administrator Fund </v>
      </c>
      <c r="CG36" t="str">
        <v>43000 - County Clerk Records Management &amp; Preservation</v>
      </c>
      <c r="CH36" t="str">
        <v>43006 - District Clerk Record Management &amp; Preservation</v>
      </c>
      <c r="CI36" t="str">
        <v>43007 - County Clerk Records Management &amp; Preservation</v>
      </c>
      <c r="CJ36" t="str">
        <v>43010 - District Attorney Sale of Criminal Forfeited Assets</v>
      </c>
      <c r="CK36" t="str">
        <v>43015 - County Clerk Archive</v>
      </c>
      <c r="CL36" t="str">
        <v>43016 - District Clerk Archive Fund</v>
      </c>
      <c r="CM36" t="str">
        <v>43024 - Records Management</v>
      </c>
      <c r="CN36" t="str">
        <v>43025 - Records Management County Clerk</v>
      </c>
      <c r="CO36" t="str">
        <v>43026 - Records Management District Clerk</v>
      </c>
      <c r="CP36" t="str">
        <v>43035 - County &amp; District Records Management Fee District Clerk</v>
      </c>
      <c r="CQ36" t="str">
        <v>43036 - County &amp; District Records Management Fee County Clerk</v>
      </c>
      <c r="CR36" t="str">
        <v>43045 - Errors &amp; Omissions Clerk District Clerk</v>
      </c>
      <c r="CS36" t="str">
        <v>43046 - Errors &amp; Omissions Clerk County  Clerk</v>
      </c>
      <c r="CT36" t="str">
        <v xml:space="preserve">44220 - Juvenile Delinquency &amp; Graffiti Eradication Fund </v>
      </c>
      <c r="CU36" t="str">
        <v>44240 - Juvenile Case Manager Fee</v>
      </c>
      <c r="CV36" t="str">
        <v>50000 - Health</v>
      </c>
      <c r="CW36" t="str">
        <v>60000 - Education</v>
      </c>
      <c r="CX36" t="str">
        <v>70000 - Highways and Streets</v>
      </c>
      <c r="CY36" t="str">
        <v>80000 - Debt Service</v>
      </c>
      <c r="CZ36" t="str">
        <v>90000 - Other Functions</v>
      </c>
      <c r="DA36" t="str">
        <v>91000 - CSCD Functions</v>
      </c>
      <c r="DB36" t="str">
        <v>91010 - CSCD PPM</v>
      </c>
      <c r="DC36" t="str">
        <v>91100 - Basic Supervision Y0</v>
      </c>
      <c r="DD36" t="str">
        <v>91101 - Basic Supervision Y1</v>
      </c>
      <c r="DE36" t="str">
        <v>91102 - Basic Supervision Y2</v>
      </c>
      <c r="DF36" t="str">
        <v>91103 - Basic Supervision Y3</v>
      </c>
      <c r="DG36" t="str">
        <v>91104 - Basic Supervision Y4</v>
      </c>
      <c r="DH36" t="str">
        <v>91105 - Basic Supervision Y5</v>
      </c>
      <c r="DI36" t="str">
        <v>91106 - Basic Supervision Y6</v>
      </c>
      <c r="DJ36" t="str">
        <v>91107 - Basic Supervision Y7</v>
      </c>
      <c r="DK36" t="str">
        <v>91108 - Basic Supervision Y8</v>
      </c>
      <c r="DL36" t="str">
        <v>91109 - Basic Supervision Y9</v>
      </c>
      <c r="DM36" t="str">
        <v>91900 - T.A.I.P Y0</v>
      </c>
      <c r="DN36" t="str">
        <v>91901 - T.A.I.P Y1</v>
      </c>
      <c r="DO36" t="str">
        <v>91902 - T.A.I.P Y2</v>
      </c>
      <c r="DP36" t="str">
        <v>91903 - T.A.I.P Y3</v>
      </c>
      <c r="DQ36" t="str">
        <v>91904 - T.A.I.P Y4</v>
      </c>
      <c r="DR36" t="str">
        <v>91905 - T.A.I.P Y5</v>
      </c>
      <c r="DS36" t="str">
        <v>91906 - T.A.I.P Y6</v>
      </c>
      <c r="DT36" t="str">
        <v>91907 - T.A.I.P Y7</v>
      </c>
      <c r="DU36" t="str">
        <v>91908 - T.A.I.P Y8</v>
      </c>
      <c r="DV36" t="str">
        <v>91909 - T.A.I.P Y9</v>
      </c>
    </row>
    <row r="37" spans="1:126" x14ac:dyDescent="0.25">
      <c r="A37" t="str" cm="1">
        <f t="array" ref="A37:DV37">TRANSPOSE(_xlfn._xlws.SORT(_xlfn._xlws.FILTER(TableFunction[Function List],ISNUMBER(SEARCH(Travel!AB38,TableFunction[Function List])))))</f>
        <v>10000 - General Government</v>
      </c>
      <c r="B37" t="str">
        <v>10005 - Trust-County Insurance</v>
      </c>
      <c r="C37" t="str">
        <v>10015 - Vehicle Inventory Tax</v>
      </c>
      <c r="D37" t="str">
        <v>10020 - Adullt Safety Net Program (ASNP)</v>
      </c>
      <c r="E37" t="str">
        <v>10050 - DC COVID-19 Response</v>
      </c>
      <c r="F37" t="str">
        <v>10051 - DC COVID-19 Vaccination Center</v>
      </c>
      <c r="G37" t="str">
        <v>10052 - Hurriance Laura Response</v>
      </c>
      <c r="H37" t="str">
        <v>10053 - Winter Storm Uri</v>
      </c>
      <c r="I37" t="str">
        <v>10054 - Monkey Pox Cleanup Costs</v>
      </c>
      <c r="J37" t="str">
        <v>10055 - COVID-19 Eastfield College Vaccination</v>
      </c>
      <c r="K37" t="str">
        <v>10999 - General Government</v>
      </c>
      <c r="L37" t="str">
        <v>11470 - General Government</v>
      </c>
      <c r="M37" t="str">
        <v>11471 - General Government</v>
      </c>
      <c r="N37" t="str">
        <v>11473 - General Government</v>
      </c>
      <c r="O37" t="str">
        <v>11474 - General Government</v>
      </c>
      <c r="P37" t="str">
        <v>11475 - General Government</v>
      </c>
      <c r="Q37" t="str">
        <v>11476 - General Government</v>
      </c>
      <c r="R37" t="str">
        <v>11477 - General Government</v>
      </c>
      <c r="S37" t="str">
        <v>11478 - General Government</v>
      </c>
      <c r="T37" t="str">
        <v>19017 - General Government</v>
      </c>
      <c r="U37" t="str">
        <v>20000 - Public Welfare</v>
      </c>
      <c r="V37" t="str">
        <v>20005 - Administration for Immunization</v>
      </c>
      <c r="W37" t="str">
        <v>20010 - Criminal Justice 1115 Waiver</v>
      </c>
      <c r="X37" t="str">
        <v>20015 - Health &amp; Human Service 1115 Wavier</v>
      </c>
      <c r="Y37" t="str">
        <v>20020 - 340B Drug Pricing Program</v>
      </c>
      <c r="Z37" t="str">
        <v>20035 - MWBE General Escrow</v>
      </c>
      <c r="AA37" t="str">
        <v>30000 - Public Safety</v>
      </c>
      <c r="AB37" t="str">
        <v>30005 - Department of Justice Federal Forfeiture Constable Precinct #4</v>
      </c>
      <c r="AC37" t="str">
        <v>30006 - Department of Justice Federal Forfeiture Sheriff</v>
      </c>
      <c r="AD37" t="str">
        <v>30007 - Department of Justice Federal Forfeiture Constable Precinct #5</v>
      </c>
      <c r="AE37" t="str">
        <v>30008 - Department of Justice Federal Forfeiture Constable Precinct #2</v>
      </c>
      <c r="AF37" t="str">
        <v>30009 - Department of Justice Federal Forfeiture Constable Precinct #1</v>
      </c>
      <c r="AG37" t="str">
        <v>30010 - Department of Justice Federal Forfeiture Constable Precinct #3</v>
      </c>
      <c r="AH37" t="str">
        <v xml:space="preserve">30020 - Treasury Federal Forfeiture Sheriff </v>
      </c>
      <c r="AI37" t="str">
        <v>30021 - Treasury Federal Forfeiture Constable Precinct #3</v>
      </c>
      <c r="AJ37" t="str">
        <v>30031 - State Forfeiture Sheriff</v>
      </c>
      <c r="AK37" t="str">
        <v>30032 - State Forfeiture Constable Precinct #1</v>
      </c>
      <c r="AL37" t="str">
        <v>30033 - State Forfeiture Constable Precinct #3</v>
      </c>
      <c r="AM37" t="str">
        <v>30034 - State Forfeiture Constable Precinct #2</v>
      </c>
      <c r="AN37" t="str">
        <v>30035 - State Forfeiture Constable Precinct #4</v>
      </c>
      <c r="AO37" t="str">
        <v>30036 - State Forfeiture Constable Precinct #5</v>
      </c>
      <c r="AP37" t="str">
        <v xml:space="preserve">30046 - Commissary </v>
      </c>
      <c r="AQ37" t="str">
        <v>30055 - CSCD Training</v>
      </c>
      <c r="AR37" t="str">
        <v>30062 - Sex Offender</v>
      </c>
      <c r="AS37" t="str">
        <v>30070 - Bicycle Patrol Donation</v>
      </c>
      <c r="AT37" t="str">
        <v xml:space="preserve">30077 - Juvenile Department Volunteer </v>
      </c>
      <c r="AU37" t="str">
        <v>30086 - Sheriff Honor Guard</v>
      </c>
      <c r="AV37" t="str">
        <v>30099 - Sheriff Badges &amp; Accessories</v>
      </c>
      <c r="AW37" t="str">
        <v>31005 - Forfeiture Clean Air Task Force</v>
      </c>
      <c r="AX37" t="str">
        <v>31010 - Sheriff E- Accident</v>
      </c>
      <c r="AY37" t="str">
        <v>31015 - Print Shop Escrow</v>
      </c>
      <c r="AZ37" t="str">
        <v>31020 - DC Fire Marshal Inspection Fee</v>
      </c>
      <c r="BA37" t="str">
        <v>31025 - Juror Donations</v>
      </c>
      <c r="BB37" t="str">
        <v>31035 - Juvenile Department General Escrow</v>
      </c>
      <c r="BC37" t="str">
        <v xml:space="preserve">31040 - Juvenile Cultural Activities </v>
      </c>
      <c r="BD37" t="str">
        <v>31295 - Public Safety</v>
      </c>
      <c r="BE37" t="str">
        <v>32036 - Public Safety</v>
      </c>
      <c r="BF37" t="str">
        <v>40000 - Judicial</v>
      </c>
      <c r="BG37" t="str">
        <v>40005 - Department of Justice Federal Forfeiture District Attorney</v>
      </c>
      <c r="BH37" t="str">
        <v>40006 - Treasury Federal Forfeiture District Attorney</v>
      </c>
      <c r="BI37" t="str">
        <v>40007 - State Forfeiture District Attorney</v>
      </c>
      <c r="BJ37" t="str">
        <v>40019 - State Probate Courts Guardians Fee</v>
      </c>
      <c r="BK37" t="str">
        <v>40025 - Civil Courts Construction (Facility Fee)</v>
      </c>
      <c r="BL37" t="str">
        <v>40026 - Justice Court Technology</v>
      </c>
      <c r="BM37" t="str">
        <v>40027 - Family Court</v>
      </c>
      <c r="BN37" t="str">
        <v>40040 - Divert Court Special Event</v>
      </c>
      <c r="BO37" t="str">
        <v xml:space="preserve">40041 - Substance Abuse Wilmer </v>
      </c>
      <c r="BP37" t="str">
        <v>40042 - Divert Court Escrow</v>
      </c>
      <c r="BQ37" t="str">
        <v>40055 - Family Protective Order Fee</v>
      </c>
      <c r="BR37" t="str">
        <v>40056 - Misdemeanor Pre-Trial Intervention Program</v>
      </c>
      <c r="BS37" t="str">
        <v>40075 - Probate Court Guardianship Fee</v>
      </c>
      <c r="BT37" t="str">
        <v>40076 - County &amp; District Technology District Clerk</v>
      </c>
      <c r="BU37" t="str">
        <v>40077 - County &amp; District Technology County Clerk</v>
      </c>
      <c r="BV37" t="str">
        <v>40090 - Judicial Officer Time Payment District Clerk</v>
      </c>
      <c r="BW37" t="str">
        <v>40091 - Judicial Officer Time Payment County Clerk</v>
      </c>
      <c r="BX37" t="str">
        <v>41005 - District Attorney Animal Cruelty Escrow</v>
      </c>
      <c r="BY37" t="str">
        <v>41010 - Intoxication &amp; Drug Conviction Fee District Clerk</v>
      </c>
      <c r="BZ37" t="str">
        <v>41011 - Intoxication &amp; Drug Conviction Fee County Clerk</v>
      </c>
      <c r="CA37" t="str">
        <v>41020 - Child Abuse Prevention Fund</v>
      </c>
      <c r="CB37" t="str">
        <v>41030 - Probate Court Education Probate Court #1</v>
      </c>
      <c r="CC37" t="str">
        <v>41031 - Probate Court Education Probate Court #2</v>
      </c>
      <c r="CD37" t="str">
        <v>41032 - Probate Court Education Probate Court #3</v>
      </c>
      <c r="CE37" t="str">
        <v>41050 - Law Library Materials &amp; Equipment</v>
      </c>
      <c r="CF37" t="str">
        <v xml:space="preserve">41055 - Public Probate Administrator Fund </v>
      </c>
      <c r="CG37" t="str">
        <v>43000 - County Clerk Records Management &amp; Preservation</v>
      </c>
      <c r="CH37" t="str">
        <v>43006 - District Clerk Record Management &amp; Preservation</v>
      </c>
      <c r="CI37" t="str">
        <v>43007 - County Clerk Records Management &amp; Preservation</v>
      </c>
      <c r="CJ37" t="str">
        <v>43010 - District Attorney Sale of Criminal Forfeited Assets</v>
      </c>
      <c r="CK37" t="str">
        <v>43015 - County Clerk Archive</v>
      </c>
      <c r="CL37" t="str">
        <v>43016 - District Clerk Archive Fund</v>
      </c>
      <c r="CM37" t="str">
        <v>43024 - Records Management</v>
      </c>
      <c r="CN37" t="str">
        <v>43025 - Records Management County Clerk</v>
      </c>
      <c r="CO37" t="str">
        <v>43026 - Records Management District Clerk</v>
      </c>
      <c r="CP37" t="str">
        <v>43035 - County &amp; District Records Management Fee District Clerk</v>
      </c>
      <c r="CQ37" t="str">
        <v>43036 - County &amp; District Records Management Fee County Clerk</v>
      </c>
      <c r="CR37" t="str">
        <v>43045 - Errors &amp; Omissions Clerk District Clerk</v>
      </c>
      <c r="CS37" t="str">
        <v>43046 - Errors &amp; Omissions Clerk County  Clerk</v>
      </c>
      <c r="CT37" t="str">
        <v xml:space="preserve">44220 - Juvenile Delinquency &amp; Graffiti Eradication Fund </v>
      </c>
      <c r="CU37" t="str">
        <v>44240 - Juvenile Case Manager Fee</v>
      </c>
      <c r="CV37" t="str">
        <v>50000 - Health</v>
      </c>
      <c r="CW37" t="str">
        <v>60000 - Education</v>
      </c>
      <c r="CX37" t="str">
        <v>70000 - Highways and Streets</v>
      </c>
      <c r="CY37" t="str">
        <v>80000 - Debt Service</v>
      </c>
      <c r="CZ37" t="str">
        <v>90000 - Other Functions</v>
      </c>
      <c r="DA37" t="str">
        <v>91000 - CSCD Functions</v>
      </c>
      <c r="DB37" t="str">
        <v>91010 - CSCD PPM</v>
      </c>
      <c r="DC37" t="str">
        <v>91100 - Basic Supervision Y0</v>
      </c>
      <c r="DD37" t="str">
        <v>91101 - Basic Supervision Y1</v>
      </c>
      <c r="DE37" t="str">
        <v>91102 - Basic Supervision Y2</v>
      </c>
      <c r="DF37" t="str">
        <v>91103 - Basic Supervision Y3</v>
      </c>
      <c r="DG37" t="str">
        <v>91104 - Basic Supervision Y4</v>
      </c>
      <c r="DH37" t="str">
        <v>91105 - Basic Supervision Y5</v>
      </c>
      <c r="DI37" t="str">
        <v>91106 - Basic Supervision Y6</v>
      </c>
      <c r="DJ37" t="str">
        <v>91107 - Basic Supervision Y7</v>
      </c>
      <c r="DK37" t="str">
        <v>91108 - Basic Supervision Y8</v>
      </c>
      <c r="DL37" t="str">
        <v>91109 - Basic Supervision Y9</v>
      </c>
      <c r="DM37" t="str">
        <v>91900 - T.A.I.P Y0</v>
      </c>
      <c r="DN37" t="str">
        <v>91901 - T.A.I.P Y1</v>
      </c>
      <c r="DO37" t="str">
        <v>91902 - T.A.I.P Y2</v>
      </c>
      <c r="DP37" t="str">
        <v>91903 - T.A.I.P Y3</v>
      </c>
      <c r="DQ37" t="str">
        <v>91904 - T.A.I.P Y4</v>
      </c>
      <c r="DR37" t="str">
        <v>91905 - T.A.I.P Y5</v>
      </c>
      <c r="DS37" t="str">
        <v>91906 - T.A.I.P Y6</v>
      </c>
      <c r="DT37" t="str">
        <v>91907 - T.A.I.P Y7</v>
      </c>
      <c r="DU37" t="str">
        <v>91908 - T.A.I.P Y8</v>
      </c>
      <c r="DV37" t="str">
        <v>91909 - T.A.I.P Y9</v>
      </c>
    </row>
    <row r="38" spans="1:126" x14ac:dyDescent="0.25">
      <c r="A38" t="str" cm="1">
        <f t="array" ref="A38:DV38">TRANSPOSE(_xlfn._xlws.SORT(_xlfn._xlws.FILTER(TableFunction[Function List],ISNUMBER(SEARCH(Travel!AB39,TableFunction[Function List])))))</f>
        <v>10000 - General Government</v>
      </c>
      <c r="B38" t="str">
        <v>10005 - Trust-County Insurance</v>
      </c>
      <c r="C38" t="str">
        <v>10015 - Vehicle Inventory Tax</v>
      </c>
      <c r="D38" t="str">
        <v>10020 - Adullt Safety Net Program (ASNP)</v>
      </c>
      <c r="E38" t="str">
        <v>10050 - DC COVID-19 Response</v>
      </c>
      <c r="F38" t="str">
        <v>10051 - DC COVID-19 Vaccination Center</v>
      </c>
      <c r="G38" t="str">
        <v>10052 - Hurriance Laura Response</v>
      </c>
      <c r="H38" t="str">
        <v>10053 - Winter Storm Uri</v>
      </c>
      <c r="I38" t="str">
        <v>10054 - Monkey Pox Cleanup Costs</v>
      </c>
      <c r="J38" t="str">
        <v>10055 - COVID-19 Eastfield College Vaccination</v>
      </c>
      <c r="K38" t="str">
        <v>10999 - General Government</v>
      </c>
      <c r="L38" t="str">
        <v>11470 - General Government</v>
      </c>
      <c r="M38" t="str">
        <v>11471 - General Government</v>
      </c>
      <c r="N38" t="str">
        <v>11473 - General Government</v>
      </c>
      <c r="O38" t="str">
        <v>11474 - General Government</v>
      </c>
      <c r="P38" t="str">
        <v>11475 - General Government</v>
      </c>
      <c r="Q38" t="str">
        <v>11476 - General Government</v>
      </c>
      <c r="R38" t="str">
        <v>11477 - General Government</v>
      </c>
      <c r="S38" t="str">
        <v>11478 - General Government</v>
      </c>
      <c r="T38" t="str">
        <v>19017 - General Government</v>
      </c>
      <c r="U38" t="str">
        <v>20000 - Public Welfare</v>
      </c>
      <c r="V38" t="str">
        <v>20005 - Administration for Immunization</v>
      </c>
      <c r="W38" t="str">
        <v>20010 - Criminal Justice 1115 Waiver</v>
      </c>
      <c r="X38" t="str">
        <v>20015 - Health &amp; Human Service 1115 Wavier</v>
      </c>
      <c r="Y38" t="str">
        <v>20020 - 340B Drug Pricing Program</v>
      </c>
      <c r="Z38" t="str">
        <v>20035 - MWBE General Escrow</v>
      </c>
      <c r="AA38" t="str">
        <v>30000 - Public Safety</v>
      </c>
      <c r="AB38" t="str">
        <v>30005 - Department of Justice Federal Forfeiture Constable Precinct #4</v>
      </c>
      <c r="AC38" t="str">
        <v>30006 - Department of Justice Federal Forfeiture Sheriff</v>
      </c>
      <c r="AD38" t="str">
        <v>30007 - Department of Justice Federal Forfeiture Constable Precinct #5</v>
      </c>
      <c r="AE38" t="str">
        <v>30008 - Department of Justice Federal Forfeiture Constable Precinct #2</v>
      </c>
      <c r="AF38" t="str">
        <v>30009 - Department of Justice Federal Forfeiture Constable Precinct #1</v>
      </c>
      <c r="AG38" t="str">
        <v>30010 - Department of Justice Federal Forfeiture Constable Precinct #3</v>
      </c>
      <c r="AH38" t="str">
        <v xml:space="preserve">30020 - Treasury Federal Forfeiture Sheriff </v>
      </c>
      <c r="AI38" t="str">
        <v>30021 - Treasury Federal Forfeiture Constable Precinct #3</v>
      </c>
      <c r="AJ38" t="str">
        <v>30031 - State Forfeiture Sheriff</v>
      </c>
      <c r="AK38" t="str">
        <v>30032 - State Forfeiture Constable Precinct #1</v>
      </c>
      <c r="AL38" t="str">
        <v>30033 - State Forfeiture Constable Precinct #3</v>
      </c>
      <c r="AM38" t="str">
        <v>30034 - State Forfeiture Constable Precinct #2</v>
      </c>
      <c r="AN38" t="str">
        <v>30035 - State Forfeiture Constable Precinct #4</v>
      </c>
      <c r="AO38" t="str">
        <v>30036 - State Forfeiture Constable Precinct #5</v>
      </c>
      <c r="AP38" t="str">
        <v xml:space="preserve">30046 - Commissary </v>
      </c>
      <c r="AQ38" t="str">
        <v>30055 - CSCD Training</v>
      </c>
      <c r="AR38" t="str">
        <v>30062 - Sex Offender</v>
      </c>
      <c r="AS38" t="str">
        <v>30070 - Bicycle Patrol Donation</v>
      </c>
      <c r="AT38" t="str">
        <v xml:space="preserve">30077 - Juvenile Department Volunteer </v>
      </c>
      <c r="AU38" t="str">
        <v>30086 - Sheriff Honor Guard</v>
      </c>
      <c r="AV38" t="str">
        <v>30099 - Sheriff Badges &amp; Accessories</v>
      </c>
      <c r="AW38" t="str">
        <v>31005 - Forfeiture Clean Air Task Force</v>
      </c>
      <c r="AX38" t="str">
        <v>31010 - Sheriff E- Accident</v>
      </c>
      <c r="AY38" t="str">
        <v>31015 - Print Shop Escrow</v>
      </c>
      <c r="AZ38" t="str">
        <v>31020 - DC Fire Marshal Inspection Fee</v>
      </c>
      <c r="BA38" t="str">
        <v>31025 - Juror Donations</v>
      </c>
      <c r="BB38" t="str">
        <v>31035 - Juvenile Department General Escrow</v>
      </c>
      <c r="BC38" t="str">
        <v xml:space="preserve">31040 - Juvenile Cultural Activities </v>
      </c>
      <c r="BD38" t="str">
        <v>31295 - Public Safety</v>
      </c>
      <c r="BE38" t="str">
        <v>32036 - Public Safety</v>
      </c>
      <c r="BF38" t="str">
        <v>40000 - Judicial</v>
      </c>
      <c r="BG38" t="str">
        <v>40005 - Department of Justice Federal Forfeiture District Attorney</v>
      </c>
      <c r="BH38" t="str">
        <v>40006 - Treasury Federal Forfeiture District Attorney</v>
      </c>
      <c r="BI38" t="str">
        <v>40007 - State Forfeiture District Attorney</v>
      </c>
      <c r="BJ38" t="str">
        <v>40019 - State Probate Courts Guardians Fee</v>
      </c>
      <c r="BK38" t="str">
        <v>40025 - Civil Courts Construction (Facility Fee)</v>
      </c>
      <c r="BL38" t="str">
        <v>40026 - Justice Court Technology</v>
      </c>
      <c r="BM38" t="str">
        <v>40027 - Family Court</v>
      </c>
      <c r="BN38" t="str">
        <v>40040 - Divert Court Special Event</v>
      </c>
      <c r="BO38" t="str">
        <v xml:space="preserve">40041 - Substance Abuse Wilmer </v>
      </c>
      <c r="BP38" t="str">
        <v>40042 - Divert Court Escrow</v>
      </c>
      <c r="BQ38" t="str">
        <v>40055 - Family Protective Order Fee</v>
      </c>
      <c r="BR38" t="str">
        <v>40056 - Misdemeanor Pre-Trial Intervention Program</v>
      </c>
      <c r="BS38" t="str">
        <v>40075 - Probate Court Guardianship Fee</v>
      </c>
      <c r="BT38" t="str">
        <v>40076 - County &amp; District Technology District Clerk</v>
      </c>
      <c r="BU38" t="str">
        <v>40077 - County &amp; District Technology County Clerk</v>
      </c>
      <c r="BV38" t="str">
        <v>40090 - Judicial Officer Time Payment District Clerk</v>
      </c>
      <c r="BW38" t="str">
        <v>40091 - Judicial Officer Time Payment County Clerk</v>
      </c>
      <c r="BX38" t="str">
        <v>41005 - District Attorney Animal Cruelty Escrow</v>
      </c>
      <c r="BY38" t="str">
        <v>41010 - Intoxication &amp; Drug Conviction Fee District Clerk</v>
      </c>
      <c r="BZ38" t="str">
        <v>41011 - Intoxication &amp; Drug Conviction Fee County Clerk</v>
      </c>
      <c r="CA38" t="str">
        <v>41020 - Child Abuse Prevention Fund</v>
      </c>
      <c r="CB38" t="str">
        <v>41030 - Probate Court Education Probate Court #1</v>
      </c>
      <c r="CC38" t="str">
        <v>41031 - Probate Court Education Probate Court #2</v>
      </c>
      <c r="CD38" t="str">
        <v>41032 - Probate Court Education Probate Court #3</v>
      </c>
      <c r="CE38" t="str">
        <v>41050 - Law Library Materials &amp; Equipment</v>
      </c>
      <c r="CF38" t="str">
        <v xml:space="preserve">41055 - Public Probate Administrator Fund </v>
      </c>
      <c r="CG38" t="str">
        <v>43000 - County Clerk Records Management &amp; Preservation</v>
      </c>
      <c r="CH38" t="str">
        <v>43006 - District Clerk Record Management &amp; Preservation</v>
      </c>
      <c r="CI38" t="str">
        <v>43007 - County Clerk Records Management &amp; Preservation</v>
      </c>
      <c r="CJ38" t="str">
        <v>43010 - District Attorney Sale of Criminal Forfeited Assets</v>
      </c>
      <c r="CK38" t="str">
        <v>43015 - County Clerk Archive</v>
      </c>
      <c r="CL38" t="str">
        <v>43016 - District Clerk Archive Fund</v>
      </c>
      <c r="CM38" t="str">
        <v>43024 - Records Management</v>
      </c>
      <c r="CN38" t="str">
        <v>43025 - Records Management County Clerk</v>
      </c>
      <c r="CO38" t="str">
        <v>43026 - Records Management District Clerk</v>
      </c>
      <c r="CP38" t="str">
        <v>43035 - County &amp; District Records Management Fee District Clerk</v>
      </c>
      <c r="CQ38" t="str">
        <v>43036 - County &amp; District Records Management Fee County Clerk</v>
      </c>
      <c r="CR38" t="str">
        <v>43045 - Errors &amp; Omissions Clerk District Clerk</v>
      </c>
      <c r="CS38" t="str">
        <v>43046 - Errors &amp; Omissions Clerk County  Clerk</v>
      </c>
      <c r="CT38" t="str">
        <v xml:space="preserve">44220 - Juvenile Delinquency &amp; Graffiti Eradication Fund </v>
      </c>
      <c r="CU38" t="str">
        <v>44240 - Juvenile Case Manager Fee</v>
      </c>
      <c r="CV38" t="str">
        <v>50000 - Health</v>
      </c>
      <c r="CW38" t="str">
        <v>60000 - Education</v>
      </c>
      <c r="CX38" t="str">
        <v>70000 - Highways and Streets</v>
      </c>
      <c r="CY38" t="str">
        <v>80000 - Debt Service</v>
      </c>
      <c r="CZ38" t="str">
        <v>90000 - Other Functions</v>
      </c>
      <c r="DA38" t="str">
        <v>91000 - CSCD Functions</v>
      </c>
      <c r="DB38" t="str">
        <v>91010 - CSCD PPM</v>
      </c>
      <c r="DC38" t="str">
        <v>91100 - Basic Supervision Y0</v>
      </c>
      <c r="DD38" t="str">
        <v>91101 - Basic Supervision Y1</v>
      </c>
      <c r="DE38" t="str">
        <v>91102 - Basic Supervision Y2</v>
      </c>
      <c r="DF38" t="str">
        <v>91103 - Basic Supervision Y3</v>
      </c>
      <c r="DG38" t="str">
        <v>91104 - Basic Supervision Y4</v>
      </c>
      <c r="DH38" t="str">
        <v>91105 - Basic Supervision Y5</v>
      </c>
      <c r="DI38" t="str">
        <v>91106 - Basic Supervision Y6</v>
      </c>
      <c r="DJ38" t="str">
        <v>91107 - Basic Supervision Y7</v>
      </c>
      <c r="DK38" t="str">
        <v>91108 - Basic Supervision Y8</v>
      </c>
      <c r="DL38" t="str">
        <v>91109 - Basic Supervision Y9</v>
      </c>
      <c r="DM38" t="str">
        <v>91900 - T.A.I.P Y0</v>
      </c>
      <c r="DN38" t="str">
        <v>91901 - T.A.I.P Y1</v>
      </c>
      <c r="DO38" t="str">
        <v>91902 - T.A.I.P Y2</v>
      </c>
      <c r="DP38" t="str">
        <v>91903 - T.A.I.P Y3</v>
      </c>
      <c r="DQ38" t="str">
        <v>91904 - T.A.I.P Y4</v>
      </c>
      <c r="DR38" t="str">
        <v>91905 - T.A.I.P Y5</v>
      </c>
      <c r="DS38" t="str">
        <v>91906 - T.A.I.P Y6</v>
      </c>
      <c r="DT38" t="str">
        <v>91907 - T.A.I.P Y7</v>
      </c>
      <c r="DU38" t="str">
        <v>91908 - T.A.I.P Y8</v>
      </c>
      <c r="DV38" t="str">
        <v>91909 - T.A.I.P Y9</v>
      </c>
    </row>
    <row r="39" spans="1:126" x14ac:dyDescent="0.25">
      <c r="A39" t="str" cm="1">
        <f t="array" ref="A39:DV39">TRANSPOSE(_xlfn._xlws.SORT(_xlfn._xlws.FILTER(TableFunction[Function List],ISNUMBER(SEARCH(Travel!AB40,TableFunction[Function List])))))</f>
        <v>10000 - General Government</v>
      </c>
      <c r="B39" t="str">
        <v>10005 - Trust-County Insurance</v>
      </c>
      <c r="C39" t="str">
        <v>10015 - Vehicle Inventory Tax</v>
      </c>
      <c r="D39" t="str">
        <v>10020 - Adullt Safety Net Program (ASNP)</v>
      </c>
      <c r="E39" t="str">
        <v>10050 - DC COVID-19 Response</v>
      </c>
      <c r="F39" t="str">
        <v>10051 - DC COVID-19 Vaccination Center</v>
      </c>
      <c r="G39" t="str">
        <v>10052 - Hurriance Laura Response</v>
      </c>
      <c r="H39" t="str">
        <v>10053 - Winter Storm Uri</v>
      </c>
      <c r="I39" t="str">
        <v>10054 - Monkey Pox Cleanup Costs</v>
      </c>
      <c r="J39" t="str">
        <v>10055 - COVID-19 Eastfield College Vaccination</v>
      </c>
      <c r="K39" t="str">
        <v>10999 - General Government</v>
      </c>
      <c r="L39" t="str">
        <v>11470 - General Government</v>
      </c>
      <c r="M39" t="str">
        <v>11471 - General Government</v>
      </c>
      <c r="N39" t="str">
        <v>11473 - General Government</v>
      </c>
      <c r="O39" t="str">
        <v>11474 - General Government</v>
      </c>
      <c r="P39" t="str">
        <v>11475 - General Government</v>
      </c>
      <c r="Q39" t="str">
        <v>11476 - General Government</v>
      </c>
      <c r="R39" t="str">
        <v>11477 - General Government</v>
      </c>
      <c r="S39" t="str">
        <v>11478 - General Government</v>
      </c>
      <c r="T39" t="str">
        <v>19017 - General Government</v>
      </c>
      <c r="U39" t="str">
        <v>20000 - Public Welfare</v>
      </c>
      <c r="V39" t="str">
        <v>20005 - Administration for Immunization</v>
      </c>
      <c r="W39" t="str">
        <v>20010 - Criminal Justice 1115 Waiver</v>
      </c>
      <c r="X39" t="str">
        <v>20015 - Health &amp; Human Service 1115 Wavier</v>
      </c>
      <c r="Y39" t="str">
        <v>20020 - 340B Drug Pricing Program</v>
      </c>
      <c r="Z39" t="str">
        <v>20035 - MWBE General Escrow</v>
      </c>
      <c r="AA39" t="str">
        <v>30000 - Public Safety</v>
      </c>
      <c r="AB39" t="str">
        <v>30005 - Department of Justice Federal Forfeiture Constable Precinct #4</v>
      </c>
      <c r="AC39" t="str">
        <v>30006 - Department of Justice Federal Forfeiture Sheriff</v>
      </c>
      <c r="AD39" t="str">
        <v>30007 - Department of Justice Federal Forfeiture Constable Precinct #5</v>
      </c>
      <c r="AE39" t="str">
        <v>30008 - Department of Justice Federal Forfeiture Constable Precinct #2</v>
      </c>
      <c r="AF39" t="str">
        <v>30009 - Department of Justice Federal Forfeiture Constable Precinct #1</v>
      </c>
      <c r="AG39" t="str">
        <v>30010 - Department of Justice Federal Forfeiture Constable Precinct #3</v>
      </c>
      <c r="AH39" t="str">
        <v xml:space="preserve">30020 - Treasury Federal Forfeiture Sheriff </v>
      </c>
      <c r="AI39" t="str">
        <v>30021 - Treasury Federal Forfeiture Constable Precinct #3</v>
      </c>
      <c r="AJ39" t="str">
        <v>30031 - State Forfeiture Sheriff</v>
      </c>
      <c r="AK39" t="str">
        <v>30032 - State Forfeiture Constable Precinct #1</v>
      </c>
      <c r="AL39" t="str">
        <v>30033 - State Forfeiture Constable Precinct #3</v>
      </c>
      <c r="AM39" t="str">
        <v>30034 - State Forfeiture Constable Precinct #2</v>
      </c>
      <c r="AN39" t="str">
        <v>30035 - State Forfeiture Constable Precinct #4</v>
      </c>
      <c r="AO39" t="str">
        <v>30036 - State Forfeiture Constable Precinct #5</v>
      </c>
      <c r="AP39" t="str">
        <v xml:space="preserve">30046 - Commissary </v>
      </c>
      <c r="AQ39" t="str">
        <v>30055 - CSCD Training</v>
      </c>
      <c r="AR39" t="str">
        <v>30062 - Sex Offender</v>
      </c>
      <c r="AS39" t="str">
        <v>30070 - Bicycle Patrol Donation</v>
      </c>
      <c r="AT39" t="str">
        <v xml:space="preserve">30077 - Juvenile Department Volunteer </v>
      </c>
      <c r="AU39" t="str">
        <v>30086 - Sheriff Honor Guard</v>
      </c>
      <c r="AV39" t="str">
        <v>30099 - Sheriff Badges &amp; Accessories</v>
      </c>
      <c r="AW39" t="str">
        <v>31005 - Forfeiture Clean Air Task Force</v>
      </c>
      <c r="AX39" t="str">
        <v>31010 - Sheriff E- Accident</v>
      </c>
      <c r="AY39" t="str">
        <v>31015 - Print Shop Escrow</v>
      </c>
      <c r="AZ39" t="str">
        <v>31020 - DC Fire Marshal Inspection Fee</v>
      </c>
      <c r="BA39" t="str">
        <v>31025 - Juror Donations</v>
      </c>
      <c r="BB39" t="str">
        <v>31035 - Juvenile Department General Escrow</v>
      </c>
      <c r="BC39" t="str">
        <v xml:space="preserve">31040 - Juvenile Cultural Activities </v>
      </c>
      <c r="BD39" t="str">
        <v>31295 - Public Safety</v>
      </c>
      <c r="BE39" t="str">
        <v>32036 - Public Safety</v>
      </c>
      <c r="BF39" t="str">
        <v>40000 - Judicial</v>
      </c>
      <c r="BG39" t="str">
        <v>40005 - Department of Justice Federal Forfeiture District Attorney</v>
      </c>
      <c r="BH39" t="str">
        <v>40006 - Treasury Federal Forfeiture District Attorney</v>
      </c>
      <c r="BI39" t="str">
        <v>40007 - State Forfeiture District Attorney</v>
      </c>
      <c r="BJ39" t="str">
        <v>40019 - State Probate Courts Guardians Fee</v>
      </c>
      <c r="BK39" t="str">
        <v>40025 - Civil Courts Construction (Facility Fee)</v>
      </c>
      <c r="BL39" t="str">
        <v>40026 - Justice Court Technology</v>
      </c>
      <c r="BM39" t="str">
        <v>40027 - Family Court</v>
      </c>
      <c r="BN39" t="str">
        <v>40040 - Divert Court Special Event</v>
      </c>
      <c r="BO39" t="str">
        <v xml:space="preserve">40041 - Substance Abuse Wilmer </v>
      </c>
      <c r="BP39" t="str">
        <v>40042 - Divert Court Escrow</v>
      </c>
      <c r="BQ39" t="str">
        <v>40055 - Family Protective Order Fee</v>
      </c>
      <c r="BR39" t="str">
        <v>40056 - Misdemeanor Pre-Trial Intervention Program</v>
      </c>
      <c r="BS39" t="str">
        <v>40075 - Probate Court Guardianship Fee</v>
      </c>
      <c r="BT39" t="str">
        <v>40076 - County &amp; District Technology District Clerk</v>
      </c>
      <c r="BU39" t="str">
        <v>40077 - County &amp; District Technology County Clerk</v>
      </c>
      <c r="BV39" t="str">
        <v>40090 - Judicial Officer Time Payment District Clerk</v>
      </c>
      <c r="BW39" t="str">
        <v>40091 - Judicial Officer Time Payment County Clerk</v>
      </c>
      <c r="BX39" t="str">
        <v>41005 - District Attorney Animal Cruelty Escrow</v>
      </c>
      <c r="BY39" t="str">
        <v>41010 - Intoxication &amp; Drug Conviction Fee District Clerk</v>
      </c>
      <c r="BZ39" t="str">
        <v>41011 - Intoxication &amp; Drug Conviction Fee County Clerk</v>
      </c>
      <c r="CA39" t="str">
        <v>41020 - Child Abuse Prevention Fund</v>
      </c>
      <c r="CB39" t="str">
        <v>41030 - Probate Court Education Probate Court #1</v>
      </c>
      <c r="CC39" t="str">
        <v>41031 - Probate Court Education Probate Court #2</v>
      </c>
      <c r="CD39" t="str">
        <v>41032 - Probate Court Education Probate Court #3</v>
      </c>
      <c r="CE39" t="str">
        <v>41050 - Law Library Materials &amp; Equipment</v>
      </c>
      <c r="CF39" t="str">
        <v xml:space="preserve">41055 - Public Probate Administrator Fund </v>
      </c>
      <c r="CG39" t="str">
        <v>43000 - County Clerk Records Management &amp; Preservation</v>
      </c>
      <c r="CH39" t="str">
        <v>43006 - District Clerk Record Management &amp; Preservation</v>
      </c>
      <c r="CI39" t="str">
        <v>43007 - County Clerk Records Management &amp; Preservation</v>
      </c>
      <c r="CJ39" t="str">
        <v>43010 - District Attorney Sale of Criminal Forfeited Assets</v>
      </c>
      <c r="CK39" t="str">
        <v>43015 - County Clerk Archive</v>
      </c>
      <c r="CL39" t="str">
        <v>43016 - District Clerk Archive Fund</v>
      </c>
      <c r="CM39" t="str">
        <v>43024 - Records Management</v>
      </c>
      <c r="CN39" t="str">
        <v>43025 - Records Management County Clerk</v>
      </c>
      <c r="CO39" t="str">
        <v>43026 - Records Management District Clerk</v>
      </c>
      <c r="CP39" t="str">
        <v>43035 - County &amp; District Records Management Fee District Clerk</v>
      </c>
      <c r="CQ39" t="str">
        <v>43036 - County &amp; District Records Management Fee County Clerk</v>
      </c>
      <c r="CR39" t="str">
        <v>43045 - Errors &amp; Omissions Clerk District Clerk</v>
      </c>
      <c r="CS39" t="str">
        <v>43046 - Errors &amp; Omissions Clerk County  Clerk</v>
      </c>
      <c r="CT39" t="str">
        <v xml:space="preserve">44220 - Juvenile Delinquency &amp; Graffiti Eradication Fund </v>
      </c>
      <c r="CU39" t="str">
        <v>44240 - Juvenile Case Manager Fee</v>
      </c>
      <c r="CV39" t="str">
        <v>50000 - Health</v>
      </c>
      <c r="CW39" t="str">
        <v>60000 - Education</v>
      </c>
      <c r="CX39" t="str">
        <v>70000 - Highways and Streets</v>
      </c>
      <c r="CY39" t="str">
        <v>80000 - Debt Service</v>
      </c>
      <c r="CZ39" t="str">
        <v>90000 - Other Functions</v>
      </c>
      <c r="DA39" t="str">
        <v>91000 - CSCD Functions</v>
      </c>
      <c r="DB39" t="str">
        <v>91010 - CSCD PPM</v>
      </c>
      <c r="DC39" t="str">
        <v>91100 - Basic Supervision Y0</v>
      </c>
      <c r="DD39" t="str">
        <v>91101 - Basic Supervision Y1</v>
      </c>
      <c r="DE39" t="str">
        <v>91102 - Basic Supervision Y2</v>
      </c>
      <c r="DF39" t="str">
        <v>91103 - Basic Supervision Y3</v>
      </c>
      <c r="DG39" t="str">
        <v>91104 - Basic Supervision Y4</v>
      </c>
      <c r="DH39" t="str">
        <v>91105 - Basic Supervision Y5</v>
      </c>
      <c r="DI39" t="str">
        <v>91106 - Basic Supervision Y6</v>
      </c>
      <c r="DJ39" t="str">
        <v>91107 - Basic Supervision Y7</v>
      </c>
      <c r="DK39" t="str">
        <v>91108 - Basic Supervision Y8</v>
      </c>
      <c r="DL39" t="str">
        <v>91109 - Basic Supervision Y9</v>
      </c>
      <c r="DM39" t="str">
        <v>91900 - T.A.I.P Y0</v>
      </c>
      <c r="DN39" t="str">
        <v>91901 - T.A.I.P Y1</v>
      </c>
      <c r="DO39" t="str">
        <v>91902 - T.A.I.P Y2</v>
      </c>
      <c r="DP39" t="str">
        <v>91903 - T.A.I.P Y3</v>
      </c>
      <c r="DQ39" t="str">
        <v>91904 - T.A.I.P Y4</v>
      </c>
      <c r="DR39" t="str">
        <v>91905 - T.A.I.P Y5</v>
      </c>
      <c r="DS39" t="str">
        <v>91906 - T.A.I.P Y6</v>
      </c>
      <c r="DT39" t="str">
        <v>91907 - T.A.I.P Y7</v>
      </c>
      <c r="DU39" t="str">
        <v>91908 - T.A.I.P Y8</v>
      </c>
      <c r="DV39" t="str">
        <v>91909 - T.A.I.P Y9</v>
      </c>
    </row>
    <row r="40" spans="1:126" x14ac:dyDescent="0.25">
      <c r="A40" t="str" cm="1">
        <f t="array" ref="A40:DV40">TRANSPOSE(_xlfn._xlws.SORT(_xlfn._xlws.FILTER(TableFunction[Function List],ISNUMBER(SEARCH(Travel!AB41,TableFunction[Function List])))))</f>
        <v>10000 - General Government</v>
      </c>
      <c r="B40" t="str">
        <v>10005 - Trust-County Insurance</v>
      </c>
      <c r="C40" t="str">
        <v>10015 - Vehicle Inventory Tax</v>
      </c>
      <c r="D40" t="str">
        <v>10020 - Adullt Safety Net Program (ASNP)</v>
      </c>
      <c r="E40" t="str">
        <v>10050 - DC COVID-19 Response</v>
      </c>
      <c r="F40" t="str">
        <v>10051 - DC COVID-19 Vaccination Center</v>
      </c>
      <c r="G40" t="str">
        <v>10052 - Hurriance Laura Response</v>
      </c>
      <c r="H40" t="str">
        <v>10053 - Winter Storm Uri</v>
      </c>
      <c r="I40" t="str">
        <v>10054 - Monkey Pox Cleanup Costs</v>
      </c>
      <c r="J40" t="str">
        <v>10055 - COVID-19 Eastfield College Vaccination</v>
      </c>
      <c r="K40" t="str">
        <v>10999 - General Government</v>
      </c>
      <c r="L40" t="str">
        <v>11470 - General Government</v>
      </c>
      <c r="M40" t="str">
        <v>11471 - General Government</v>
      </c>
      <c r="N40" t="str">
        <v>11473 - General Government</v>
      </c>
      <c r="O40" t="str">
        <v>11474 - General Government</v>
      </c>
      <c r="P40" t="str">
        <v>11475 - General Government</v>
      </c>
      <c r="Q40" t="str">
        <v>11476 - General Government</v>
      </c>
      <c r="R40" t="str">
        <v>11477 - General Government</v>
      </c>
      <c r="S40" t="str">
        <v>11478 - General Government</v>
      </c>
      <c r="T40" t="str">
        <v>19017 - General Government</v>
      </c>
      <c r="U40" t="str">
        <v>20000 - Public Welfare</v>
      </c>
      <c r="V40" t="str">
        <v>20005 - Administration for Immunization</v>
      </c>
      <c r="W40" t="str">
        <v>20010 - Criminal Justice 1115 Waiver</v>
      </c>
      <c r="X40" t="str">
        <v>20015 - Health &amp; Human Service 1115 Wavier</v>
      </c>
      <c r="Y40" t="str">
        <v>20020 - 340B Drug Pricing Program</v>
      </c>
      <c r="Z40" t="str">
        <v>20035 - MWBE General Escrow</v>
      </c>
      <c r="AA40" t="str">
        <v>30000 - Public Safety</v>
      </c>
      <c r="AB40" t="str">
        <v>30005 - Department of Justice Federal Forfeiture Constable Precinct #4</v>
      </c>
      <c r="AC40" t="str">
        <v>30006 - Department of Justice Federal Forfeiture Sheriff</v>
      </c>
      <c r="AD40" t="str">
        <v>30007 - Department of Justice Federal Forfeiture Constable Precinct #5</v>
      </c>
      <c r="AE40" t="str">
        <v>30008 - Department of Justice Federal Forfeiture Constable Precinct #2</v>
      </c>
      <c r="AF40" t="str">
        <v>30009 - Department of Justice Federal Forfeiture Constable Precinct #1</v>
      </c>
      <c r="AG40" t="str">
        <v>30010 - Department of Justice Federal Forfeiture Constable Precinct #3</v>
      </c>
      <c r="AH40" t="str">
        <v xml:space="preserve">30020 - Treasury Federal Forfeiture Sheriff </v>
      </c>
      <c r="AI40" t="str">
        <v>30021 - Treasury Federal Forfeiture Constable Precinct #3</v>
      </c>
      <c r="AJ40" t="str">
        <v>30031 - State Forfeiture Sheriff</v>
      </c>
      <c r="AK40" t="str">
        <v>30032 - State Forfeiture Constable Precinct #1</v>
      </c>
      <c r="AL40" t="str">
        <v>30033 - State Forfeiture Constable Precinct #3</v>
      </c>
      <c r="AM40" t="str">
        <v>30034 - State Forfeiture Constable Precinct #2</v>
      </c>
      <c r="AN40" t="str">
        <v>30035 - State Forfeiture Constable Precinct #4</v>
      </c>
      <c r="AO40" t="str">
        <v>30036 - State Forfeiture Constable Precinct #5</v>
      </c>
      <c r="AP40" t="str">
        <v xml:space="preserve">30046 - Commissary </v>
      </c>
      <c r="AQ40" t="str">
        <v>30055 - CSCD Training</v>
      </c>
      <c r="AR40" t="str">
        <v>30062 - Sex Offender</v>
      </c>
      <c r="AS40" t="str">
        <v>30070 - Bicycle Patrol Donation</v>
      </c>
      <c r="AT40" t="str">
        <v xml:space="preserve">30077 - Juvenile Department Volunteer </v>
      </c>
      <c r="AU40" t="str">
        <v>30086 - Sheriff Honor Guard</v>
      </c>
      <c r="AV40" t="str">
        <v>30099 - Sheriff Badges &amp; Accessories</v>
      </c>
      <c r="AW40" t="str">
        <v>31005 - Forfeiture Clean Air Task Force</v>
      </c>
      <c r="AX40" t="str">
        <v>31010 - Sheriff E- Accident</v>
      </c>
      <c r="AY40" t="str">
        <v>31015 - Print Shop Escrow</v>
      </c>
      <c r="AZ40" t="str">
        <v>31020 - DC Fire Marshal Inspection Fee</v>
      </c>
      <c r="BA40" t="str">
        <v>31025 - Juror Donations</v>
      </c>
      <c r="BB40" t="str">
        <v>31035 - Juvenile Department General Escrow</v>
      </c>
      <c r="BC40" t="str">
        <v xml:space="preserve">31040 - Juvenile Cultural Activities </v>
      </c>
      <c r="BD40" t="str">
        <v>31295 - Public Safety</v>
      </c>
      <c r="BE40" t="str">
        <v>32036 - Public Safety</v>
      </c>
      <c r="BF40" t="str">
        <v>40000 - Judicial</v>
      </c>
      <c r="BG40" t="str">
        <v>40005 - Department of Justice Federal Forfeiture District Attorney</v>
      </c>
      <c r="BH40" t="str">
        <v>40006 - Treasury Federal Forfeiture District Attorney</v>
      </c>
      <c r="BI40" t="str">
        <v>40007 - State Forfeiture District Attorney</v>
      </c>
      <c r="BJ40" t="str">
        <v>40019 - State Probate Courts Guardians Fee</v>
      </c>
      <c r="BK40" t="str">
        <v>40025 - Civil Courts Construction (Facility Fee)</v>
      </c>
      <c r="BL40" t="str">
        <v>40026 - Justice Court Technology</v>
      </c>
      <c r="BM40" t="str">
        <v>40027 - Family Court</v>
      </c>
      <c r="BN40" t="str">
        <v>40040 - Divert Court Special Event</v>
      </c>
      <c r="BO40" t="str">
        <v xml:space="preserve">40041 - Substance Abuse Wilmer </v>
      </c>
      <c r="BP40" t="str">
        <v>40042 - Divert Court Escrow</v>
      </c>
      <c r="BQ40" t="str">
        <v>40055 - Family Protective Order Fee</v>
      </c>
      <c r="BR40" t="str">
        <v>40056 - Misdemeanor Pre-Trial Intervention Program</v>
      </c>
      <c r="BS40" t="str">
        <v>40075 - Probate Court Guardianship Fee</v>
      </c>
      <c r="BT40" t="str">
        <v>40076 - County &amp; District Technology District Clerk</v>
      </c>
      <c r="BU40" t="str">
        <v>40077 - County &amp; District Technology County Clerk</v>
      </c>
      <c r="BV40" t="str">
        <v>40090 - Judicial Officer Time Payment District Clerk</v>
      </c>
      <c r="BW40" t="str">
        <v>40091 - Judicial Officer Time Payment County Clerk</v>
      </c>
      <c r="BX40" t="str">
        <v>41005 - District Attorney Animal Cruelty Escrow</v>
      </c>
      <c r="BY40" t="str">
        <v>41010 - Intoxication &amp; Drug Conviction Fee District Clerk</v>
      </c>
      <c r="BZ40" t="str">
        <v>41011 - Intoxication &amp; Drug Conviction Fee County Clerk</v>
      </c>
      <c r="CA40" t="str">
        <v>41020 - Child Abuse Prevention Fund</v>
      </c>
      <c r="CB40" t="str">
        <v>41030 - Probate Court Education Probate Court #1</v>
      </c>
      <c r="CC40" t="str">
        <v>41031 - Probate Court Education Probate Court #2</v>
      </c>
      <c r="CD40" t="str">
        <v>41032 - Probate Court Education Probate Court #3</v>
      </c>
      <c r="CE40" t="str">
        <v>41050 - Law Library Materials &amp; Equipment</v>
      </c>
      <c r="CF40" t="str">
        <v xml:space="preserve">41055 - Public Probate Administrator Fund </v>
      </c>
      <c r="CG40" t="str">
        <v>43000 - County Clerk Records Management &amp; Preservation</v>
      </c>
      <c r="CH40" t="str">
        <v>43006 - District Clerk Record Management &amp; Preservation</v>
      </c>
      <c r="CI40" t="str">
        <v>43007 - County Clerk Records Management &amp; Preservation</v>
      </c>
      <c r="CJ40" t="str">
        <v>43010 - District Attorney Sale of Criminal Forfeited Assets</v>
      </c>
      <c r="CK40" t="str">
        <v>43015 - County Clerk Archive</v>
      </c>
      <c r="CL40" t="str">
        <v>43016 - District Clerk Archive Fund</v>
      </c>
      <c r="CM40" t="str">
        <v>43024 - Records Management</v>
      </c>
      <c r="CN40" t="str">
        <v>43025 - Records Management County Clerk</v>
      </c>
      <c r="CO40" t="str">
        <v>43026 - Records Management District Clerk</v>
      </c>
      <c r="CP40" t="str">
        <v>43035 - County &amp; District Records Management Fee District Clerk</v>
      </c>
      <c r="CQ40" t="str">
        <v>43036 - County &amp; District Records Management Fee County Clerk</v>
      </c>
      <c r="CR40" t="str">
        <v>43045 - Errors &amp; Omissions Clerk District Clerk</v>
      </c>
      <c r="CS40" t="str">
        <v>43046 - Errors &amp; Omissions Clerk County  Clerk</v>
      </c>
      <c r="CT40" t="str">
        <v xml:space="preserve">44220 - Juvenile Delinquency &amp; Graffiti Eradication Fund </v>
      </c>
      <c r="CU40" t="str">
        <v>44240 - Juvenile Case Manager Fee</v>
      </c>
      <c r="CV40" t="str">
        <v>50000 - Health</v>
      </c>
      <c r="CW40" t="str">
        <v>60000 - Education</v>
      </c>
      <c r="CX40" t="str">
        <v>70000 - Highways and Streets</v>
      </c>
      <c r="CY40" t="str">
        <v>80000 - Debt Service</v>
      </c>
      <c r="CZ40" t="str">
        <v>90000 - Other Functions</v>
      </c>
      <c r="DA40" t="str">
        <v>91000 - CSCD Functions</v>
      </c>
      <c r="DB40" t="str">
        <v>91010 - CSCD PPM</v>
      </c>
      <c r="DC40" t="str">
        <v>91100 - Basic Supervision Y0</v>
      </c>
      <c r="DD40" t="str">
        <v>91101 - Basic Supervision Y1</v>
      </c>
      <c r="DE40" t="str">
        <v>91102 - Basic Supervision Y2</v>
      </c>
      <c r="DF40" t="str">
        <v>91103 - Basic Supervision Y3</v>
      </c>
      <c r="DG40" t="str">
        <v>91104 - Basic Supervision Y4</v>
      </c>
      <c r="DH40" t="str">
        <v>91105 - Basic Supervision Y5</v>
      </c>
      <c r="DI40" t="str">
        <v>91106 - Basic Supervision Y6</v>
      </c>
      <c r="DJ40" t="str">
        <v>91107 - Basic Supervision Y7</v>
      </c>
      <c r="DK40" t="str">
        <v>91108 - Basic Supervision Y8</v>
      </c>
      <c r="DL40" t="str">
        <v>91109 - Basic Supervision Y9</v>
      </c>
      <c r="DM40" t="str">
        <v>91900 - T.A.I.P Y0</v>
      </c>
      <c r="DN40" t="str">
        <v>91901 - T.A.I.P Y1</v>
      </c>
      <c r="DO40" t="str">
        <v>91902 - T.A.I.P Y2</v>
      </c>
      <c r="DP40" t="str">
        <v>91903 - T.A.I.P Y3</v>
      </c>
      <c r="DQ40" t="str">
        <v>91904 - T.A.I.P Y4</v>
      </c>
      <c r="DR40" t="str">
        <v>91905 - T.A.I.P Y5</v>
      </c>
      <c r="DS40" t="str">
        <v>91906 - T.A.I.P Y6</v>
      </c>
      <c r="DT40" t="str">
        <v>91907 - T.A.I.P Y7</v>
      </c>
      <c r="DU40" t="str">
        <v>91908 - T.A.I.P Y8</v>
      </c>
      <c r="DV40" t="str">
        <v>91909 - T.A.I.P Y9</v>
      </c>
    </row>
    <row r="41" spans="1:126" x14ac:dyDescent="0.25">
      <c r="A41" t="str" cm="1">
        <f t="array" ref="A41:DV41">TRANSPOSE(_xlfn._xlws.SORT(_xlfn._xlws.FILTER(TableFunction[Function List],ISNUMBER(SEARCH(Travel!AB42,TableFunction[Function List])))))</f>
        <v>10000 - General Government</v>
      </c>
      <c r="B41" t="str">
        <v>10005 - Trust-County Insurance</v>
      </c>
      <c r="C41" t="str">
        <v>10015 - Vehicle Inventory Tax</v>
      </c>
      <c r="D41" t="str">
        <v>10020 - Adullt Safety Net Program (ASNP)</v>
      </c>
      <c r="E41" t="str">
        <v>10050 - DC COVID-19 Response</v>
      </c>
      <c r="F41" t="str">
        <v>10051 - DC COVID-19 Vaccination Center</v>
      </c>
      <c r="G41" t="str">
        <v>10052 - Hurriance Laura Response</v>
      </c>
      <c r="H41" t="str">
        <v>10053 - Winter Storm Uri</v>
      </c>
      <c r="I41" t="str">
        <v>10054 - Monkey Pox Cleanup Costs</v>
      </c>
      <c r="J41" t="str">
        <v>10055 - COVID-19 Eastfield College Vaccination</v>
      </c>
      <c r="K41" t="str">
        <v>10999 - General Government</v>
      </c>
      <c r="L41" t="str">
        <v>11470 - General Government</v>
      </c>
      <c r="M41" t="str">
        <v>11471 - General Government</v>
      </c>
      <c r="N41" t="str">
        <v>11473 - General Government</v>
      </c>
      <c r="O41" t="str">
        <v>11474 - General Government</v>
      </c>
      <c r="P41" t="str">
        <v>11475 - General Government</v>
      </c>
      <c r="Q41" t="str">
        <v>11476 - General Government</v>
      </c>
      <c r="R41" t="str">
        <v>11477 - General Government</v>
      </c>
      <c r="S41" t="str">
        <v>11478 - General Government</v>
      </c>
      <c r="T41" t="str">
        <v>19017 - General Government</v>
      </c>
      <c r="U41" t="str">
        <v>20000 - Public Welfare</v>
      </c>
      <c r="V41" t="str">
        <v>20005 - Administration for Immunization</v>
      </c>
      <c r="W41" t="str">
        <v>20010 - Criminal Justice 1115 Waiver</v>
      </c>
      <c r="X41" t="str">
        <v>20015 - Health &amp; Human Service 1115 Wavier</v>
      </c>
      <c r="Y41" t="str">
        <v>20020 - 340B Drug Pricing Program</v>
      </c>
      <c r="Z41" t="str">
        <v>20035 - MWBE General Escrow</v>
      </c>
      <c r="AA41" t="str">
        <v>30000 - Public Safety</v>
      </c>
      <c r="AB41" t="str">
        <v>30005 - Department of Justice Federal Forfeiture Constable Precinct #4</v>
      </c>
      <c r="AC41" t="str">
        <v>30006 - Department of Justice Federal Forfeiture Sheriff</v>
      </c>
      <c r="AD41" t="str">
        <v>30007 - Department of Justice Federal Forfeiture Constable Precinct #5</v>
      </c>
      <c r="AE41" t="str">
        <v>30008 - Department of Justice Federal Forfeiture Constable Precinct #2</v>
      </c>
      <c r="AF41" t="str">
        <v>30009 - Department of Justice Federal Forfeiture Constable Precinct #1</v>
      </c>
      <c r="AG41" t="str">
        <v>30010 - Department of Justice Federal Forfeiture Constable Precinct #3</v>
      </c>
      <c r="AH41" t="str">
        <v xml:space="preserve">30020 - Treasury Federal Forfeiture Sheriff </v>
      </c>
      <c r="AI41" t="str">
        <v>30021 - Treasury Federal Forfeiture Constable Precinct #3</v>
      </c>
      <c r="AJ41" t="str">
        <v>30031 - State Forfeiture Sheriff</v>
      </c>
      <c r="AK41" t="str">
        <v>30032 - State Forfeiture Constable Precinct #1</v>
      </c>
      <c r="AL41" t="str">
        <v>30033 - State Forfeiture Constable Precinct #3</v>
      </c>
      <c r="AM41" t="str">
        <v>30034 - State Forfeiture Constable Precinct #2</v>
      </c>
      <c r="AN41" t="str">
        <v>30035 - State Forfeiture Constable Precinct #4</v>
      </c>
      <c r="AO41" t="str">
        <v>30036 - State Forfeiture Constable Precinct #5</v>
      </c>
      <c r="AP41" t="str">
        <v xml:space="preserve">30046 - Commissary </v>
      </c>
      <c r="AQ41" t="str">
        <v>30055 - CSCD Training</v>
      </c>
      <c r="AR41" t="str">
        <v>30062 - Sex Offender</v>
      </c>
      <c r="AS41" t="str">
        <v>30070 - Bicycle Patrol Donation</v>
      </c>
      <c r="AT41" t="str">
        <v xml:space="preserve">30077 - Juvenile Department Volunteer </v>
      </c>
      <c r="AU41" t="str">
        <v>30086 - Sheriff Honor Guard</v>
      </c>
      <c r="AV41" t="str">
        <v>30099 - Sheriff Badges &amp; Accessories</v>
      </c>
      <c r="AW41" t="str">
        <v>31005 - Forfeiture Clean Air Task Force</v>
      </c>
      <c r="AX41" t="str">
        <v>31010 - Sheriff E- Accident</v>
      </c>
      <c r="AY41" t="str">
        <v>31015 - Print Shop Escrow</v>
      </c>
      <c r="AZ41" t="str">
        <v>31020 - DC Fire Marshal Inspection Fee</v>
      </c>
      <c r="BA41" t="str">
        <v>31025 - Juror Donations</v>
      </c>
      <c r="BB41" t="str">
        <v>31035 - Juvenile Department General Escrow</v>
      </c>
      <c r="BC41" t="str">
        <v xml:space="preserve">31040 - Juvenile Cultural Activities </v>
      </c>
      <c r="BD41" t="str">
        <v>31295 - Public Safety</v>
      </c>
      <c r="BE41" t="str">
        <v>32036 - Public Safety</v>
      </c>
      <c r="BF41" t="str">
        <v>40000 - Judicial</v>
      </c>
      <c r="BG41" t="str">
        <v>40005 - Department of Justice Federal Forfeiture District Attorney</v>
      </c>
      <c r="BH41" t="str">
        <v>40006 - Treasury Federal Forfeiture District Attorney</v>
      </c>
      <c r="BI41" t="str">
        <v>40007 - State Forfeiture District Attorney</v>
      </c>
      <c r="BJ41" t="str">
        <v>40019 - State Probate Courts Guardians Fee</v>
      </c>
      <c r="BK41" t="str">
        <v>40025 - Civil Courts Construction (Facility Fee)</v>
      </c>
      <c r="BL41" t="str">
        <v>40026 - Justice Court Technology</v>
      </c>
      <c r="BM41" t="str">
        <v>40027 - Family Court</v>
      </c>
      <c r="BN41" t="str">
        <v>40040 - Divert Court Special Event</v>
      </c>
      <c r="BO41" t="str">
        <v xml:space="preserve">40041 - Substance Abuse Wilmer </v>
      </c>
      <c r="BP41" t="str">
        <v>40042 - Divert Court Escrow</v>
      </c>
      <c r="BQ41" t="str">
        <v>40055 - Family Protective Order Fee</v>
      </c>
      <c r="BR41" t="str">
        <v>40056 - Misdemeanor Pre-Trial Intervention Program</v>
      </c>
      <c r="BS41" t="str">
        <v>40075 - Probate Court Guardianship Fee</v>
      </c>
      <c r="BT41" t="str">
        <v>40076 - County &amp; District Technology District Clerk</v>
      </c>
      <c r="BU41" t="str">
        <v>40077 - County &amp; District Technology County Clerk</v>
      </c>
      <c r="BV41" t="str">
        <v>40090 - Judicial Officer Time Payment District Clerk</v>
      </c>
      <c r="BW41" t="str">
        <v>40091 - Judicial Officer Time Payment County Clerk</v>
      </c>
      <c r="BX41" t="str">
        <v>41005 - District Attorney Animal Cruelty Escrow</v>
      </c>
      <c r="BY41" t="str">
        <v>41010 - Intoxication &amp; Drug Conviction Fee District Clerk</v>
      </c>
      <c r="BZ41" t="str">
        <v>41011 - Intoxication &amp; Drug Conviction Fee County Clerk</v>
      </c>
      <c r="CA41" t="str">
        <v>41020 - Child Abuse Prevention Fund</v>
      </c>
      <c r="CB41" t="str">
        <v>41030 - Probate Court Education Probate Court #1</v>
      </c>
      <c r="CC41" t="str">
        <v>41031 - Probate Court Education Probate Court #2</v>
      </c>
      <c r="CD41" t="str">
        <v>41032 - Probate Court Education Probate Court #3</v>
      </c>
      <c r="CE41" t="str">
        <v>41050 - Law Library Materials &amp; Equipment</v>
      </c>
      <c r="CF41" t="str">
        <v xml:space="preserve">41055 - Public Probate Administrator Fund </v>
      </c>
      <c r="CG41" t="str">
        <v>43000 - County Clerk Records Management &amp; Preservation</v>
      </c>
      <c r="CH41" t="str">
        <v>43006 - District Clerk Record Management &amp; Preservation</v>
      </c>
      <c r="CI41" t="str">
        <v>43007 - County Clerk Records Management &amp; Preservation</v>
      </c>
      <c r="CJ41" t="str">
        <v>43010 - District Attorney Sale of Criminal Forfeited Assets</v>
      </c>
      <c r="CK41" t="str">
        <v>43015 - County Clerk Archive</v>
      </c>
      <c r="CL41" t="str">
        <v>43016 - District Clerk Archive Fund</v>
      </c>
      <c r="CM41" t="str">
        <v>43024 - Records Management</v>
      </c>
      <c r="CN41" t="str">
        <v>43025 - Records Management County Clerk</v>
      </c>
      <c r="CO41" t="str">
        <v>43026 - Records Management District Clerk</v>
      </c>
      <c r="CP41" t="str">
        <v>43035 - County &amp; District Records Management Fee District Clerk</v>
      </c>
      <c r="CQ41" t="str">
        <v>43036 - County &amp; District Records Management Fee County Clerk</v>
      </c>
      <c r="CR41" t="str">
        <v>43045 - Errors &amp; Omissions Clerk District Clerk</v>
      </c>
      <c r="CS41" t="str">
        <v>43046 - Errors &amp; Omissions Clerk County  Clerk</v>
      </c>
      <c r="CT41" t="str">
        <v xml:space="preserve">44220 - Juvenile Delinquency &amp; Graffiti Eradication Fund </v>
      </c>
      <c r="CU41" t="str">
        <v>44240 - Juvenile Case Manager Fee</v>
      </c>
      <c r="CV41" t="str">
        <v>50000 - Health</v>
      </c>
      <c r="CW41" t="str">
        <v>60000 - Education</v>
      </c>
      <c r="CX41" t="str">
        <v>70000 - Highways and Streets</v>
      </c>
      <c r="CY41" t="str">
        <v>80000 - Debt Service</v>
      </c>
      <c r="CZ41" t="str">
        <v>90000 - Other Functions</v>
      </c>
      <c r="DA41" t="str">
        <v>91000 - CSCD Functions</v>
      </c>
      <c r="DB41" t="str">
        <v>91010 - CSCD PPM</v>
      </c>
      <c r="DC41" t="str">
        <v>91100 - Basic Supervision Y0</v>
      </c>
      <c r="DD41" t="str">
        <v>91101 - Basic Supervision Y1</v>
      </c>
      <c r="DE41" t="str">
        <v>91102 - Basic Supervision Y2</v>
      </c>
      <c r="DF41" t="str">
        <v>91103 - Basic Supervision Y3</v>
      </c>
      <c r="DG41" t="str">
        <v>91104 - Basic Supervision Y4</v>
      </c>
      <c r="DH41" t="str">
        <v>91105 - Basic Supervision Y5</v>
      </c>
      <c r="DI41" t="str">
        <v>91106 - Basic Supervision Y6</v>
      </c>
      <c r="DJ41" t="str">
        <v>91107 - Basic Supervision Y7</v>
      </c>
      <c r="DK41" t="str">
        <v>91108 - Basic Supervision Y8</v>
      </c>
      <c r="DL41" t="str">
        <v>91109 - Basic Supervision Y9</v>
      </c>
      <c r="DM41" t="str">
        <v>91900 - T.A.I.P Y0</v>
      </c>
      <c r="DN41" t="str">
        <v>91901 - T.A.I.P Y1</v>
      </c>
      <c r="DO41" t="str">
        <v>91902 - T.A.I.P Y2</v>
      </c>
      <c r="DP41" t="str">
        <v>91903 - T.A.I.P Y3</v>
      </c>
      <c r="DQ41" t="str">
        <v>91904 - T.A.I.P Y4</v>
      </c>
      <c r="DR41" t="str">
        <v>91905 - T.A.I.P Y5</v>
      </c>
      <c r="DS41" t="str">
        <v>91906 - T.A.I.P Y6</v>
      </c>
      <c r="DT41" t="str">
        <v>91907 - T.A.I.P Y7</v>
      </c>
      <c r="DU41" t="str">
        <v>91908 - T.A.I.P Y8</v>
      </c>
      <c r="DV41" t="str">
        <v>91909 - T.A.I.P Y9</v>
      </c>
    </row>
    <row r="42" spans="1:126" x14ac:dyDescent="0.25">
      <c r="A42" t="str" cm="1">
        <f t="array" ref="A42:DV42">TRANSPOSE(_xlfn._xlws.SORT(_xlfn._xlws.FILTER(TableFunction[Function List],ISNUMBER(SEARCH(Travel!AB43,TableFunction[Function List])))))</f>
        <v>10000 - General Government</v>
      </c>
      <c r="B42" t="str">
        <v>10005 - Trust-County Insurance</v>
      </c>
      <c r="C42" t="str">
        <v>10015 - Vehicle Inventory Tax</v>
      </c>
      <c r="D42" t="str">
        <v>10020 - Adullt Safety Net Program (ASNP)</v>
      </c>
      <c r="E42" t="str">
        <v>10050 - DC COVID-19 Response</v>
      </c>
      <c r="F42" t="str">
        <v>10051 - DC COVID-19 Vaccination Center</v>
      </c>
      <c r="G42" t="str">
        <v>10052 - Hurriance Laura Response</v>
      </c>
      <c r="H42" t="str">
        <v>10053 - Winter Storm Uri</v>
      </c>
      <c r="I42" t="str">
        <v>10054 - Monkey Pox Cleanup Costs</v>
      </c>
      <c r="J42" t="str">
        <v>10055 - COVID-19 Eastfield College Vaccination</v>
      </c>
      <c r="K42" t="str">
        <v>10999 - General Government</v>
      </c>
      <c r="L42" t="str">
        <v>11470 - General Government</v>
      </c>
      <c r="M42" t="str">
        <v>11471 - General Government</v>
      </c>
      <c r="N42" t="str">
        <v>11473 - General Government</v>
      </c>
      <c r="O42" t="str">
        <v>11474 - General Government</v>
      </c>
      <c r="P42" t="str">
        <v>11475 - General Government</v>
      </c>
      <c r="Q42" t="str">
        <v>11476 - General Government</v>
      </c>
      <c r="R42" t="str">
        <v>11477 - General Government</v>
      </c>
      <c r="S42" t="str">
        <v>11478 - General Government</v>
      </c>
      <c r="T42" t="str">
        <v>19017 - General Government</v>
      </c>
      <c r="U42" t="str">
        <v>20000 - Public Welfare</v>
      </c>
      <c r="V42" t="str">
        <v>20005 - Administration for Immunization</v>
      </c>
      <c r="W42" t="str">
        <v>20010 - Criminal Justice 1115 Waiver</v>
      </c>
      <c r="X42" t="str">
        <v>20015 - Health &amp; Human Service 1115 Wavier</v>
      </c>
      <c r="Y42" t="str">
        <v>20020 - 340B Drug Pricing Program</v>
      </c>
      <c r="Z42" t="str">
        <v>20035 - MWBE General Escrow</v>
      </c>
      <c r="AA42" t="str">
        <v>30000 - Public Safety</v>
      </c>
      <c r="AB42" t="str">
        <v>30005 - Department of Justice Federal Forfeiture Constable Precinct #4</v>
      </c>
      <c r="AC42" t="str">
        <v>30006 - Department of Justice Federal Forfeiture Sheriff</v>
      </c>
      <c r="AD42" t="str">
        <v>30007 - Department of Justice Federal Forfeiture Constable Precinct #5</v>
      </c>
      <c r="AE42" t="str">
        <v>30008 - Department of Justice Federal Forfeiture Constable Precinct #2</v>
      </c>
      <c r="AF42" t="str">
        <v>30009 - Department of Justice Federal Forfeiture Constable Precinct #1</v>
      </c>
      <c r="AG42" t="str">
        <v>30010 - Department of Justice Federal Forfeiture Constable Precinct #3</v>
      </c>
      <c r="AH42" t="str">
        <v xml:space="preserve">30020 - Treasury Federal Forfeiture Sheriff </v>
      </c>
      <c r="AI42" t="str">
        <v>30021 - Treasury Federal Forfeiture Constable Precinct #3</v>
      </c>
      <c r="AJ42" t="str">
        <v>30031 - State Forfeiture Sheriff</v>
      </c>
      <c r="AK42" t="str">
        <v>30032 - State Forfeiture Constable Precinct #1</v>
      </c>
      <c r="AL42" t="str">
        <v>30033 - State Forfeiture Constable Precinct #3</v>
      </c>
      <c r="AM42" t="str">
        <v>30034 - State Forfeiture Constable Precinct #2</v>
      </c>
      <c r="AN42" t="str">
        <v>30035 - State Forfeiture Constable Precinct #4</v>
      </c>
      <c r="AO42" t="str">
        <v>30036 - State Forfeiture Constable Precinct #5</v>
      </c>
      <c r="AP42" t="str">
        <v xml:space="preserve">30046 - Commissary </v>
      </c>
      <c r="AQ42" t="str">
        <v>30055 - CSCD Training</v>
      </c>
      <c r="AR42" t="str">
        <v>30062 - Sex Offender</v>
      </c>
      <c r="AS42" t="str">
        <v>30070 - Bicycle Patrol Donation</v>
      </c>
      <c r="AT42" t="str">
        <v xml:space="preserve">30077 - Juvenile Department Volunteer </v>
      </c>
      <c r="AU42" t="str">
        <v>30086 - Sheriff Honor Guard</v>
      </c>
      <c r="AV42" t="str">
        <v>30099 - Sheriff Badges &amp; Accessories</v>
      </c>
      <c r="AW42" t="str">
        <v>31005 - Forfeiture Clean Air Task Force</v>
      </c>
      <c r="AX42" t="str">
        <v>31010 - Sheriff E- Accident</v>
      </c>
      <c r="AY42" t="str">
        <v>31015 - Print Shop Escrow</v>
      </c>
      <c r="AZ42" t="str">
        <v>31020 - DC Fire Marshal Inspection Fee</v>
      </c>
      <c r="BA42" t="str">
        <v>31025 - Juror Donations</v>
      </c>
      <c r="BB42" t="str">
        <v>31035 - Juvenile Department General Escrow</v>
      </c>
      <c r="BC42" t="str">
        <v xml:space="preserve">31040 - Juvenile Cultural Activities </v>
      </c>
      <c r="BD42" t="str">
        <v>31295 - Public Safety</v>
      </c>
      <c r="BE42" t="str">
        <v>32036 - Public Safety</v>
      </c>
      <c r="BF42" t="str">
        <v>40000 - Judicial</v>
      </c>
      <c r="BG42" t="str">
        <v>40005 - Department of Justice Federal Forfeiture District Attorney</v>
      </c>
      <c r="BH42" t="str">
        <v>40006 - Treasury Federal Forfeiture District Attorney</v>
      </c>
      <c r="BI42" t="str">
        <v>40007 - State Forfeiture District Attorney</v>
      </c>
      <c r="BJ42" t="str">
        <v>40019 - State Probate Courts Guardians Fee</v>
      </c>
      <c r="BK42" t="str">
        <v>40025 - Civil Courts Construction (Facility Fee)</v>
      </c>
      <c r="BL42" t="str">
        <v>40026 - Justice Court Technology</v>
      </c>
      <c r="BM42" t="str">
        <v>40027 - Family Court</v>
      </c>
      <c r="BN42" t="str">
        <v>40040 - Divert Court Special Event</v>
      </c>
      <c r="BO42" t="str">
        <v xml:space="preserve">40041 - Substance Abuse Wilmer </v>
      </c>
      <c r="BP42" t="str">
        <v>40042 - Divert Court Escrow</v>
      </c>
      <c r="BQ42" t="str">
        <v>40055 - Family Protective Order Fee</v>
      </c>
      <c r="BR42" t="str">
        <v>40056 - Misdemeanor Pre-Trial Intervention Program</v>
      </c>
      <c r="BS42" t="str">
        <v>40075 - Probate Court Guardianship Fee</v>
      </c>
      <c r="BT42" t="str">
        <v>40076 - County &amp; District Technology District Clerk</v>
      </c>
      <c r="BU42" t="str">
        <v>40077 - County &amp; District Technology County Clerk</v>
      </c>
      <c r="BV42" t="str">
        <v>40090 - Judicial Officer Time Payment District Clerk</v>
      </c>
      <c r="BW42" t="str">
        <v>40091 - Judicial Officer Time Payment County Clerk</v>
      </c>
      <c r="BX42" t="str">
        <v>41005 - District Attorney Animal Cruelty Escrow</v>
      </c>
      <c r="BY42" t="str">
        <v>41010 - Intoxication &amp; Drug Conviction Fee District Clerk</v>
      </c>
      <c r="BZ42" t="str">
        <v>41011 - Intoxication &amp; Drug Conviction Fee County Clerk</v>
      </c>
      <c r="CA42" t="str">
        <v>41020 - Child Abuse Prevention Fund</v>
      </c>
      <c r="CB42" t="str">
        <v>41030 - Probate Court Education Probate Court #1</v>
      </c>
      <c r="CC42" t="str">
        <v>41031 - Probate Court Education Probate Court #2</v>
      </c>
      <c r="CD42" t="str">
        <v>41032 - Probate Court Education Probate Court #3</v>
      </c>
      <c r="CE42" t="str">
        <v>41050 - Law Library Materials &amp; Equipment</v>
      </c>
      <c r="CF42" t="str">
        <v xml:space="preserve">41055 - Public Probate Administrator Fund </v>
      </c>
      <c r="CG42" t="str">
        <v>43000 - County Clerk Records Management &amp; Preservation</v>
      </c>
      <c r="CH42" t="str">
        <v>43006 - District Clerk Record Management &amp; Preservation</v>
      </c>
      <c r="CI42" t="str">
        <v>43007 - County Clerk Records Management &amp; Preservation</v>
      </c>
      <c r="CJ42" t="str">
        <v>43010 - District Attorney Sale of Criminal Forfeited Assets</v>
      </c>
      <c r="CK42" t="str">
        <v>43015 - County Clerk Archive</v>
      </c>
      <c r="CL42" t="str">
        <v>43016 - District Clerk Archive Fund</v>
      </c>
      <c r="CM42" t="str">
        <v>43024 - Records Management</v>
      </c>
      <c r="CN42" t="str">
        <v>43025 - Records Management County Clerk</v>
      </c>
      <c r="CO42" t="str">
        <v>43026 - Records Management District Clerk</v>
      </c>
      <c r="CP42" t="str">
        <v>43035 - County &amp; District Records Management Fee District Clerk</v>
      </c>
      <c r="CQ42" t="str">
        <v>43036 - County &amp; District Records Management Fee County Clerk</v>
      </c>
      <c r="CR42" t="str">
        <v>43045 - Errors &amp; Omissions Clerk District Clerk</v>
      </c>
      <c r="CS42" t="str">
        <v>43046 - Errors &amp; Omissions Clerk County  Clerk</v>
      </c>
      <c r="CT42" t="str">
        <v xml:space="preserve">44220 - Juvenile Delinquency &amp; Graffiti Eradication Fund </v>
      </c>
      <c r="CU42" t="str">
        <v>44240 - Juvenile Case Manager Fee</v>
      </c>
      <c r="CV42" t="str">
        <v>50000 - Health</v>
      </c>
      <c r="CW42" t="str">
        <v>60000 - Education</v>
      </c>
      <c r="CX42" t="str">
        <v>70000 - Highways and Streets</v>
      </c>
      <c r="CY42" t="str">
        <v>80000 - Debt Service</v>
      </c>
      <c r="CZ42" t="str">
        <v>90000 - Other Functions</v>
      </c>
      <c r="DA42" t="str">
        <v>91000 - CSCD Functions</v>
      </c>
      <c r="DB42" t="str">
        <v>91010 - CSCD PPM</v>
      </c>
      <c r="DC42" t="str">
        <v>91100 - Basic Supervision Y0</v>
      </c>
      <c r="DD42" t="str">
        <v>91101 - Basic Supervision Y1</v>
      </c>
      <c r="DE42" t="str">
        <v>91102 - Basic Supervision Y2</v>
      </c>
      <c r="DF42" t="str">
        <v>91103 - Basic Supervision Y3</v>
      </c>
      <c r="DG42" t="str">
        <v>91104 - Basic Supervision Y4</v>
      </c>
      <c r="DH42" t="str">
        <v>91105 - Basic Supervision Y5</v>
      </c>
      <c r="DI42" t="str">
        <v>91106 - Basic Supervision Y6</v>
      </c>
      <c r="DJ42" t="str">
        <v>91107 - Basic Supervision Y7</v>
      </c>
      <c r="DK42" t="str">
        <v>91108 - Basic Supervision Y8</v>
      </c>
      <c r="DL42" t="str">
        <v>91109 - Basic Supervision Y9</v>
      </c>
      <c r="DM42" t="str">
        <v>91900 - T.A.I.P Y0</v>
      </c>
      <c r="DN42" t="str">
        <v>91901 - T.A.I.P Y1</v>
      </c>
      <c r="DO42" t="str">
        <v>91902 - T.A.I.P Y2</v>
      </c>
      <c r="DP42" t="str">
        <v>91903 - T.A.I.P Y3</v>
      </c>
      <c r="DQ42" t="str">
        <v>91904 - T.A.I.P Y4</v>
      </c>
      <c r="DR42" t="str">
        <v>91905 - T.A.I.P Y5</v>
      </c>
      <c r="DS42" t="str">
        <v>91906 - T.A.I.P Y6</v>
      </c>
      <c r="DT42" t="str">
        <v>91907 - T.A.I.P Y7</v>
      </c>
      <c r="DU42" t="str">
        <v>91908 - T.A.I.P Y8</v>
      </c>
      <c r="DV42" t="str">
        <v>91909 - T.A.I.P Y9</v>
      </c>
    </row>
    <row r="43" spans="1:126" x14ac:dyDescent="0.25">
      <c r="A43" t="str" cm="1">
        <f t="array" ref="A43:DV43">TRANSPOSE(_xlfn._xlws.SORT(_xlfn._xlws.FILTER(TableFunction[Function List],ISNUMBER(SEARCH(Travel!AB44,TableFunction[Function List])))))</f>
        <v>10000 - General Government</v>
      </c>
      <c r="B43" t="str">
        <v>10005 - Trust-County Insurance</v>
      </c>
      <c r="C43" t="str">
        <v>10015 - Vehicle Inventory Tax</v>
      </c>
      <c r="D43" t="str">
        <v>10020 - Adullt Safety Net Program (ASNP)</v>
      </c>
      <c r="E43" t="str">
        <v>10050 - DC COVID-19 Response</v>
      </c>
      <c r="F43" t="str">
        <v>10051 - DC COVID-19 Vaccination Center</v>
      </c>
      <c r="G43" t="str">
        <v>10052 - Hurriance Laura Response</v>
      </c>
      <c r="H43" t="str">
        <v>10053 - Winter Storm Uri</v>
      </c>
      <c r="I43" t="str">
        <v>10054 - Monkey Pox Cleanup Costs</v>
      </c>
      <c r="J43" t="str">
        <v>10055 - COVID-19 Eastfield College Vaccination</v>
      </c>
      <c r="K43" t="str">
        <v>10999 - General Government</v>
      </c>
      <c r="L43" t="str">
        <v>11470 - General Government</v>
      </c>
      <c r="M43" t="str">
        <v>11471 - General Government</v>
      </c>
      <c r="N43" t="str">
        <v>11473 - General Government</v>
      </c>
      <c r="O43" t="str">
        <v>11474 - General Government</v>
      </c>
      <c r="P43" t="str">
        <v>11475 - General Government</v>
      </c>
      <c r="Q43" t="str">
        <v>11476 - General Government</v>
      </c>
      <c r="R43" t="str">
        <v>11477 - General Government</v>
      </c>
      <c r="S43" t="str">
        <v>11478 - General Government</v>
      </c>
      <c r="T43" t="str">
        <v>19017 - General Government</v>
      </c>
      <c r="U43" t="str">
        <v>20000 - Public Welfare</v>
      </c>
      <c r="V43" t="str">
        <v>20005 - Administration for Immunization</v>
      </c>
      <c r="W43" t="str">
        <v>20010 - Criminal Justice 1115 Waiver</v>
      </c>
      <c r="X43" t="str">
        <v>20015 - Health &amp; Human Service 1115 Wavier</v>
      </c>
      <c r="Y43" t="str">
        <v>20020 - 340B Drug Pricing Program</v>
      </c>
      <c r="Z43" t="str">
        <v>20035 - MWBE General Escrow</v>
      </c>
      <c r="AA43" t="str">
        <v>30000 - Public Safety</v>
      </c>
      <c r="AB43" t="str">
        <v>30005 - Department of Justice Federal Forfeiture Constable Precinct #4</v>
      </c>
      <c r="AC43" t="str">
        <v>30006 - Department of Justice Federal Forfeiture Sheriff</v>
      </c>
      <c r="AD43" t="str">
        <v>30007 - Department of Justice Federal Forfeiture Constable Precinct #5</v>
      </c>
      <c r="AE43" t="str">
        <v>30008 - Department of Justice Federal Forfeiture Constable Precinct #2</v>
      </c>
      <c r="AF43" t="str">
        <v>30009 - Department of Justice Federal Forfeiture Constable Precinct #1</v>
      </c>
      <c r="AG43" t="str">
        <v>30010 - Department of Justice Federal Forfeiture Constable Precinct #3</v>
      </c>
      <c r="AH43" t="str">
        <v xml:space="preserve">30020 - Treasury Federal Forfeiture Sheriff </v>
      </c>
      <c r="AI43" t="str">
        <v>30021 - Treasury Federal Forfeiture Constable Precinct #3</v>
      </c>
      <c r="AJ43" t="str">
        <v>30031 - State Forfeiture Sheriff</v>
      </c>
      <c r="AK43" t="str">
        <v>30032 - State Forfeiture Constable Precinct #1</v>
      </c>
      <c r="AL43" t="str">
        <v>30033 - State Forfeiture Constable Precinct #3</v>
      </c>
      <c r="AM43" t="str">
        <v>30034 - State Forfeiture Constable Precinct #2</v>
      </c>
      <c r="AN43" t="str">
        <v>30035 - State Forfeiture Constable Precinct #4</v>
      </c>
      <c r="AO43" t="str">
        <v>30036 - State Forfeiture Constable Precinct #5</v>
      </c>
      <c r="AP43" t="str">
        <v xml:space="preserve">30046 - Commissary </v>
      </c>
      <c r="AQ43" t="str">
        <v>30055 - CSCD Training</v>
      </c>
      <c r="AR43" t="str">
        <v>30062 - Sex Offender</v>
      </c>
      <c r="AS43" t="str">
        <v>30070 - Bicycle Patrol Donation</v>
      </c>
      <c r="AT43" t="str">
        <v xml:space="preserve">30077 - Juvenile Department Volunteer </v>
      </c>
      <c r="AU43" t="str">
        <v>30086 - Sheriff Honor Guard</v>
      </c>
      <c r="AV43" t="str">
        <v>30099 - Sheriff Badges &amp; Accessories</v>
      </c>
      <c r="AW43" t="str">
        <v>31005 - Forfeiture Clean Air Task Force</v>
      </c>
      <c r="AX43" t="str">
        <v>31010 - Sheriff E- Accident</v>
      </c>
      <c r="AY43" t="str">
        <v>31015 - Print Shop Escrow</v>
      </c>
      <c r="AZ43" t="str">
        <v>31020 - DC Fire Marshal Inspection Fee</v>
      </c>
      <c r="BA43" t="str">
        <v>31025 - Juror Donations</v>
      </c>
      <c r="BB43" t="str">
        <v>31035 - Juvenile Department General Escrow</v>
      </c>
      <c r="BC43" t="str">
        <v xml:space="preserve">31040 - Juvenile Cultural Activities </v>
      </c>
      <c r="BD43" t="str">
        <v>31295 - Public Safety</v>
      </c>
      <c r="BE43" t="str">
        <v>32036 - Public Safety</v>
      </c>
      <c r="BF43" t="str">
        <v>40000 - Judicial</v>
      </c>
      <c r="BG43" t="str">
        <v>40005 - Department of Justice Federal Forfeiture District Attorney</v>
      </c>
      <c r="BH43" t="str">
        <v>40006 - Treasury Federal Forfeiture District Attorney</v>
      </c>
      <c r="BI43" t="str">
        <v>40007 - State Forfeiture District Attorney</v>
      </c>
      <c r="BJ43" t="str">
        <v>40019 - State Probate Courts Guardians Fee</v>
      </c>
      <c r="BK43" t="str">
        <v>40025 - Civil Courts Construction (Facility Fee)</v>
      </c>
      <c r="BL43" t="str">
        <v>40026 - Justice Court Technology</v>
      </c>
      <c r="BM43" t="str">
        <v>40027 - Family Court</v>
      </c>
      <c r="BN43" t="str">
        <v>40040 - Divert Court Special Event</v>
      </c>
      <c r="BO43" t="str">
        <v xml:space="preserve">40041 - Substance Abuse Wilmer </v>
      </c>
      <c r="BP43" t="str">
        <v>40042 - Divert Court Escrow</v>
      </c>
      <c r="BQ43" t="str">
        <v>40055 - Family Protective Order Fee</v>
      </c>
      <c r="BR43" t="str">
        <v>40056 - Misdemeanor Pre-Trial Intervention Program</v>
      </c>
      <c r="BS43" t="str">
        <v>40075 - Probate Court Guardianship Fee</v>
      </c>
      <c r="BT43" t="str">
        <v>40076 - County &amp; District Technology District Clerk</v>
      </c>
      <c r="BU43" t="str">
        <v>40077 - County &amp; District Technology County Clerk</v>
      </c>
      <c r="BV43" t="str">
        <v>40090 - Judicial Officer Time Payment District Clerk</v>
      </c>
      <c r="BW43" t="str">
        <v>40091 - Judicial Officer Time Payment County Clerk</v>
      </c>
      <c r="BX43" t="str">
        <v>41005 - District Attorney Animal Cruelty Escrow</v>
      </c>
      <c r="BY43" t="str">
        <v>41010 - Intoxication &amp; Drug Conviction Fee District Clerk</v>
      </c>
      <c r="BZ43" t="str">
        <v>41011 - Intoxication &amp; Drug Conviction Fee County Clerk</v>
      </c>
      <c r="CA43" t="str">
        <v>41020 - Child Abuse Prevention Fund</v>
      </c>
      <c r="CB43" t="str">
        <v>41030 - Probate Court Education Probate Court #1</v>
      </c>
      <c r="CC43" t="str">
        <v>41031 - Probate Court Education Probate Court #2</v>
      </c>
      <c r="CD43" t="str">
        <v>41032 - Probate Court Education Probate Court #3</v>
      </c>
      <c r="CE43" t="str">
        <v>41050 - Law Library Materials &amp; Equipment</v>
      </c>
      <c r="CF43" t="str">
        <v xml:space="preserve">41055 - Public Probate Administrator Fund </v>
      </c>
      <c r="CG43" t="str">
        <v>43000 - County Clerk Records Management &amp; Preservation</v>
      </c>
      <c r="CH43" t="str">
        <v>43006 - District Clerk Record Management &amp; Preservation</v>
      </c>
      <c r="CI43" t="str">
        <v>43007 - County Clerk Records Management &amp; Preservation</v>
      </c>
      <c r="CJ43" t="str">
        <v>43010 - District Attorney Sale of Criminal Forfeited Assets</v>
      </c>
      <c r="CK43" t="str">
        <v>43015 - County Clerk Archive</v>
      </c>
      <c r="CL43" t="str">
        <v>43016 - District Clerk Archive Fund</v>
      </c>
      <c r="CM43" t="str">
        <v>43024 - Records Management</v>
      </c>
      <c r="CN43" t="str">
        <v>43025 - Records Management County Clerk</v>
      </c>
      <c r="CO43" t="str">
        <v>43026 - Records Management District Clerk</v>
      </c>
      <c r="CP43" t="str">
        <v>43035 - County &amp; District Records Management Fee District Clerk</v>
      </c>
      <c r="CQ43" t="str">
        <v>43036 - County &amp; District Records Management Fee County Clerk</v>
      </c>
      <c r="CR43" t="str">
        <v>43045 - Errors &amp; Omissions Clerk District Clerk</v>
      </c>
      <c r="CS43" t="str">
        <v>43046 - Errors &amp; Omissions Clerk County  Clerk</v>
      </c>
      <c r="CT43" t="str">
        <v xml:space="preserve">44220 - Juvenile Delinquency &amp; Graffiti Eradication Fund </v>
      </c>
      <c r="CU43" t="str">
        <v>44240 - Juvenile Case Manager Fee</v>
      </c>
      <c r="CV43" t="str">
        <v>50000 - Health</v>
      </c>
      <c r="CW43" t="str">
        <v>60000 - Education</v>
      </c>
      <c r="CX43" t="str">
        <v>70000 - Highways and Streets</v>
      </c>
      <c r="CY43" t="str">
        <v>80000 - Debt Service</v>
      </c>
      <c r="CZ43" t="str">
        <v>90000 - Other Functions</v>
      </c>
      <c r="DA43" t="str">
        <v>91000 - CSCD Functions</v>
      </c>
      <c r="DB43" t="str">
        <v>91010 - CSCD PPM</v>
      </c>
      <c r="DC43" t="str">
        <v>91100 - Basic Supervision Y0</v>
      </c>
      <c r="DD43" t="str">
        <v>91101 - Basic Supervision Y1</v>
      </c>
      <c r="DE43" t="str">
        <v>91102 - Basic Supervision Y2</v>
      </c>
      <c r="DF43" t="str">
        <v>91103 - Basic Supervision Y3</v>
      </c>
      <c r="DG43" t="str">
        <v>91104 - Basic Supervision Y4</v>
      </c>
      <c r="DH43" t="str">
        <v>91105 - Basic Supervision Y5</v>
      </c>
      <c r="DI43" t="str">
        <v>91106 - Basic Supervision Y6</v>
      </c>
      <c r="DJ43" t="str">
        <v>91107 - Basic Supervision Y7</v>
      </c>
      <c r="DK43" t="str">
        <v>91108 - Basic Supervision Y8</v>
      </c>
      <c r="DL43" t="str">
        <v>91109 - Basic Supervision Y9</v>
      </c>
      <c r="DM43" t="str">
        <v>91900 - T.A.I.P Y0</v>
      </c>
      <c r="DN43" t="str">
        <v>91901 - T.A.I.P Y1</v>
      </c>
      <c r="DO43" t="str">
        <v>91902 - T.A.I.P Y2</v>
      </c>
      <c r="DP43" t="str">
        <v>91903 - T.A.I.P Y3</v>
      </c>
      <c r="DQ43" t="str">
        <v>91904 - T.A.I.P Y4</v>
      </c>
      <c r="DR43" t="str">
        <v>91905 - T.A.I.P Y5</v>
      </c>
      <c r="DS43" t="str">
        <v>91906 - T.A.I.P Y6</v>
      </c>
      <c r="DT43" t="str">
        <v>91907 - T.A.I.P Y7</v>
      </c>
      <c r="DU43" t="str">
        <v>91908 - T.A.I.P Y8</v>
      </c>
      <c r="DV43" t="str">
        <v>91909 - T.A.I.P Y9</v>
      </c>
    </row>
    <row r="44" spans="1:126" x14ac:dyDescent="0.25">
      <c r="A44" t="str" cm="1">
        <f t="array" ref="A44:DV44">TRANSPOSE(_xlfn._xlws.SORT(_xlfn._xlws.FILTER(TableFunction[Function List],ISNUMBER(SEARCH(Travel!AB45,TableFunction[Function List])))))</f>
        <v>10000 - General Government</v>
      </c>
      <c r="B44" t="str">
        <v>10005 - Trust-County Insurance</v>
      </c>
      <c r="C44" t="str">
        <v>10015 - Vehicle Inventory Tax</v>
      </c>
      <c r="D44" t="str">
        <v>10020 - Adullt Safety Net Program (ASNP)</v>
      </c>
      <c r="E44" t="str">
        <v>10050 - DC COVID-19 Response</v>
      </c>
      <c r="F44" t="str">
        <v>10051 - DC COVID-19 Vaccination Center</v>
      </c>
      <c r="G44" t="str">
        <v>10052 - Hurriance Laura Response</v>
      </c>
      <c r="H44" t="str">
        <v>10053 - Winter Storm Uri</v>
      </c>
      <c r="I44" t="str">
        <v>10054 - Monkey Pox Cleanup Costs</v>
      </c>
      <c r="J44" t="str">
        <v>10055 - COVID-19 Eastfield College Vaccination</v>
      </c>
      <c r="K44" t="str">
        <v>10999 - General Government</v>
      </c>
      <c r="L44" t="str">
        <v>11470 - General Government</v>
      </c>
      <c r="M44" t="str">
        <v>11471 - General Government</v>
      </c>
      <c r="N44" t="str">
        <v>11473 - General Government</v>
      </c>
      <c r="O44" t="str">
        <v>11474 - General Government</v>
      </c>
      <c r="P44" t="str">
        <v>11475 - General Government</v>
      </c>
      <c r="Q44" t="str">
        <v>11476 - General Government</v>
      </c>
      <c r="R44" t="str">
        <v>11477 - General Government</v>
      </c>
      <c r="S44" t="str">
        <v>11478 - General Government</v>
      </c>
      <c r="T44" t="str">
        <v>19017 - General Government</v>
      </c>
      <c r="U44" t="str">
        <v>20000 - Public Welfare</v>
      </c>
      <c r="V44" t="str">
        <v>20005 - Administration for Immunization</v>
      </c>
      <c r="W44" t="str">
        <v>20010 - Criminal Justice 1115 Waiver</v>
      </c>
      <c r="X44" t="str">
        <v>20015 - Health &amp; Human Service 1115 Wavier</v>
      </c>
      <c r="Y44" t="str">
        <v>20020 - 340B Drug Pricing Program</v>
      </c>
      <c r="Z44" t="str">
        <v>20035 - MWBE General Escrow</v>
      </c>
      <c r="AA44" t="str">
        <v>30000 - Public Safety</v>
      </c>
      <c r="AB44" t="str">
        <v>30005 - Department of Justice Federal Forfeiture Constable Precinct #4</v>
      </c>
      <c r="AC44" t="str">
        <v>30006 - Department of Justice Federal Forfeiture Sheriff</v>
      </c>
      <c r="AD44" t="str">
        <v>30007 - Department of Justice Federal Forfeiture Constable Precinct #5</v>
      </c>
      <c r="AE44" t="str">
        <v>30008 - Department of Justice Federal Forfeiture Constable Precinct #2</v>
      </c>
      <c r="AF44" t="str">
        <v>30009 - Department of Justice Federal Forfeiture Constable Precinct #1</v>
      </c>
      <c r="AG44" t="str">
        <v>30010 - Department of Justice Federal Forfeiture Constable Precinct #3</v>
      </c>
      <c r="AH44" t="str">
        <v xml:space="preserve">30020 - Treasury Federal Forfeiture Sheriff </v>
      </c>
      <c r="AI44" t="str">
        <v>30021 - Treasury Federal Forfeiture Constable Precinct #3</v>
      </c>
      <c r="AJ44" t="str">
        <v>30031 - State Forfeiture Sheriff</v>
      </c>
      <c r="AK44" t="str">
        <v>30032 - State Forfeiture Constable Precinct #1</v>
      </c>
      <c r="AL44" t="str">
        <v>30033 - State Forfeiture Constable Precinct #3</v>
      </c>
      <c r="AM44" t="str">
        <v>30034 - State Forfeiture Constable Precinct #2</v>
      </c>
      <c r="AN44" t="str">
        <v>30035 - State Forfeiture Constable Precinct #4</v>
      </c>
      <c r="AO44" t="str">
        <v>30036 - State Forfeiture Constable Precinct #5</v>
      </c>
      <c r="AP44" t="str">
        <v xml:space="preserve">30046 - Commissary </v>
      </c>
      <c r="AQ44" t="str">
        <v>30055 - CSCD Training</v>
      </c>
      <c r="AR44" t="str">
        <v>30062 - Sex Offender</v>
      </c>
      <c r="AS44" t="str">
        <v>30070 - Bicycle Patrol Donation</v>
      </c>
      <c r="AT44" t="str">
        <v xml:space="preserve">30077 - Juvenile Department Volunteer </v>
      </c>
      <c r="AU44" t="str">
        <v>30086 - Sheriff Honor Guard</v>
      </c>
      <c r="AV44" t="str">
        <v>30099 - Sheriff Badges &amp; Accessories</v>
      </c>
      <c r="AW44" t="str">
        <v>31005 - Forfeiture Clean Air Task Force</v>
      </c>
      <c r="AX44" t="str">
        <v>31010 - Sheriff E- Accident</v>
      </c>
      <c r="AY44" t="str">
        <v>31015 - Print Shop Escrow</v>
      </c>
      <c r="AZ44" t="str">
        <v>31020 - DC Fire Marshal Inspection Fee</v>
      </c>
      <c r="BA44" t="str">
        <v>31025 - Juror Donations</v>
      </c>
      <c r="BB44" t="str">
        <v>31035 - Juvenile Department General Escrow</v>
      </c>
      <c r="BC44" t="str">
        <v xml:space="preserve">31040 - Juvenile Cultural Activities </v>
      </c>
      <c r="BD44" t="str">
        <v>31295 - Public Safety</v>
      </c>
      <c r="BE44" t="str">
        <v>32036 - Public Safety</v>
      </c>
      <c r="BF44" t="str">
        <v>40000 - Judicial</v>
      </c>
      <c r="BG44" t="str">
        <v>40005 - Department of Justice Federal Forfeiture District Attorney</v>
      </c>
      <c r="BH44" t="str">
        <v>40006 - Treasury Federal Forfeiture District Attorney</v>
      </c>
      <c r="BI44" t="str">
        <v>40007 - State Forfeiture District Attorney</v>
      </c>
      <c r="BJ44" t="str">
        <v>40019 - State Probate Courts Guardians Fee</v>
      </c>
      <c r="BK44" t="str">
        <v>40025 - Civil Courts Construction (Facility Fee)</v>
      </c>
      <c r="BL44" t="str">
        <v>40026 - Justice Court Technology</v>
      </c>
      <c r="BM44" t="str">
        <v>40027 - Family Court</v>
      </c>
      <c r="BN44" t="str">
        <v>40040 - Divert Court Special Event</v>
      </c>
      <c r="BO44" t="str">
        <v xml:space="preserve">40041 - Substance Abuse Wilmer </v>
      </c>
      <c r="BP44" t="str">
        <v>40042 - Divert Court Escrow</v>
      </c>
      <c r="BQ44" t="str">
        <v>40055 - Family Protective Order Fee</v>
      </c>
      <c r="BR44" t="str">
        <v>40056 - Misdemeanor Pre-Trial Intervention Program</v>
      </c>
      <c r="BS44" t="str">
        <v>40075 - Probate Court Guardianship Fee</v>
      </c>
      <c r="BT44" t="str">
        <v>40076 - County &amp; District Technology District Clerk</v>
      </c>
      <c r="BU44" t="str">
        <v>40077 - County &amp; District Technology County Clerk</v>
      </c>
      <c r="BV44" t="str">
        <v>40090 - Judicial Officer Time Payment District Clerk</v>
      </c>
      <c r="BW44" t="str">
        <v>40091 - Judicial Officer Time Payment County Clerk</v>
      </c>
      <c r="BX44" t="str">
        <v>41005 - District Attorney Animal Cruelty Escrow</v>
      </c>
      <c r="BY44" t="str">
        <v>41010 - Intoxication &amp; Drug Conviction Fee District Clerk</v>
      </c>
      <c r="BZ44" t="str">
        <v>41011 - Intoxication &amp; Drug Conviction Fee County Clerk</v>
      </c>
      <c r="CA44" t="str">
        <v>41020 - Child Abuse Prevention Fund</v>
      </c>
      <c r="CB44" t="str">
        <v>41030 - Probate Court Education Probate Court #1</v>
      </c>
      <c r="CC44" t="str">
        <v>41031 - Probate Court Education Probate Court #2</v>
      </c>
      <c r="CD44" t="str">
        <v>41032 - Probate Court Education Probate Court #3</v>
      </c>
      <c r="CE44" t="str">
        <v>41050 - Law Library Materials &amp; Equipment</v>
      </c>
      <c r="CF44" t="str">
        <v xml:space="preserve">41055 - Public Probate Administrator Fund </v>
      </c>
      <c r="CG44" t="str">
        <v>43000 - County Clerk Records Management &amp; Preservation</v>
      </c>
      <c r="CH44" t="str">
        <v>43006 - District Clerk Record Management &amp; Preservation</v>
      </c>
      <c r="CI44" t="str">
        <v>43007 - County Clerk Records Management &amp; Preservation</v>
      </c>
      <c r="CJ44" t="str">
        <v>43010 - District Attorney Sale of Criminal Forfeited Assets</v>
      </c>
      <c r="CK44" t="str">
        <v>43015 - County Clerk Archive</v>
      </c>
      <c r="CL44" t="str">
        <v>43016 - District Clerk Archive Fund</v>
      </c>
      <c r="CM44" t="str">
        <v>43024 - Records Management</v>
      </c>
      <c r="CN44" t="str">
        <v>43025 - Records Management County Clerk</v>
      </c>
      <c r="CO44" t="str">
        <v>43026 - Records Management District Clerk</v>
      </c>
      <c r="CP44" t="str">
        <v>43035 - County &amp; District Records Management Fee District Clerk</v>
      </c>
      <c r="CQ44" t="str">
        <v>43036 - County &amp; District Records Management Fee County Clerk</v>
      </c>
      <c r="CR44" t="str">
        <v>43045 - Errors &amp; Omissions Clerk District Clerk</v>
      </c>
      <c r="CS44" t="str">
        <v>43046 - Errors &amp; Omissions Clerk County  Clerk</v>
      </c>
      <c r="CT44" t="str">
        <v xml:space="preserve">44220 - Juvenile Delinquency &amp; Graffiti Eradication Fund </v>
      </c>
      <c r="CU44" t="str">
        <v>44240 - Juvenile Case Manager Fee</v>
      </c>
      <c r="CV44" t="str">
        <v>50000 - Health</v>
      </c>
      <c r="CW44" t="str">
        <v>60000 - Education</v>
      </c>
      <c r="CX44" t="str">
        <v>70000 - Highways and Streets</v>
      </c>
      <c r="CY44" t="str">
        <v>80000 - Debt Service</v>
      </c>
      <c r="CZ44" t="str">
        <v>90000 - Other Functions</v>
      </c>
      <c r="DA44" t="str">
        <v>91000 - CSCD Functions</v>
      </c>
      <c r="DB44" t="str">
        <v>91010 - CSCD PPM</v>
      </c>
      <c r="DC44" t="str">
        <v>91100 - Basic Supervision Y0</v>
      </c>
      <c r="DD44" t="str">
        <v>91101 - Basic Supervision Y1</v>
      </c>
      <c r="DE44" t="str">
        <v>91102 - Basic Supervision Y2</v>
      </c>
      <c r="DF44" t="str">
        <v>91103 - Basic Supervision Y3</v>
      </c>
      <c r="DG44" t="str">
        <v>91104 - Basic Supervision Y4</v>
      </c>
      <c r="DH44" t="str">
        <v>91105 - Basic Supervision Y5</v>
      </c>
      <c r="DI44" t="str">
        <v>91106 - Basic Supervision Y6</v>
      </c>
      <c r="DJ44" t="str">
        <v>91107 - Basic Supervision Y7</v>
      </c>
      <c r="DK44" t="str">
        <v>91108 - Basic Supervision Y8</v>
      </c>
      <c r="DL44" t="str">
        <v>91109 - Basic Supervision Y9</v>
      </c>
      <c r="DM44" t="str">
        <v>91900 - T.A.I.P Y0</v>
      </c>
      <c r="DN44" t="str">
        <v>91901 - T.A.I.P Y1</v>
      </c>
      <c r="DO44" t="str">
        <v>91902 - T.A.I.P Y2</v>
      </c>
      <c r="DP44" t="str">
        <v>91903 - T.A.I.P Y3</v>
      </c>
      <c r="DQ44" t="str">
        <v>91904 - T.A.I.P Y4</v>
      </c>
      <c r="DR44" t="str">
        <v>91905 - T.A.I.P Y5</v>
      </c>
      <c r="DS44" t="str">
        <v>91906 - T.A.I.P Y6</v>
      </c>
      <c r="DT44" t="str">
        <v>91907 - T.A.I.P Y7</v>
      </c>
      <c r="DU44" t="str">
        <v>91908 - T.A.I.P Y8</v>
      </c>
      <c r="DV44" t="str">
        <v>91909 - T.A.I.P Y9</v>
      </c>
    </row>
    <row r="45" spans="1:126" x14ac:dyDescent="0.25">
      <c r="A45" t="str" cm="1">
        <f t="array" ref="A45:DV45">TRANSPOSE(_xlfn._xlws.SORT(_xlfn._xlws.FILTER(TableFunction[Function List],ISNUMBER(SEARCH(Travel!AB46,TableFunction[Function List])))))</f>
        <v>10000 - General Government</v>
      </c>
      <c r="B45" t="str">
        <v>10005 - Trust-County Insurance</v>
      </c>
      <c r="C45" t="str">
        <v>10015 - Vehicle Inventory Tax</v>
      </c>
      <c r="D45" t="str">
        <v>10020 - Adullt Safety Net Program (ASNP)</v>
      </c>
      <c r="E45" t="str">
        <v>10050 - DC COVID-19 Response</v>
      </c>
      <c r="F45" t="str">
        <v>10051 - DC COVID-19 Vaccination Center</v>
      </c>
      <c r="G45" t="str">
        <v>10052 - Hurriance Laura Response</v>
      </c>
      <c r="H45" t="str">
        <v>10053 - Winter Storm Uri</v>
      </c>
      <c r="I45" t="str">
        <v>10054 - Monkey Pox Cleanup Costs</v>
      </c>
      <c r="J45" t="str">
        <v>10055 - COVID-19 Eastfield College Vaccination</v>
      </c>
      <c r="K45" t="str">
        <v>10999 - General Government</v>
      </c>
      <c r="L45" t="str">
        <v>11470 - General Government</v>
      </c>
      <c r="M45" t="str">
        <v>11471 - General Government</v>
      </c>
      <c r="N45" t="str">
        <v>11473 - General Government</v>
      </c>
      <c r="O45" t="str">
        <v>11474 - General Government</v>
      </c>
      <c r="P45" t="str">
        <v>11475 - General Government</v>
      </c>
      <c r="Q45" t="str">
        <v>11476 - General Government</v>
      </c>
      <c r="R45" t="str">
        <v>11477 - General Government</v>
      </c>
      <c r="S45" t="str">
        <v>11478 - General Government</v>
      </c>
      <c r="T45" t="str">
        <v>19017 - General Government</v>
      </c>
      <c r="U45" t="str">
        <v>20000 - Public Welfare</v>
      </c>
      <c r="V45" t="str">
        <v>20005 - Administration for Immunization</v>
      </c>
      <c r="W45" t="str">
        <v>20010 - Criminal Justice 1115 Waiver</v>
      </c>
      <c r="X45" t="str">
        <v>20015 - Health &amp; Human Service 1115 Wavier</v>
      </c>
      <c r="Y45" t="str">
        <v>20020 - 340B Drug Pricing Program</v>
      </c>
      <c r="Z45" t="str">
        <v>20035 - MWBE General Escrow</v>
      </c>
      <c r="AA45" t="str">
        <v>30000 - Public Safety</v>
      </c>
      <c r="AB45" t="str">
        <v>30005 - Department of Justice Federal Forfeiture Constable Precinct #4</v>
      </c>
      <c r="AC45" t="str">
        <v>30006 - Department of Justice Federal Forfeiture Sheriff</v>
      </c>
      <c r="AD45" t="str">
        <v>30007 - Department of Justice Federal Forfeiture Constable Precinct #5</v>
      </c>
      <c r="AE45" t="str">
        <v>30008 - Department of Justice Federal Forfeiture Constable Precinct #2</v>
      </c>
      <c r="AF45" t="str">
        <v>30009 - Department of Justice Federal Forfeiture Constable Precinct #1</v>
      </c>
      <c r="AG45" t="str">
        <v>30010 - Department of Justice Federal Forfeiture Constable Precinct #3</v>
      </c>
      <c r="AH45" t="str">
        <v xml:space="preserve">30020 - Treasury Federal Forfeiture Sheriff </v>
      </c>
      <c r="AI45" t="str">
        <v>30021 - Treasury Federal Forfeiture Constable Precinct #3</v>
      </c>
      <c r="AJ45" t="str">
        <v>30031 - State Forfeiture Sheriff</v>
      </c>
      <c r="AK45" t="str">
        <v>30032 - State Forfeiture Constable Precinct #1</v>
      </c>
      <c r="AL45" t="str">
        <v>30033 - State Forfeiture Constable Precinct #3</v>
      </c>
      <c r="AM45" t="str">
        <v>30034 - State Forfeiture Constable Precinct #2</v>
      </c>
      <c r="AN45" t="str">
        <v>30035 - State Forfeiture Constable Precinct #4</v>
      </c>
      <c r="AO45" t="str">
        <v>30036 - State Forfeiture Constable Precinct #5</v>
      </c>
      <c r="AP45" t="str">
        <v xml:space="preserve">30046 - Commissary </v>
      </c>
      <c r="AQ45" t="str">
        <v>30055 - CSCD Training</v>
      </c>
      <c r="AR45" t="str">
        <v>30062 - Sex Offender</v>
      </c>
      <c r="AS45" t="str">
        <v>30070 - Bicycle Patrol Donation</v>
      </c>
      <c r="AT45" t="str">
        <v xml:space="preserve">30077 - Juvenile Department Volunteer </v>
      </c>
      <c r="AU45" t="str">
        <v>30086 - Sheriff Honor Guard</v>
      </c>
      <c r="AV45" t="str">
        <v>30099 - Sheriff Badges &amp; Accessories</v>
      </c>
      <c r="AW45" t="str">
        <v>31005 - Forfeiture Clean Air Task Force</v>
      </c>
      <c r="AX45" t="str">
        <v>31010 - Sheriff E- Accident</v>
      </c>
      <c r="AY45" t="str">
        <v>31015 - Print Shop Escrow</v>
      </c>
      <c r="AZ45" t="str">
        <v>31020 - DC Fire Marshal Inspection Fee</v>
      </c>
      <c r="BA45" t="str">
        <v>31025 - Juror Donations</v>
      </c>
      <c r="BB45" t="str">
        <v>31035 - Juvenile Department General Escrow</v>
      </c>
      <c r="BC45" t="str">
        <v xml:space="preserve">31040 - Juvenile Cultural Activities </v>
      </c>
      <c r="BD45" t="str">
        <v>31295 - Public Safety</v>
      </c>
      <c r="BE45" t="str">
        <v>32036 - Public Safety</v>
      </c>
      <c r="BF45" t="str">
        <v>40000 - Judicial</v>
      </c>
      <c r="BG45" t="str">
        <v>40005 - Department of Justice Federal Forfeiture District Attorney</v>
      </c>
      <c r="BH45" t="str">
        <v>40006 - Treasury Federal Forfeiture District Attorney</v>
      </c>
      <c r="BI45" t="str">
        <v>40007 - State Forfeiture District Attorney</v>
      </c>
      <c r="BJ45" t="str">
        <v>40019 - State Probate Courts Guardians Fee</v>
      </c>
      <c r="BK45" t="str">
        <v>40025 - Civil Courts Construction (Facility Fee)</v>
      </c>
      <c r="BL45" t="str">
        <v>40026 - Justice Court Technology</v>
      </c>
      <c r="BM45" t="str">
        <v>40027 - Family Court</v>
      </c>
      <c r="BN45" t="str">
        <v>40040 - Divert Court Special Event</v>
      </c>
      <c r="BO45" t="str">
        <v xml:space="preserve">40041 - Substance Abuse Wilmer </v>
      </c>
      <c r="BP45" t="str">
        <v>40042 - Divert Court Escrow</v>
      </c>
      <c r="BQ45" t="str">
        <v>40055 - Family Protective Order Fee</v>
      </c>
      <c r="BR45" t="str">
        <v>40056 - Misdemeanor Pre-Trial Intervention Program</v>
      </c>
      <c r="BS45" t="str">
        <v>40075 - Probate Court Guardianship Fee</v>
      </c>
      <c r="BT45" t="str">
        <v>40076 - County &amp; District Technology District Clerk</v>
      </c>
      <c r="BU45" t="str">
        <v>40077 - County &amp; District Technology County Clerk</v>
      </c>
      <c r="BV45" t="str">
        <v>40090 - Judicial Officer Time Payment District Clerk</v>
      </c>
      <c r="BW45" t="str">
        <v>40091 - Judicial Officer Time Payment County Clerk</v>
      </c>
      <c r="BX45" t="str">
        <v>41005 - District Attorney Animal Cruelty Escrow</v>
      </c>
      <c r="BY45" t="str">
        <v>41010 - Intoxication &amp; Drug Conviction Fee District Clerk</v>
      </c>
      <c r="BZ45" t="str">
        <v>41011 - Intoxication &amp; Drug Conviction Fee County Clerk</v>
      </c>
      <c r="CA45" t="str">
        <v>41020 - Child Abuse Prevention Fund</v>
      </c>
      <c r="CB45" t="str">
        <v>41030 - Probate Court Education Probate Court #1</v>
      </c>
      <c r="CC45" t="str">
        <v>41031 - Probate Court Education Probate Court #2</v>
      </c>
      <c r="CD45" t="str">
        <v>41032 - Probate Court Education Probate Court #3</v>
      </c>
      <c r="CE45" t="str">
        <v>41050 - Law Library Materials &amp; Equipment</v>
      </c>
      <c r="CF45" t="str">
        <v xml:space="preserve">41055 - Public Probate Administrator Fund </v>
      </c>
      <c r="CG45" t="str">
        <v>43000 - County Clerk Records Management &amp; Preservation</v>
      </c>
      <c r="CH45" t="str">
        <v>43006 - District Clerk Record Management &amp; Preservation</v>
      </c>
      <c r="CI45" t="str">
        <v>43007 - County Clerk Records Management &amp; Preservation</v>
      </c>
      <c r="CJ45" t="str">
        <v>43010 - District Attorney Sale of Criminal Forfeited Assets</v>
      </c>
      <c r="CK45" t="str">
        <v>43015 - County Clerk Archive</v>
      </c>
      <c r="CL45" t="str">
        <v>43016 - District Clerk Archive Fund</v>
      </c>
      <c r="CM45" t="str">
        <v>43024 - Records Management</v>
      </c>
      <c r="CN45" t="str">
        <v>43025 - Records Management County Clerk</v>
      </c>
      <c r="CO45" t="str">
        <v>43026 - Records Management District Clerk</v>
      </c>
      <c r="CP45" t="str">
        <v>43035 - County &amp; District Records Management Fee District Clerk</v>
      </c>
      <c r="CQ45" t="str">
        <v>43036 - County &amp; District Records Management Fee County Clerk</v>
      </c>
      <c r="CR45" t="str">
        <v>43045 - Errors &amp; Omissions Clerk District Clerk</v>
      </c>
      <c r="CS45" t="str">
        <v>43046 - Errors &amp; Omissions Clerk County  Clerk</v>
      </c>
      <c r="CT45" t="str">
        <v xml:space="preserve">44220 - Juvenile Delinquency &amp; Graffiti Eradication Fund </v>
      </c>
      <c r="CU45" t="str">
        <v>44240 - Juvenile Case Manager Fee</v>
      </c>
      <c r="CV45" t="str">
        <v>50000 - Health</v>
      </c>
      <c r="CW45" t="str">
        <v>60000 - Education</v>
      </c>
      <c r="CX45" t="str">
        <v>70000 - Highways and Streets</v>
      </c>
      <c r="CY45" t="str">
        <v>80000 - Debt Service</v>
      </c>
      <c r="CZ45" t="str">
        <v>90000 - Other Functions</v>
      </c>
      <c r="DA45" t="str">
        <v>91000 - CSCD Functions</v>
      </c>
      <c r="DB45" t="str">
        <v>91010 - CSCD PPM</v>
      </c>
      <c r="DC45" t="str">
        <v>91100 - Basic Supervision Y0</v>
      </c>
      <c r="DD45" t="str">
        <v>91101 - Basic Supervision Y1</v>
      </c>
      <c r="DE45" t="str">
        <v>91102 - Basic Supervision Y2</v>
      </c>
      <c r="DF45" t="str">
        <v>91103 - Basic Supervision Y3</v>
      </c>
      <c r="DG45" t="str">
        <v>91104 - Basic Supervision Y4</v>
      </c>
      <c r="DH45" t="str">
        <v>91105 - Basic Supervision Y5</v>
      </c>
      <c r="DI45" t="str">
        <v>91106 - Basic Supervision Y6</v>
      </c>
      <c r="DJ45" t="str">
        <v>91107 - Basic Supervision Y7</v>
      </c>
      <c r="DK45" t="str">
        <v>91108 - Basic Supervision Y8</v>
      </c>
      <c r="DL45" t="str">
        <v>91109 - Basic Supervision Y9</v>
      </c>
      <c r="DM45" t="str">
        <v>91900 - T.A.I.P Y0</v>
      </c>
      <c r="DN45" t="str">
        <v>91901 - T.A.I.P Y1</v>
      </c>
      <c r="DO45" t="str">
        <v>91902 - T.A.I.P Y2</v>
      </c>
      <c r="DP45" t="str">
        <v>91903 - T.A.I.P Y3</v>
      </c>
      <c r="DQ45" t="str">
        <v>91904 - T.A.I.P Y4</v>
      </c>
      <c r="DR45" t="str">
        <v>91905 - T.A.I.P Y5</v>
      </c>
      <c r="DS45" t="str">
        <v>91906 - T.A.I.P Y6</v>
      </c>
      <c r="DT45" t="str">
        <v>91907 - T.A.I.P Y7</v>
      </c>
      <c r="DU45" t="str">
        <v>91908 - T.A.I.P Y8</v>
      </c>
      <c r="DV45" t="str">
        <v>91909 - T.A.I.P Y9</v>
      </c>
    </row>
    <row r="46" spans="1:126" x14ac:dyDescent="0.25">
      <c r="A46" t="str" cm="1">
        <f t="array" ref="A46:DV46">TRANSPOSE(_xlfn._xlws.SORT(_xlfn._xlws.FILTER(TableFunction[Function List],ISNUMBER(SEARCH(Travel!AB47,TableFunction[Function List])))))</f>
        <v>10000 - General Government</v>
      </c>
      <c r="B46" t="str">
        <v>10005 - Trust-County Insurance</v>
      </c>
      <c r="C46" t="str">
        <v>10015 - Vehicle Inventory Tax</v>
      </c>
      <c r="D46" t="str">
        <v>10020 - Adullt Safety Net Program (ASNP)</v>
      </c>
      <c r="E46" t="str">
        <v>10050 - DC COVID-19 Response</v>
      </c>
      <c r="F46" t="str">
        <v>10051 - DC COVID-19 Vaccination Center</v>
      </c>
      <c r="G46" t="str">
        <v>10052 - Hurriance Laura Response</v>
      </c>
      <c r="H46" t="str">
        <v>10053 - Winter Storm Uri</v>
      </c>
      <c r="I46" t="str">
        <v>10054 - Monkey Pox Cleanup Costs</v>
      </c>
      <c r="J46" t="str">
        <v>10055 - COVID-19 Eastfield College Vaccination</v>
      </c>
      <c r="K46" t="str">
        <v>10999 - General Government</v>
      </c>
      <c r="L46" t="str">
        <v>11470 - General Government</v>
      </c>
      <c r="M46" t="str">
        <v>11471 - General Government</v>
      </c>
      <c r="N46" t="str">
        <v>11473 - General Government</v>
      </c>
      <c r="O46" t="str">
        <v>11474 - General Government</v>
      </c>
      <c r="P46" t="str">
        <v>11475 - General Government</v>
      </c>
      <c r="Q46" t="str">
        <v>11476 - General Government</v>
      </c>
      <c r="R46" t="str">
        <v>11477 - General Government</v>
      </c>
      <c r="S46" t="str">
        <v>11478 - General Government</v>
      </c>
      <c r="T46" t="str">
        <v>19017 - General Government</v>
      </c>
      <c r="U46" t="str">
        <v>20000 - Public Welfare</v>
      </c>
      <c r="V46" t="str">
        <v>20005 - Administration for Immunization</v>
      </c>
      <c r="W46" t="str">
        <v>20010 - Criminal Justice 1115 Waiver</v>
      </c>
      <c r="X46" t="str">
        <v>20015 - Health &amp; Human Service 1115 Wavier</v>
      </c>
      <c r="Y46" t="str">
        <v>20020 - 340B Drug Pricing Program</v>
      </c>
      <c r="Z46" t="str">
        <v>20035 - MWBE General Escrow</v>
      </c>
      <c r="AA46" t="str">
        <v>30000 - Public Safety</v>
      </c>
      <c r="AB46" t="str">
        <v>30005 - Department of Justice Federal Forfeiture Constable Precinct #4</v>
      </c>
      <c r="AC46" t="str">
        <v>30006 - Department of Justice Federal Forfeiture Sheriff</v>
      </c>
      <c r="AD46" t="str">
        <v>30007 - Department of Justice Federal Forfeiture Constable Precinct #5</v>
      </c>
      <c r="AE46" t="str">
        <v>30008 - Department of Justice Federal Forfeiture Constable Precinct #2</v>
      </c>
      <c r="AF46" t="str">
        <v>30009 - Department of Justice Federal Forfeiture Constable Precinct #1</v>
      </c>
      <c r="AG46" t="str">
        <v>30010 - Department of Justice Federal Forfeiture Constable Precinct #3</v>
      </c>
      <c r="AH46" t="str">
        <v xml:space="preserve">30020 - Treasury Federal Forfeiture Sheriff </v>
      </c>
      <c r="AI46" t="str">
        <v>30021 - Treasury Federal Forfeiture Constable Precinct #3</v>
      </c>
      <c r="AJ46" t="str">
        <v>30031 - State Forfeiture Sheriff</v>
      </c>
      <c r="AK46" t="str">
        <v>30032 - State Forfeiture Constable Precinct #1</v>
      </c>
      <c r="AL46" t="str">
        <v>30033 - State Forfeiture Constable Precinct #3</v>
      </c>
      <c r="AM46" t="str">
        <v>30034 - State Forfeiture Constable Precinct #2</v>
      </c>
      <c r="AN46" t="str">
        <v>30035 - State Forfeiture Constable Precinct #4</v>
      </c>
      <c r="AO46" t="str">
        <v>30036 - State Forfeiture Constable Precinct #5</v>
      </c>
      <c r="AP46" t="str">
        <v xml:space="preserve">30046 - Commissary </v>
      </c>
      <c r="AQ46" t="str">
        <v>30055 - CSCD Training</v>
      </c>
      <c r="AR46" t="str">
        <v>30062 - Sex Offender</v>
      </c>
      <c r="AS46" t="str">
        <v>30070 - Bicycle Patrol Donation</v>
      </c>
      <c r="AT46" t="str">
        <v xml:space="preserve">30077 - Juvenile Department Volunteer </v>
      </c>
      <c r="AU46" t="str">
        <v>30086 - Sheriff Honor Guard</v>
      </c>
      <c r="AV46" t="str">
        <v>30099 - Sheriff Badges &amp; Accessories</v>
      </c>
      <c r="AW46" t="str">
        <v>31005 - Forfeiture Clean Air Task Force</v>
      </c>
      <c r="AX46" t="str">
        <v>31010 - Sheriff E- Accident</v>
      </c>
      <c r="AY46" t="str">
        <v>31015 - Print Shop Escrow</v>
      </c>
      <c r="AZ46" t="str">
        <v>31020 - DC Fire Marshal Inspection Fee</v>
      </c>
      <c r="BA46" t="str">
        <v>31025 - Juror Donations</v>
      </c>
      <c r="BB46" t="str">
        <v>31035 - Juvenile Department General Escrow</v>
      </c>
      <c r="BC46" t="str">
        <v xml:space="preserve">31040 - Juvenile Cultural Activities </v>
      </c>
      <c r="BD46" t="str">
        <v>31295 - Public Safety</v>
      </c>
      <c r="BE46" t="str">
        <v>32036 - Public Safety</v>
      </c>
      <c r="BF46" t="str">
        <v>40000 - Judicial</v>
      </c>
      <c r="BG46" t="str">
        <v>40005 - Department of Justice Federal Forfeiture District Attorney</v>
      </c>
      <c r="BH46" t="str">
        <v>40006 - Treasury Federal Forfeiture District Attorney</v>
      </c>
      <c r="BI46" t="str">
        <v>40007 - State Forfeiture District Attorney</v>
      </c>
      <c r="BJ46" t="str">
        <v>40019 - State Probate Courts Guardians Fee</v>
      </c>
      <c r="BK46" t="str">
        <v>40025 - Civil Courts Construction (Facility Fee)</v>
      </c>
      <c r="BL46" t="str">
        <v>40026 - Justice Court Technology</v>
      </c>
      <c r="BM46" t="str">
        <v>40027 - Family Court</v>
      </c>
      <c r="BN46" t="str">
        <v>40040 - Divert Court Special Event</v>
      </c>
      <c r="BO46" t="str">
        <v xml:space="preserve">40041 - Substance Abuse Wilmer </v>
      </c>
      <c r="BP46" t="str">
        <v>40042 - Divert Court Escrow</v>
      </c>
      <c r="BQ46" t="str">
        <v>40055 - Family Protective Order Fee</v>
      </c>
      <c r="BR46" t="str">
        <v>40056 - Misdemeanor Pre-Trial Intervention Program</v>
      </c>
      <c r="BS46" t="str">
        <v>40075 - Probate Court Guardianship Fee</v>
      </c>
      <c r="BT46" t="str">
        <v>40076 - County &amp; District Technology District Clerk</v>
      </c>
      <c r="BU46" t="str">
        <v>40077 - County &amp; District Technology County Clerk</v>
      </c>
      <c r="BV46" t="str">
        <v>40090 - Judicial Officer Time Payment District Clerk</v>
      </c>
      <c r="BW46" t="str">
        <v>40091 - Judicial Officer Time Payment County Clerk</v>
      </c>
      <c r="BX46" t="str">
        <v>41005 - District Attorney Animal Cruelty Escrow</v>
      </c>
      <c r="BY46" t="str">
        <v>41010 - Intoxication &amp; Drug Conviction Fee District Clerk</v>
      </c>
      <c r="BZ46" t="str">
        <v>41011 - Intoxication &amp; Drug Conviction Fee County Clerk</v>
      </c>
      <c r="CA46" t="str">
        <v>41020 - Child Abuse Prevention Fund</v>
      </c>
      <c r="CB46" t="str">
        <v>41030 - Probate Court Education Probate Court #1</v>
      </c>
      <c r="CC46" t="str">
        <v>41031 - Probate Court Education Probate Court #2</v>
      </c>
      <c r="CD46" t="str">
        <v>41032 - Probate Court Education Probate Court #3</v>
      </c>
      <c r="CE46" t="str">
        <v>41050 - Law Library Materials &amp; Equipment</v>
      </c>
      <c r="CF46" t="str">
        <v xml:space="preserve">41055 - Public Probate Administrator Fund </v>
      </c>
      <c r="CG46" t="str">
        <v>43000 - County Clerk Records Management &amp; Preservation</v>
      </c>
      <c r="CH46" t="str">
        <v>43006 - District Clerk Record Management &amp; Preservation</v>
      </c>
      <c r="CI46" t="str">
        <v>43007 - County Clerk Records Management &amp; Preservation</v>
      </c>
      <c r="CJ46" t="str">
        <v>43010 - District Attorney Sale of Criminal Forfeited Assets</v>
      </c>
      <c r="CK46" t="str">
        <v>43015 - County Clerk Archive</v>
      </c>
      <c r="CL46" t="str">
        <v>43016 - District Clerk Archive Fund</v>
      </c>
      <c r="CM46" t="str">
        <v>43024 - Records Management</v>
      </c>
      <c r="CN46" t="str">
        <v>43025 - Records Management County Clerk</v>
      </c>
      <c r="CO46" t="str">
        <v>43026 - Records Management District Clerk</v>
      </c>
      <c r="CP46" t="str">
        <v>43035 - County &amp; District Records Management Fee District Clerk</v>
      </c>
      <c r="CQ46" t="str">
        <v>43036 - County &amp; District Records Management Fee County Clerk</v>
      </c>
      <c r="CR46" t="str">
        <v>43045 - Errors &amp; Omissions Clerk District Clerk</v>
      </c>
      <c r="CS46" t="str">
        <v>43046 - Errors &amp; Omissions Clerk County  Clerk</v>
      </c>
      <c r="CT46" t="str">
        <v xml:space="preserve">44220 - Juvenile Delinquency &amp; Graffiti Eradication Fund </v>
      </c>
      <c r="CU46" t="str">
        <v>44240 - Juvenile Case Manager Fee</v>
      </c>
      <c r="CV46" t="str">
        <v>50000 - Health</v>
      </c>
      <c r="CW46" t="str">
        <v>60000 - Education</v>
      </c>
      <c r="CX46" t="str">
        <v>70000 - Highways and Streets</v>
      </c>
      <c r="CY46" t="str">
        <v>80000 - Debt Service</v>
      </c>
      <c r="CZ46" t="str">
        <v>90000 - Other Functions</v>
      </c>
      <c r="DA46" t="str">
        <v>91000 - CSCD Functions</v>
      </c>
      <c r="DB46" t="str">
        <v>91010 - CSCD PPM</v>
      </c>
      <c r="DC46" t="str">
        <v>91100 - Basic Supervision Y0</v>
      </c>
      <c r="DD46" t="str">
        <v>91101 - Basic Supervision Y1</v>
      </c>
      <c r="DE46" t="str">
        <v>91102 - Basic Supervision Y2</v>
      </c>
      <c r="DF46" t="str">
        <v>91103 - Basic Supervision Y3</v>
      </c>
      <c r="DG46" t="str">
        <v>91104 - Basic Supervision Y4</v>
      </c>
      <c r="DH46" t="str">
        <v>91105 - Basic Supervision Y5</v>
      </c>
      <c r="DI46" t="str">
        <v>91106 - Basic Supervision Y6</v>
      </c>
      <c r="DJ46" t="str">
        <v>91107 - Basic Supervision Y7</v>
      </c>
      <c r="DK46" t="str">
        <v>91108 - Basic Supervision Y8</v>
      </c>
      <c r="DL46" t="str">
        <v>91109 - Basic Supervision Y9</v>
      </c>
      <c r="DM46" t="str">
        <v>91900 - T.A.I.P Y0</v>
      </c>
      <c r="DN46" t="str">
        <v>91901 - T.A.I.P Y1</v>
      </c>
      <c r="DO46" t="str">
        <v>91902 - T.A.I.P Y2</v>
      </c>
      <c r="DP46" t="str">
        <v>91903 - T.A.I.P Y3</v>
      </c>
      <c r="DQ46" t="str">
        <v>91904 - T.A.I.P Y4</v>
      </c>
      <c r="DR46" t="str">
        <v>91905 - T.A.I.P Y5</v>
      </c>
      <c r="DS46" t="str">
        <v>91906 - T.A.I.P Y6</v>
      </c>
      <c r="DT46" t="str">
        <v>91907 - T.A.I.P Y7</v>
      </c>
      <c r="DU46" t="str">
        <v>91908 - T.A.I.P Y8</v>
      </c>
      <c r="DV46" t="str">
        <v>91909 - T.A.I.P Y9</v>
      </c>
    </row>
    <row r="47" spans="1:126" x14ac:dyDescent="0.25">
      <c r="A47" t="str" cm="1">
        <f t="array" ref="A47:DV47">TRANSPOSE(_xlfn._xlws.SORT(_xlfn._xlws.FILTER(TableFunction[Function List],ISNUMBER(SEARCH(Travel!AB48,TableFunction[Function List])))))</f>
        <v>10000 - General Government</v>
      </c>
      <c r="B47" t="str">
        <v>10005 - Trust-County Insurance</v>
      </c>
      <c r="C47" t="str">
        <v>10015 - Vehicle Inventory Tax</v>
      </c>
      <c r="D47" t="str">
        <v>10020 - Adullt Safety Net Program (ASNP)</v>
      </c>
      <c r="E47" t="str">
        <v>10050 - DC COVID-19 Response</v>
      </c>
      <c r="F47" t="str">
        <v>10051 - DC COVID-19 Vaccination Center</v>
      </c>
      <c r="G47" t="str">
        <v>10052 - Hurriance Laura Response</v>
      </c>
      <c r="H47" t="str">
        <v>10053 - Winter Storm Uri</v>
      </c>
      <c r="I47" t="str">
        <v>10054 - Monkey Pox Cleanup Costs</v>
      </c>
      <c r="J47" t="str">
        <v>10055 - COVID-19 Eastfield College Vaccination</v>
      </c>
      <c r="K47" t="str">
        <v>10999 - General Government</v>
      </c>
      <c r="L47" t="str">
        <v>11470 - General Government</v>
      </c>
      <c r="M47" t="str">
        <v>11471 - General Government</v>
      </c>
      <c r="N47" t="str">
        <v>11473 - General Government</v>
      </c>
      <c r="O47" t="str">
        <v>11474 - General Government</v>
      </c>
      <c r="P47" t="str">
        <v>11475 - General Government</v>
      </c>
      <c r="Q47" t="str">
        <v>11476 - General Government</v>
      </c>
      <c r="R47" t="str">
        <v>11477 - General Government</v>
      </c>
      <c r="S47" t="str">
        <v>11478 - General Government</v>
      </c>
      <c r="T47" t="str">
        <v>19017 - General Government</v>
      </c>
      <c r="U47" t="str">
        <v>20000 - Public Welfare</v>
      </c>
      <c r="V47" t="str">
        <v>20005 - Administration for Immunization</v>
      </c>
      <c r="W47" t="str">
        <v>20010 - Criminal Justice 1115 Waiver</v>
      </c>
      <c r="X47" t="str">
        <v>20015 - Health &amp; Human Service 1115 Wavier</v>
      </c>
      <c r="Y47" t="str">
        <v>20020 - 340B Drug Pricing Program</v>
      </c>
      <c r="Z47" t="str">
        <v>20035 - MWBE General Escrow</v>
      </c>
      <c r="AA47" t="str">
        <v>30000 - Public Safety</v>
      </c>
      <c r="AB47" t="str">
        <v>30005 - Department of Justice Federal Forfeiture Constable Precinct #4</v>
      </c>
      <c r="AC47" t="str">
        <v>30006 - Department of Justice Federal Forfeiture Sheriff</v>
      </c>
      <c r="AD47" t="str">
        <v>30007 - Department of Justice Federal Forfeiture Constable Precinct #5</v>
      </c>
      <c r="AE47" t="str">
        <v>30008 - Department of Justice Federal Forfeiture Constable Precinct #2</v>
      </c>
      <c r="AF47" t="str">
        <v>30009 - Department of Justice Federal Forfeiture Constable Precinct #1</v>
      </c>
      <c r="AG47" t="str">
        <v>30010 - Department of Justice Federal Forfeiture Constable Precinct #3</v>
      </c>
      <c r="AH47" t="str">
        <v xml:space="preserve">30020 - Treasury Federal Forfeiture Sheriff </v>
      </c>
      <c r="AI47" t="str">
        <v>30021 - Treasury Federal Forfeiture Constable Precinct #3</v>
      </c>
      <c r="AJ47" t="str">
        <v>30031 - State Forfeiture Sheriff</v>
      </c>
      <c r="AK47" t="str">
        <v>30032 - State Forfeiture Constable Precinct #1</v>
      </c>
      <c r="AL47" t="str">
        <v>30033 - State Forfeiture Constable Precinct #3</v>
      </c>
      <c r="AM47" t="str">
        <v>30034 - State Forfeiture Constable Precinct #2</v>
      </c>
      <c r="AN47" t="str">
        <v>30035 - State Forfeiture Constable Precinct #4</v>
      </c>
      <c r="AO47" t="str">
        <v>30036 - State Forfeiture Constable Precinct #5</v>
      </c>
      <c r="AP47" t="str">
        <v xml:space="preserve">30046 - Commissary </v>
      </c>
      <c r="AQ47" t="str">
        <v>30055 - CSCD Training</v>
      </c>
      <c r="AR47" t="str">
        <v>30062 - Sex Offender</v>
      </c>
      <c r="AS47" t="str">
        <v>30070 - Bicycle Patrol Donation</v>
      </c>
      <c r="AT47" t="str">
        <v xml:space="preserve">30077 - Juvenile Department Volunteer </v>
      </c>
      <c r="AU47" t="str">
        <v>30086 - Sheriff Honor Guard</v>
      </c>
      <c r="AV47" t="str">
        <v>30099 - Sheriff Badges &amp; Accessories</v>
      </c>
      <c r="AW47" t="str">
        <v>31005 - Forfeiture Clean Air Task Force</v>
      </c>
      <c r="AX47" t="str">
        <v>31010 - Sheriff E- Accident</v>
      </c>
      <c r="AY47" t="str">
        <v>31015 - Print Shop Escrow</v>
      </c>
      <c r="AZ47" t="str">
        <v>31020 - DC Fire Marshal Inspection Fee</v>
      </c>
      <c r="BA47" t="str">
        <v>31025 - Juror Donations</v>
      </c>
      <c r="BB47" t="str">
        <v>31035 - Juvenile Department General Escrow</v>
      </c>
      <c r="BC47" t="str">
        <v xml:space="preserve">31040 - Juvenile Cultural Activities </v>
      </c>
      <c r="BD47" t="str">
        <v>31295 - Public Safety</v>
      </c>
      <c r="BE47" t="str">
        <v>32036 - Public Safety</v>
      </c>
      <c r="BF47" t="str">
        <v>40000 - Judicial</v>
      </c>
      <c r="BG47" t="str">
        <v>40005 - Department of Justice Federal Forfeiture District Attorney</v>
      </c>
      <c r="BH47" t="str">
        <v>40006 - Treasury Federal Forfeiture District Attorney</v>
      </c>
      <c r="BI47" t="str">
        <v>40007 - State Forfeiture District Attorney</v>
      </c>
      <c r="BJ47" t="str">
        <v>40019 - State Probate Courts Guardians Fee</v>
      </c>
      <c r="BK47" t="str">
        <v>40025 - Civil Courts Construction (Facility Fee)</v>
      </c>
      <c r="BL47" t="str">
        <v>40026 - Justice Court Technology</v>
      </c>
      <c r="BM47" t="str">
        <v>40027 - Family Court</v>
      </c>
      <c r="BN47" t="str">
        <v>40040 - Divert Court Special Event</v>
      </c>
      <c r="BO47" t="str">
        <v xml:space="preserve">40041 - Substance Abuse Wilmer </v>
      </c>
      <c r="BP47" t="str">
        <v>40042 - Divert Court Escrow</v>
      </c>
      <c r="BQ47" t="str">
        <v>40055 - Family Protective Order Fee</v>
      </c>
      <c r="BR47" t="str">
        <v>40056 - Misdemeanor Pre-Trial Intervention Program</v>
      </c>
      <c r="BS47" t="str">
        <v>40075 - Probate Court Guardianship Fee</v>
      </c>
      <c r="BT47" t="str">
        <v>40076 - County &amp; District Technology District Clerk</v>
      </c>
      <c r="BU47" t="str">
        <v>40077 - County &amp; District Technology County Clerk</v>
      </c>
      <c r="BV47" t="str">
        <v>40090 - Judicial Officer Time Payment District Clerk</v>
      </c>
      <c r="BW47" t="str">
        <v>40091 - Judicial Officer Time Payment County Clerk</v>
      </c>
      <c r="BX47" t="str">
        <v>41005 - District Attorney Animal Cruelty Escrow</v>
      </c>
      <c r="BY47" t="str">
        <v>41010 - Intoxication &amp; Drug Conviction Fee District Clerk</v>
      </c>
      <c r="BZ47" t="str">
        <v>41011 - Intoxication &amp; Drug Conviction Fee County Clerk</v>
      </c>
      <c r="CA47" t="str">
        <v>41020 - Child Abuse Prevention Fund</v>
      </c>
      <c r="CB47" t="str">
        <v>41030 - Probate Court Education Probate Court #1</v>
      </c>
      <c r="CC47" t="str">
        <v>41031 - Probate Court Education Probate Court #2</v>
      </c>
      <c r="CD47" t="str">
        <v>41032 - Probate Court Education Probate Court #3</v>
      </c>
      <c r="CE47" t="str">
        <v>41050 - Law Library Materials &amp; Equipment</v>
      </c>
      <c r="CF47" t="str">
        <v xml:space="preserve">41055 - Public Probate Administrator Fund </v>
      </c>
      <c r="CG47" t="str">
        <v>43000 - County Clerk Records Management &amp; Preservation</v>
      </c>
      <c r="CH47" t="str">
        <v>43006 - District Clerk Record Management &amp; Preservation</v>
      </c>
      <c r="CI47" t="str">
        <v>43007 - County Clerk Records Management &amp; Preservation</v>
      </c>
      <c r="CJ47" t="str">
        <v>43010 - District Attorney Sale of Criminal Forfeited Assets</v>
      </c>
      <c r="CK47" t="str">
        <v>43015 - County Clerk Archive</v>
      </c>
      <c r="CL47" t="str">
        <v>43016 - District Clerk Archive Fund</v>
      </c>
      <c r="CM47" t="str">
        <v>43024 - Records Management</v>
      </c>
      <c r="CN47" t="str">
        <v>43025 - Records Management County Clerk</v>
      </c>
      <c r="CO47" t="str">
        <v>43026 - Records Management District Clerk</v>
      </c>
      <c r="CP47" t="str">
        <v>43035 - County &amp; District Records Management Fee District Clerk</v>
      </c>
      <c r="CQ47" t="str">
        <v>43036 - County &amp; District Records Management Fee County Clerk</v>
      </c>
      <c r="CR47" t="str">
        <v>43045 - Errors &amp; Omissions Clerk District Clerk</v>
      </c>
      <c r="CS47" t="str">
        <v>43046 - Errors &amp; Omissions Clerk County  Clerk</v>
      </c>
      <c r="CT47" t="str">
        <v xml:space="preserve">44220 - Juvenile Delinquency &amp; Graffiti Eradication Fund </v>
      </c>
      <c r="CU47" t="str">
        <v>44240 - Juvenile Case Manager Fee</v>
      </c>
      <c r="CV47" t="str">
        <v>50000 - Health</v>
      </c>
      <c r="CW47" t="str">
        <v>60000 - Education</v>
      </c>
      <c r="CX47" t="str">
        <v>70000 - Highways and Streets</v>
      </c>
      <c r="CY47" t="str">
        <v>80000 - Debt Service</v>
      </c>
      <c r="CZ47" t="str">
        <v>90000 - Other Functions</v>
      </c>
      <c r="DA47" t="str">
        <v>91000 - CSCD Functions</v>
      </c>
      <c r="DB47" t="str">
        <v>91010 - CSCD PPM</v>
      </c>
      <c r="DC47" t="str">
        <v>91100 - Basic Supervision Y0</v>
      </c>
      <c r="DD47" t="str">
        <v>91101 - Basic Supervision Y1</v>
      </c>
      <c r="DE47" t="str">
        <v>91102 - Basic Supervision Y2</v>
      </c>
      <c r="DF47" t="str">
        <v>91103 - Basic Supervision Y3</v>
      </c>
      <c r="DG47" t="str">
        <v>91104 - Basic Supervision Y4</v>
      </c>
      <c r="DH47" t="str">
        <v>91105 - Basic Supervision Y5</v>
      </c>
      <c r="DI47" t="str">
        <v>91106 - Basic Supervision Y6</v>
      </c>
      <c r="DJ47" t="str">
        <v>91107 - Basic Supervision Y7</v>
      </c>
      <c r="DK47" t="str">
        <v>91108 - Basic Supervision Y8</v>
      </c>
      <c r="DL47" t="str">
        <v>91109 - Basic Supervision Y9</v>
      </c>
      <c r="DM47" t="str">
        <v>91900 - T.A.I.P Y0</v>
      </c>
      <c r="DN47" t="str">
        <v>91901 - T.A.I.P Y1</v>
      </c>
      <c r="DO47" t="str">
        <v>91902 - T.A.I.P Y2</v>
      </c>
      <c r="DP47" t="str">
        <v>91903 - T.A.I.P Y3</v>
      </c>
      <c r="DQ47" t="str">
        <v>91904 - T.A.I.P Y4</v>
      </c>
      <c r="DR47" t="str">
        <v>91905 - T.A.I.P Y5</v>
      </c>
      <c r="DS47" t="str">
        <v>91906 - T.A.I.P Y6</v>
      </c>
      <c r="DT47" t="str">
        <v>91907 - T.A.I.P Y7</v>
      </c>
      <c r="DU47" t="str">
        <v>91908 - T.A.I.P Y8</v>
      </c>
      <c r="DV47" t="str">
        <v>91909 - T.A.I.P Y9</v>
      </c>
    </row>
    <row r="48" spans="1:126" x14ac:dyDescent="0.25">
      <c r="A48" t="str" cm="1">
        <f t="array" ref="A48:DV48">TRANSPOSE(_xlfn._xlws.SORT(_xlfn._xlws.FILTER(TableFunction[Function List],ISNUMBER(SEARCH(Travel!AB49,TableFunction[Function List])))))</f>
        <v>10000 - General Government</v>
      </c>
      <c r="B48" t="str">
        <v>10005 - Trust-County Insurance</v>
      </c>
      <c r="C48" t="str">
        <v>10015 - Vehicle Inventory Tax</v>
      </c>
      <c r="D48" t="str">
        <v>10020 - Adullt Safety Net Program (ASNP)</v>
      </c>
      <c r="E48" t="str">
        <v>10050 - DC COVID-19 Response</v>
      </c>
      <c r="F48" t="str">
        <v>10051 - DC COVID-19 Vaccination Center</v>
      </c>
      <c r="G48" t="str">
        <v>10052 - Hurriance Laura Response</v>
      </c>
      <c r="H48" t="str">
        <v>10053 - Winter Storm Uri</v>
      </c>
      <c r="I48" t="str">
        <v>10054 - Monkey Pox Cleanup Costs</v>
      </c>
      <c r="J48" t="str">
        <v>10055 - COVID-19 Eastfield College Vaccination</v>
      </c>
      <c r="K48" t="str">
        <v>10999 - General Government</v>
      </c>
      <c r="L48" t="str">
        <v>11470 - General Government</v>
      </c>
      <c r="M48" t="str">
        <v>11471 - General Government</v>
      </c>
      <c r="N48" t="str">
        <v>11473 - General Government</v>
      </c>
      <c r="O48" t="str">
        <v>11474 - General Government</v>
      </c>
      <c r="P48" t="str">
        <v>11475 - General Government</v>
      </c>
      <c r="Q48" t="str">
        <v>11476 - General Government</v>
      </c>
      <c r="R48" t="str">
        <v>11477 - General Government</v>
      </c>
      <c r="S48" t="str">
        <v>11478 - General Government</v>
      </c>
      <c r="T48" t="str">
        <v>19017 - General Government</v>
      </c>
      <c r="U48" t="str">
        <v>20000 - Public Welfare</v>
      </c>
      <c r="V48" t="str">
        <v>20005 - Administration for Immunization</v>
      </c>
      <c r="W48" t="str">
        <v>20010 - Criminal Justice 1115 Waiver</v>
      </c>
      <c r="X48" t="str">
        <v>20015 - Health &amp; Human Service 1115 Wavier</v>
      </c>
      <c r="Y48" t="str">
        <v>20020 - 340B Drug Pricing Program</v>
      </c>
      <c r="Z48" t="str">
        <v>20035 - MWBE General Escrow</v>
      </c>
      <c r="AA48" t="str">
        <v>30000 - Public Safety</v>
      </c>
      <c r="AB48" t="str">
        <v>30005 - Department of Justice Federal Forfeiture Constable Precinct #4</v>
      </c>
      <c r="AC48" t="str">
        <v>30006 - Department of Justice Federal Forfeiture Sheriff</v>
      </c>
      <c r="AD48" t="str">
        <v>30007 - Department of Justice Federal Forfeiture Constable Precinct #5</v>
      </c>
      <c r="AE48" t="str">
        <v>30008 - Department of Justice Federal Forfeiture Constable Precinct #2</v>
      </c>
      <c r="AF48" t="str">
        <v>30009 - Department of Justice Federal Forfeiture Constable Precinct #1</v>
      </c>
      <c r="AG48" t="str">
        <v>30010 - Department of Justice Federal Forfeiture Constable Precinct #3</v>
      </c>
      <c r="AH48" t="str">
        <v xml:space="preserve">30020 - Treasury Federal Forfeiture Sheriff </v>
      </c>
      <c r="AI48" t="str">
        <v>30021 - Treasury Federal Forfeiture Constable Precinct #3</v>
      </c>
      <c r="AJ48" t="str">
        <v>30031 - State Forfeiture Sheriff</v>
      </c>
      <c r="AK48" t="str">
        <v>30032 - State Forfeiture Constable Precinct #1</v>
      </c>
      <c r="AL48" t="str">
        <v>30033 - State Forfeiture Constable Precinct #3</v>
      </c>
      <c r="AM48" t="str">
        <v>30034 - State Forfeiture Constable Precinct #2</v>
      </c>
      <c r="AN48" t="str">
        <v>30035 - State Forfeiture Constable Precinct #4</v>
      </c>
      <c r="AO48" t="str">
        <v>30036 - State Forfeiture Constable Precinct #5</v>
      </c>
      <c r="AP48" t="str">
        <v xml:space="preserve">30046 - Commissary </v>
      </c>
      <c r="AQ48" t="str">
        <v>30055 - CSCD Training</v>
      </c>
      <c r="AR48" t="str">
        <v>30062 - Sex Offender</v>
      </c>
      <c r="AS48" t="str">
        <v>30070 - Bicycle Patrol Donation</v>
      </c>
      <c r="AT48" t="str">
        <v xml:space="preserve">30077 - Juvenile Department Volunteer </v>
      </c>
      <c r="AU48" t="str">
        <v>30086 - Sheriff Honor Guard</v>
      </c>
      <c r="AV48" t="str">
        <v>30099 - Sheriff Badges &amp; Accessories</v>
      </c>
      <c r="AW48" t="str">
        <v>31005 - Forfeiture Clean Air Task Force</v>
      </c>
      <c r="AX48" t="str">
        <v>31010 - Sheriff E- Accident</v>
      </c>
      <c r="AY48" t="str">
        <v>31015 - Print Shop Escrow</v>
      </c>
      <c r="AZ48" t="str">
        <v>31020 - DC Fire Marshal Inspection Fee</v>
      </c>
      <c r="BA48" t="str">
        <v>31025 - Juror Donations</v>
      </c>
      <c r="BB48" t="str">
        <v>31035 - Juvenile Department General Escrow</v>
      </c>
      <c r="BC48" t="str">
        <v xml:space="preserve">31040 - Juvenile Cultural Activities </v>
      </c>
      <c r="BD48" t="str">
        <v>31295 - Public Safety</v>
      </c>
      <c r="BE48" t="str">
        <v>32036 - Public Safety</v>
      </c>
      <c r="BF48" t="str">
        <v>40000 - Judicial</v>
      </c>
      <c r="BG48" t="str">
        <v>40005 - Department of Justice Federal Forfeiture District Attorney</v>
      </c>
      <c r="BH48" t="str">
        <v>40006 - Treasury Federal Forfeiture District Attorney</v>
      </c>
      <c r="BI48" t="str">
        <v>40007 - State Forfeiture District Attorney</v>
      </c>
      <c r="BJ48" t="str">
        <v>40019 - State Probate Courts Guardians Fee</v>
      </c>
      <c r="BK48" t="str">
        <v>40025 - Civil Courts Construction (Facility Fee)</v>
      </c>
      <c r="BL48" t="str">
        <v>40026 - Justice Court Technology</v>
      </c>
      <c r="BM48" t="str">
        <v>40027 - Family Court</v>
      </c>
      <c r="BN48" t="str">
        <v>40040 - Divert Court Special Event</v>
      </c>
      <c r="BO48" t="str">
        <v xml:space="preserve">40041 - Substance Abuse Wilmer </v>
      </c>
      <c r="BP48" t="str">
        <v>40042 - Divert Court Escrow</v>
      </c>
      <c r="BQ48" t="str">
        <v>40055 - Family Protective Order Fee</v>
      </c>
      <c r="BR48" t="str">
        <v>40056 - Misdemeanor Pre-Trial Intervention Program</v>
      </c>
      <c r="BS48" t="str">
        <v>40075 - Probate Court Guardianship Fee</v>
      </c>
      <c r="BT48" t="str">
        <v>40076 - County &amp; District Technology District Clerk</v>
      </c>
      <c r="BU48" t="str">
        <v>40077 - County &amp; District Technology County Clerk</v>
      </c>
      <c r="BV48" t="str">
        <v>40090 - Judicial Officer Time Payment District Clerk</v>
      </c>
      <c r="BW48" t="str">
        <v>40091 - Judicial Officer Time Payment County Clerk</v>
      </c>
      <c r="BX48" t="str">
        <v>41005 - District Attorney Animal Cruelty Escrow</v>
      </c>
      <c r="BY48" t="str">
        <v>41010 - Intoxication &amp; Drug Conviction Fee District Clerk</v>
      </c>
      <c r="BZ48" t="str">
        <v>41011 - Intoxication &amp; Drug Conviction Fee County Clerk</v>
      </c>
      <c r="CA48" t="str">
        <v>41020 - Child Abuse Prevention Fund</v>
      </c>
      <c r="CB48" t="str">
        <v>41030 - Probate Court Education Probate Court #1</v>
      </c>
      <c r="CC48" t="str">
        <v>41031 - Probate Court Education Probate Court #2</v>
      </c>
      <c r="CD48" t="str">
        <v>41032 - Probate Court Education Probate Court #3</v>
      </c>
      <c r="CE48" t="str">
        <v>41050 - Law Library Materials &amp; Equipment</v>
      </c>
      <c r="CF48" t="str">
        <v xml:space="preserve">41055 - Public Probate Administrator Fund </v>
      </c>
      <c r="CG48" t="str">
        <v>43000 - County Clerk Records Management &amp; Preservation</v>
      </c>
      <c r="CH48" t="str">
        <v>43006 - District Clerk Record Management &amp; Preservation</v>
      </c>
      <c r="CI48" t="str">
        <v>43007 - County Clerk Records Management &amp; Preservation</v>
      </c>
      <c r="CJ48" t="str">
        <v>43010 - District Attorney Sale of Criminal Forfeited Assets</v>
      </c>
      <c r="CK48" t="str">
        <v>43015 - County Clerk Archive</v>
      </c>
      <c r="CL48" t="str">
        <v>43016 - District Clerk Archive Fund</v>
      </c>
      <c r="CM48" t="str">
        <v>43024 - Records Management</v>
      </c>
      <c r="CN48" t="str">
        <v>43025 - Records Management County Clerk</v>
      </c>
      <c r="CO48" t="str">
        <v>43026 - Records Management District Clerk</v>
      </c>
      <c r="CP48" t="str">
        <v>43035 - County &amp; District Records Management Fee District Clerk</v>
      </c>
      <c r="CQ48" t="str">
        <v>43036 - County &amp; District Records Management Fee County Clerk</v>
      </c>
      <c r="CR48" t="str">
        <v>43045 - Errors &amp; Omissions Clerk District Clerk</v>
      </c>
      <c r="CS48" t="str">
        <v>43046 - Errors &amp; Omissions Clerk County  Clerk</v>
      </c>
      <c r="CT48" t="str">
        <v xml:space="preserve">44220 - Juvenile Delinquency &amp; Graffiti Eradication Fund </v>
      </c>
      <c r="CU48" t="str">
        <v>44240 - Juvenile Case Manager Fee</v>
      </c>
      <c r="CV48" t="str">
        <v>50000 - Health</v>
      </c>
      <c r="CW48" t="str">
        <v>60000 - Education</v>
      </c>
      <c r="CX48" t="str">
        <v>70000 - Highways and Streets</v>
      </c>
      <c r="CY48" t="str">
        <v>80000 - Debt Service</v>
      </c>
      <c r="CZ48" t="str">
        <v>90000 - Other Functions</v>
      </c>
      <c r="DA48" t="str">
        <v>91000 - CSCD Functions</v>
      </c>
      <c r="DB48" t="str">
        <v>91010 - CSCD PPM</v>
      </c>
      <c r="DC48" t="str">
        <v>91100 - Basic Supervision Y0</v>
      </c>
      <c r="DD48" t="str">
        <v>91101 - Basic Supervision Y1</v>
      </c>
      <c r="DE48" t="str">
        <v>91102 - Basic Supervision Y2</v>
      </c>
      <c r="DF48" t="str">
        <v>91103 - Basic Supervision Y3</v>
      </c>
      <c r="DG48" t="str">
        <v>91104 - Basic Supervision Y4</v>
      </c>
      <c r="DH48" t="str">
        <v>91105 - Basic Supervision Y5</v>
      </c>
      <c r="DI48" t="str">
        <v>91106 - Basic Supervision Y6</v>
      </c>
      <c r="DJ48" t="str">
        <v>91107 - Basic Supervision Y7</v>
      </c>
      <c r="DK48" t="str">
        <v>91108 - Basic Supervision Y8</v>
      </c>
      <c r="DL48" t="str">
        <v>91109 - Basic Supervision Y9</v>
      </c>
      <c r="DM48" t="str">
        <v>91900 - T.A.I.P Y0</v>
      </c>
      <c r="DN48" t="str">
        <v>91901 - T.A.I.P Y1</v>
      </c>
      <c r="DO48" t="str">
        <v>91902 - T.A.I.P Y2</v>
      </c>
      <c r="DP48" t="str">
        <v>91903 - T.A.I.P Y3</v>
      </c>
      <c r="DQ48" t="str">
        <v>91904 - T.A.I.P Y4</v>
      </c>
      <c r="DR48" t="str">
        <v>91905 - T.A.I.P Y5</v>
      </c>
      <c r="DS48" t="str">
        <v>91906 - T.A.I.P Y6</v>
      </c>
      <c r="DT48" t="str">
        <v>91907 - T.A.I.P Y7</v>
      </c>
      <c r="DU48" t="str">
        <v>91908 - T.A.I.P Y8</v>
      </c>
      <c r="DV48" t="str">
        <v>91909 - T.A.I.P Y9</v>
      </c>
    </row>
    <row r="49" spans="1:126" x14ac:dyDescent="0.25">
      <c r="A49" t="str" cm="1">
        <f t="array" ref="A49:DV49">TRANSPOSE(_xlfn._xlws.SORT(_xlfn._xlws.FILTER(TableFunction[Function List],ISNUMBER(SEARCH(Travel!AB50,TableFunction[Function List])))))</f>
        <v>10000 - General Government</v>
      </c>
      <c r="B49" t="str">
        <v>10005 - Trust-County Insurance</v>
      </c>
      <c r="C49" t="str">
        <v>10015 - Vehicle Inventory Tax</v>
      </c>
      <c r="D49" t="str">
        <v>10020 - Adullt Safety Net Program (ASNP)</v>
      </c>
      <c r="E49" t="str">
        <v>10050 - DC COVID-19 Response</v>
      </c>
      <c r="F49" t="str">
        <v>10051 - DC COVID-19 Vaccination Center</v>
      </c>
      <c r="G49" t="str">
        <v>10052 - Hurriance Laura Response</v>
      </c>
      <c r="H49" t="str">
        <v>10053 - Winter Storm Uri</v>
      </c>
      <c r="I49" t="str">
        <v>10054 - Monkey Pox Cleanup Costs</v>
      </c>
      <c r="J49" t="str">
        <v>10055 - COVID-19 Eastfield College Vaccination</v>
      </c>
      <c r="K49" t="str">
        <v>10999 - General Government</v>
      </c>
      <c r="L49" t="str">
        <v>11470 - General Government</v>
      </c>
      <c r="M49" t="str">
        <v>11471 - General Government</v>
      </c>
      <c r="N49" t="str">
        <v>11473 - General Government</v>
      </c>
      <c r="O49" t="str">
        <v>11474 - General Government</v>
      </c>
      <c r="P49" t="str">
        <v>11475 - General Government</v>
      </c>
      <c r="Q49" t="str">
        <v>11476 - General Government</v>
      </c>
      <c r="R49" t="str">
        <v>11477 - General Government</v>
      </c>
      <c r="S49" t="str">
        <v>11478 - General Government</v>
      </c>
      <c r="T49" t="str">
        <v>19017 - General Government</v>
      </c>
      <c r="U49" t="str">
        <v>20000 - Public Welfare</v>
      </c>
      <c r="V49" t="str">
        <v>20005 - Administration for Immunization</v>
      </c>
      <c r="W49" t="str">
        <v>20010 - Criminal Justice 1115 Waiver</v>
      </c>
      <c r="X49" t="str">
        <v>20015 - Health &amp; Human Service 1115 Wavier</v>
      </c>
      <c r="Y49" t="str">
        <v>20020 - 340B Drug Pricing Program</v>
      </c>
      <c r="Z49" t="str">
        <v>20035 - MWBE General Escrow</v>
      </c>
      <c r="AA49" t="str">
        <v>30000 - Public Safety</v>
      </c>
      <c r="AB49" t="str">
        <v>30005 - Department of Justice Federal Forfeiture Constable Precinct #4</v>
      </c>
      <c r="AC49" t="str">
        <v>30006 - Department of Justice Federal Forfeiture Sheriff</v>
      </c>
      <c r="AD49" t="str">
        <v>30007 - Department of Justice Federal Forfeiture Constable Precinct #5</v>
      </c>
      <c r="AE49" t="str">
        <v>30008 - Department of Justice Federal Forfeiture Constable Precinct #2</v>
      </c>
      <c r="AF49" t="str">
        <v>30009 - Department of Justice Federal Forfeiture Constable Precinct #1</v>
      </c>
      <c r="AG49" t="str">
        <v>30010 - Department of Justice Federal Forfeiture Constable Precinct #3</v>
      </c>
      <c r="AH49" t="str">
        <v xml:space="preserve">30020 - Treasury Federal Forfeiture Sheriff </v>
      </c>
      <c r="AI49" t="str">
        <v>30021 - Treasury Federal Forfeiture Constable Precinct #3</v>
      </c>
      <c r="AJ49" t="str">
        <v>30031 - State Forfeiture Sheriff</v>
      </c>
      <c r="AK49" t="str">
        <v>30032 - State Forfeiture Constable Precinct #1</v>
      </c>
      <c r="AL49" t="str">
        <v>30033 - State Forfeiture Constable Precinct #3</v>
      </c>
      <c r="AM49" t="str">
        <v>30034 - State Forfeiture Constable Precinct #2</v>
      </c>
      <c r="AN49" t="str">
        <v>30035 - State Forfeiture Constable Precinct #4</v>
      </c>
      <c r="AO49" t="str">
        <v>30036 - State Forfeiture Constable Precinct #5</v>
      </c>
      <c r="AP49" t="str">
        <v xml:space="preserve">30046 - Commissary </v>
      </c>
      <c r="AQ49" t="str">
        <v>30055 - CSCD Training</v>
      </c>
      <c r="AR49" t="str">
        <v>30062 - Sex Offender</v>
      </c>
      <c r="AS49" t="str">
        <v>30070 - Bicycle Patrol Donation</v>
      </c>
      <c r="AT49" t="str">
        <v xml:space="preserve">30077 - Juvenile Department Volunteer </v>
      </c>
      <c r="AU49" t="str">
        <v>30086 - Sheriff Honor Guard</v>
      </c>
      <c r="AV49" t="str">
        <v>30099 - Sheriff Badges &amp; Accessories</v>
      </c>
      <c r="AW49" t="str">
        <v>31005 - Forfeiture Clean Air Task Force</v>
      </c>
      <c r="AX49" t="str">
        <v>31010 - Sheriff E- Accident</v>
      </c>
      <c r="AY49" t="str">
        <v>31015 - Print Shop Escrow</v>
      </c>
      <c r="AZ49" t="str">
        <v>31020 - DC Fire Marshal Inspection Fee</v>
      </c>
      <c r="BA49" t="str">
        <v>31025 - Juror Donations</v>
      </c>
      <c r="BB49" t="str">
        <v>31035 - Juvenile Department General Escrow</v>
      </c>
      <c r="BC49" t="str">
        <v xml:space="preserve">31040 - Juvenile Cultural Activities </v>
      </c>
      <c r="BD49" t="str">
        <v>31295 - Public Safety</v>
      </c>
      <c r="BE49" t="str">
        <v>32036 - Public Safety</v>
      </c>
      <c r="BF49" t="str">
        <v>40000 - Judicial</v>
      </c>
      <c r="BG49" t="str">
        <v>40005 - Department of Justice Federal Forfeiture District Attorney</v>
      </c>
      <c r="BH49" t="str">
        <v>40006 - Treasury Federal Forfeiture District Attorney</v>
      </c>
      <c r="BI49" t="str">
        <v>40007 - State Forfeiture District Attorney</v>
      </c>
      <c r="BJ49" t="str">
        <v>40019 - State Probate Courts Guardians Fee</v>
      </c>
      <c r="BK49" t="str">
        <v>40025 - Civil Courts Construction (Facility Fee)</v>
      </c>
      <c r="BL49" t="str">
        <v>40026 - Justice Court Technology</v>
      </c>
      <c r="BM49" t="str">
        <v>40027 - Family Court</v>
      </c>
      <c r="BN49" t="str">
        <v>40040 - Divert Court Special Event</v>
      </c>
      <c r="BO49" t="str">
        <v xml:space="preserve">40041 - Substance Abuse Wilmer </v>
      </c>
      <c r="BP49" t="str">
        <v>40042 - Divert Court Escrow</v>
      </c>
      <c r="BQ49" t="str">
        <v>40055 - Family Protective Order Fee</v>
      </c>
      <c r="BR49" t="str">
        <v>40056 - Misdemeanor Pre-Trial Intervention Program</v>
      </c>
      <c r="BS49" t="str">
        <v>40075 - Probate Court Guardianship Fee</v>
      </c>
      <c r="BT49" t="str">
        <v>40076 - County &amp; District Technology District Clerk</v>
      </c>
      <c r="BU49" t="str">
        <v>40077 - County &amp; District Technology County Clerk</v>
      </c>
      <c r="BV49" t="str">
        <v>40090 - Judicial Officer Time Payment District Clerk</v>
      </c>
      <c r="BW49" t="str">
        <v>40091 - Judicial Officer Time Payment County Clerk</v>
      </c>
      <c r="BX49" t="str">
        <v>41005 - District Attorney Animal Cruelty Escrow</v>
      </c>
      <c r="BY49" t="str">
        <v>41010 - Intoxication &amp; Drug Conviction Fee District Clerk</v>
      </c>
      <c r="BZ49" t="str">
        <v>41011 - Intoxication &amp; Drug Conviction Fee County Clerk</v>
      </c>
      <c r="CA49" t="str">
        <v>41020 - Child Abuse Prevention Fund</v>
      </c>
      <c r="CB49" t="str">
        <v>41030 - Probate Court Education Probate Court #1</v>
      </c>
      <c r="CC49" t="str">
        <v>41031 - Probate Court Education Probate Court #2</v>
      </c>
      <c r="CD49" t="str">
        <v>41032 - Probate Court Education Probate Court #3</v>
      </c>
      <c r="CE49" t="str">
        <v>41050 - Law Library Materials &amp; Equipment</v>
      </c>
      <c r="CF49" t="str">
        <v xml:space="preserve">41055 - Public Probate Administrator Fund </v>
      </c>
      <c r="CG49" t="str">
        <v>43000 - County Clerk Records Management &amp; Preservation</v>
      </c>
      <c r="CH49" t="str">
        <v>43006 - District Clerk Record Management &amp; Preservation</v>
      </c>
      <c r="CI49" t="str">
        <v>43007 - County Clerk Records Management &amp; Preservation</v>
      </c>
      <c r="CJ49" t="str">
        <v>43010 - District Attorney Sale of Criminal Forfeited Assets</v>
      </c>
      <c r="CK49" t="str">
        <v>43015 - County Clerk Archive</v>
      </c>
      <c r="CL49" t="str">
        <v>43016 - District Clerk Archive Fund</v>
      </c>
      <c r="CM49" t="str">
        <v>43024 - Records Management</v>
      </c>
      <c r="CN49" t="str">
        <v>43025 - Records Management County Clerk</v>
      </c>
      <c r="CO49" t="str">
        <v>43026 - Records Management District Clerk</v>
      </c>
      <c r="CP49" t="str">
        <v>43035 - County &amp; District Records Management Fee District Clerk</v>
      </c>
      <c r="CQ49" t="str">
        <v>43036 - County &amp; District Records Management Fee County Clerk</v>
      </c>
      <c r="CR49" t="str">
        <v>43045 - Errors &amp; Omissions Clerk District Clerk</v>
      </c>
      <c r="CS49" t="str">
        <v>43046 - Errors &amp; Omissions Clerk County  Clerk</v>
      </c>
      <c r="CT49" t="str">
        <v xml:space="preserve">44220 - Juvenile Delinquency &amp; Graffiti Eradication Fund </v>
      </c>
      <c r="CU49" t="str">
        <v>44240 - Juvenile Case Manager Fee</v>
      </c>
      <c r="CV49" t="str">
        <v>50000 - Health</v>
      </c>
      <c r="CW49" t="str">
        <v>60000 - Education</v>
      </c>
      <c r="CX49" t="str">
        <v>70000 - Highways and Streets</v>
      </c>
      <c r="CY49" t="str">
        <v>80000 - Debt Service</v>
      </c>
      <c r="CZ49" t="str">
        <v>90000 - Other Functions</v>
      </c>
      <c r="DA49" t="str">
        <v>91000 - CSCD Functions</v>
      </c>
      <c r="DB49" t="str">
        <v>91010 - CSCD PPM</v>
      </c>
      <c r="DC49" t="str">
        <v>91100 - Basic Supervision Y0</v>
      </c>
      <c r="DD49" t="str">
        <v>91101 - Basic Supervision Y1</v>
      </c>
      <c r="DE49" t="str">
        <v>91102 - Basic Supervision Y2</v>
      </c>
      <c r="DF49" t="str">
        <v>91103 - Basic Supervision Y3</v>
      </c>
      <c r="DG49" t="str">
        <v>91104 - Basic Supervision Y4</v>
      </c>
      <c r="DH49" t="str">
        <v>91105 - Basic Supervision Y5</v>
      </c>
      <c r="DI49" t="str">
        <v>91106 - Basic Supervision Y6</v>
      </c>
      <c r="DJ49" t="str">
        <v>91107 - Basic Supervision Y7</v>
      </c>
      <c r="DK49" t="str">
        <v>91108 - Basic Supervision Y8</v>
      </c>
      <c r="DL49" t="str">
        <v>91109 - Basic Supervision Y9</v>
      </c>
      <c r="DM49" t="str">
        <v>91900 - T.A.I.P Y0</v>
      </c>
      <c r="DN49" t="str">
        <v>91901 - T.A.I.P Y1</v>
      </c>
      <c r="DO49" t="str">
        <v>91902 - T.A.I.P Y2</v>
      </c>
      <c r="DP49" t="str">
        <v>91903 - T.A.I.P Y3</v>
      </c>
      <c r="DQ49" t="str">
        <v>91904 - T.A.I.P Y4</v>
      </c>
      <c r="DR49" t="str">
        <v>91905 - T.A.I.P Y5</v>
      </c>
      <c r="DS49" t="str">
        <v>91906 - T.A.I.P Y6</v>
      </c>
      <c r="DT49" t="str">
        <v>91907 - T.A.I.P Y7</v>
      </c>
      <c r="DU49" t="str">
        <v>91908 - T.A.I.P Y8</v>
      </c>
      <c r="DV49" t="str">
        <v>91909 - T.A.I.P Y9</v>
      </c>
    </row>
    <row r="50" spans="1:126" x14ac:dyDescent="0.25">
      <c r="A50" t="str" cm="1">
        <f t="array" ref="A50:DV50">TRANSPOSE(_xlfn._xlws.SORT(_xlfn._xlws.FILTER(TableFunction[Function List],ISNUMBER(SEARCH(Travel!AB51,TableFunction[Function List])))))</f>
        <v>10000 - General Government</v>
      </c>
      <c r="B50" t="str">
        <v>10005 - Trust-County Insurance</v>
      </c>
      <c r="C50" t="str">
        <v>10015 - Vehicle Inventory Tax</v>
      </c>
      <c r="D50" t="str">
        <v>10020 - Adullt Safety Net Program (ASNP)</v>
      </c>
      <c r="E50" t="str">
        <v>10050 - DC COVID-19 Response</v>
      </c>
      <c r="F50" t="str">
        <v>10051 - DC COVID-19 Vaccination Center</v>
      </c>
      <c r="G50" t="str">
        <v>10052 - Hurriance Laura Response</v>
      </c>
      <c r="H50" t="str">
        <v>10053 - Winter Storm Uri</v>
      </c>
      <c r="I50" t="str">
        <v>10054 - Monkey Pox Cleanup Costs</v>
      </c>
      <c r="J50" t="str">
        <v>10055 - COVID-19 Eastfield College Vaccination</v>
      </c>
      <c r="K50" t="str">
        <v>10999 - General Government</v>
      </c>
      <c r="L50" t="str">
        <v>11470 - General Government</v>
      </c>
      <c r="M50" t="str">
        <v>11471 - General Government</v>
      </c>
      <c r="N50" t="str">
        <v>11473 - General Government</v>
      </c>
      <c r="O50" t="str">
        <v>11474 - General Government</v>
      </c>
      <c r="P50" t="str">
        <v>11475 - General Government</v>
      </c>
      <c r="Q50" t="str">
        <v>11476 - General Government</v>
      </c>
      <c r="R50" t="str">
        <v>11477 - General Government</v>
      </c>
      <c r="S50" t="str">
        <v>11478 - General Government</v>
      </c>
      <c r="T50" t="str">
        <v>19017 - General Government</v>
      </c>
      <c r="U50" t="str">
        <v>20000 - Public Welfare</v>
      </c>
      <c r="V50" t="str">
        <v>20005 - Administration for Immunization</v>
      </c>
      <c r="W50" t="str">
        <v>20010 - Criminal Justice 1115 Waiver</v>
      </c>
      <c r="X50" t="str">
        <v>20015 - Health &amp; Human Service 1115 Wavier</v>
      </c>
      <c r="Y50" t="str">
        <v>20020 - 340B Drug Pricing Program</v>
      </c>
      <c r="Z50" t="str">
        <v>20035 - MWBE General Escrow</v>
      </c>
      <c r="AA50" t="str">
        <v>30000 - Public Safety</v>
      </c>
      <c r="AB50" t="str">
        <v>30005 - Department of Justice Federal Forfeiture Constable Precinct #4</v>
      </c>
      <c r="AC50" t="str">
        <v>30006 - Department of Justice Federal Forfeiture Sheriff</v>
      </c>
      <c r="AD50" t="str">
        <v>30007 - Department of Justice Federal Forfeiture Constable Precinct #5</v>
      </c>
      <c r="AE50" t="str">
        <v>30008 - Department of Justice Federal Forfeiture Constable Precinct #2</v>
      </c>
      <c r="AF50" t="str">
        <v>30009 - Department of Justice Federal Forfeiture Constable Precinct #1</v>
      </c>
      <c r="AG50" t="str">
        <v>30010 - Department of Justice Federal Forfeiture Constable Precinct #3</v>
      </c>
      <c r="AH50" t="str">
        <v xml:space="preserve">30020 - Treasury Federal Forfeiture Sheriff </v>
      </c>
      <c r="AI50" t="str">
        <v>30021 - Treasury Federal Forfeiture Constable Precinct #3</v>
      </c>
      <c r="AJ50" t="str">
        <v>30031 - State Forfeiture Sheriff</v>
      </c>
      <c r="AK50" t="str">
        <v>30032 - State Forfeiture Constable Precinct #1</v>
      </c>
      <c r="AL50" t="str">
        <v>30033 - State Forfeiture Constable Precinct #3</v>
      </c>
      <c r="AM50" t="str">
        <v>30034 - State Forfeiture Constable Precinct #2</v>
      </c>
      <c r="AN50" t="str">
        <v>30035 - State Forfeiture Constable Precinct #4</v>
      </c>
      <c r="AO50" t="str">
        <v>30036 - State Forfeiture Constable Precinct #5</v>
      </c>
      <c r="AP50" t="str">
        <v xml:space="preserve">30046 - Commissary </v>
      </c>
      <c r="AQ50" t="str">
        <v>30055 - CSCD Training</v>
      </c>
      <c r="AR50" t="str">
        <v>30062 - Sex Offender</v>
      </c>
      <c r="AS50" t="str">
        <v>30070 - Bicycle Patrol Donation</v>
      </c>
      <c r="AT50" t="str">
        <v xml:space="preserve">30077 - Juvenile Department Volunteer </v>
      </c>
      <c r="AU50" t="str">
        <v>30086 - Sheriff Honor Guard</v>
      </c>
      <c r="AV50" t="str">
        <v>30099 - Sheriff Badges &amp; Accessories</v>
      </c>
      <c r="AW50" t="str">
        <v>31005 - Forfeiture Clean Air Task Force</v>
      </c>
      <c r="AX50" t="str">
        <v>31010 - Sheriff E- Accident</v>
      </c>
      <c r="AY50" t="str">
        <v>31015 - Print Shop Escrow</v>
      </c>
      <c r="AZ50" t="str">
        <v>31020 - DC Fire Marshal Inspection Fee</v>
      </c>
      <c r="BA50" t="str">
        <v>31025 - Juror Donations</v>
      </c>
      <c r="BB50" t="str">
        <v>31035 - Juvenile Department General Escrow</v>
      </c>
      <c r="BC50" t="str">
        <v xml:space="preserve">31040 - Juvenile Cultural Activities </v>
      </c>
      <c r="BD50" t="str">
        <v>31295 - Public Safety</v>
      </c>
      <c r="BE50" t="str">
        <v>32036 - Public Safety</v>
      </c>
      <c r="BF50" t="str">
        <v>40000 - Judicial</v>
      </c>
      <c r="BG50" t="str">
        <v>40005 - Department of Justice Federal Forfeiture District Attorney</v>
      </c>
      <c r="BH50" t="str">
        <v>40006 - Treasury Federal Forfeiture District Attorney</v>
      </c>
      <c r="BI50" t="str">
        <v>40007 - State Forfeiture District Attorney</v>
      </c>
      <c r="BJ50" t="str">
        <v>40019 - State Probate Courts Guardians Fee</v>
      </c>
      <c r="BK50" t="str">
        <v>40025 - Civil Courts Construction (Facility Fee)</v>
      </c>
      <c r="BL50" t="str">
        <v>40026 - Justice Court Technology</v>
      </c>
      <c r="BM50" t="str">
        <v>40027 - Family Court</v>
      </c>
      <c r="BN50" t="str">
        <v>40040 - Divert Court Special Event</v>
      </c>
      <c r="BO50" t="str">
        <v xml:space="preserve">40041 - Substance Abuse Wilmer </v>
      </c>
      <c r="BP50" t="str">
        <v>40042 - Divert Court Escrow</v>
      </c>
      <c r="BQ50" t="str">
        <v>40055 - Family Protective Order Fee</v>
      </c>
      <c r="BR50" t="str">
        <v>40056 - Misdemeanor Pre-Trial Intervention Program</v>
      </c>
      <c r="BS50" t="str">
        <v>40075 - Probate Court Guardianship Fee</v>
      </c>
      <c r="BT50" t="str">
        <v>40076 - County &amp; District Technology District Clerk</v>
      </c>
      <c r="BU50" t="str">
        <v>40077 - County &amp; District Technology County Clerk</v>
      </c>
      <c r="BV50" t="str">
        <v>40090 - Judicial Officer Time Payment District Clerk</v>
      </c>
      <c r="BW50" t="str">
        <v>40091 - Judicial Officer Time Payment County Clerk</v>
      </c>
      <c r="BX50" t="str">
        <v>41005 - District Attorney Animal Cruelty Escrow</v>
      </c>
      <c r="BY50" t="str">
        <v>41010 - Intoxication &amp; Drug Conviction Fee District Clerk</v>
      </c>
      <c r="BZ50" t="str">
        <v>41011 - Intoxication &amp; Drug Conviction Fee County Clerk</v>
      </c>
      <c r="CA50" t="str">
        <v>41020 - Child Abuse Prevention Fund</v>
      </c>
      <c r="CB50" t="str">
        <v>41030 - Probate Court Education Probate Court #1</v>
      </c>
      <c r="CC50" t="str">
        <v>41031 - Probate Court Education Probate Court #2</v>
      </c>
      <c r="CD50" t="str">
        <v>41032 - Probate Court Education Probate Court #3</v>
      </c>
      <c r="CE50" t="str">
        <v>41050 - Law Library Materials &amp; Equipment</v>
      </c>
      <c r="CF50" t="str">
        <v xml:space="preserve">41055 - Public Probate Administrator Fund </v>
      </c>
      <c r="CG50" t="str">
        <v>43000 - County Clerk Records Management &amp; Preservation</v>
      </c>
      <c r="CH50" t="str">
        <v>43006 - District Clerk Record Management &amp; Preservation</v>
      </c>
      <c r="CI50" t="str">
        <v>43007 - County Clerk Records Management &amp; Preservation</v>
      </c>
      <c r="CJ50" t="str">
        <v>43010 - District Attorney Sale of Criminal Forfeited Assets</v>
      </c>
      <c r="CK50" t="str">
        <v>43015 - County Clerk Archive</v>
      </c>
      <c r="CL50" t="str">
        <v>43016 - District Clerk Archive Fund</v>
      </c>
      <c r="CM50" t="str">
        <v>43024 - Records Management</v>
      </c>
      <c r="CN50" t="str">
        <v>43025 - Records Management County Clerk</v>
      </c>
      <c r="CO50" t="str">
        <v>43026 - Records Management District Clerk</v>
      </c>
      <c r="CP50" t="str">
        <v>43035 - County &amp; District Records Management Fee District Clerk</v>
      </c>
      <c r="CQ50" t="str">
        <v>43036 - County &amp; District Records Management Fee County Clerk</v>
      </c>
      <c r="CR50" t="str">
        <v>43045 - Errors &amp; Omissions Clerk District Clerk</v>
      </c>
      <c r="CS50" t="str">
        <v>43046 - Errors &amp; Omissions Clerk County  Clerk</v>
      </c>
      <c r="CT50" t="str">
        <v xml:space="preserve">44220 - Juvenile Delinquency &amp; Graffiti Eradication Fund </v>
      </c>
      <c r="CU50" t="str">
        <v>44240 - Juvenile Case Manager Fee</v>
      </c>
      <c r="CV50" t="str">
        <v>50000 - Health</v>
      </c>
      <c r="CW50" t="str">
        <v>60000 - Education</v>
      </c>
      <c r="CX50" t="str">
        <v>70000 - Highways and Streets</v>
      </c>
      <c r="CY50" t="str">
        <v>80000 - Debt Service</v>
      </c>
      <c r="CZ50" t="str">
        <v>90000 - Other Functions</v>
      </c>
      <c r="DA50" t="str">
        <v>91000 - CSCD Functions</v>
      </c>
      <c r="DB50" t="str">
        <v>91010 - CSCD PPM</v>
      </c>
      <c r="DC50" t="str">
        <v>91100 - Basic Supervision Y0</v>
      </c>
      <c r="DD50" t="str">
        <v>91101 - Basic Supervision Y1</v>
      </c>
      <c r="DE50" t="str">
        <v>91102 - Basic Supervision Y2</v>
      </c>
      <c r="DF50" t="str">
        <v>91103 - Basic Supervision Y3</v>
      </c>
      <c r="DG50" t="str">
        <v>91104 - Basic Supervision Y4</v>
      </c>
      <c r="DH50" t="str">
        <v>91105 - Basic Supervision Y5</v>
      </c>
      <c r="DI50" t="str">
        <v>91106 - Basic Supervision Y6</v>
      </c>
      <c r="DJ50" t="str">
        <v>91107 - Basic Supervision Y7</v>
      </c>
      <c r="DK50" t="str">
        <v>91108 - Basic Supervision Y8</v>
      </c>
      <c r="DL50" t="str">
        <v>91109 - Basic Supervision Y9</v>
      </c>
      <c r="DM50" t="str">
        <v>91900 - T.A.I.P Y0</v>
      </c>
      <c r="DN50" t="str">
        <v>91901 - T.A.I.P Y1</v>
      </c>
      <c r="DO50" t="str">
        <v>91902 - T.A.I.P Y2</v>
      </c>
      <c r="DP50" t="str">
        <v>91903 - T.A.I.P Y3</v>
      </c>
      <c r="DQ50" t="str">
        <v>91904 - T.A.I.P Y4</v>
      </c>
      <c r="DR50" t="str">
        <v>91905 - T.A.I.P Y5</v>
      </c>
      <c r="DS50" t="str">
        <v>91906 - T.A.I.P Y6</v>
      </c>
      <c r="DT50" t="str">
        <v>91907 - T.A.I.P Y7</v>
      </c>
      <c r="DU50" t="str">
        <v>91908 - T.A.I.P Y8</v>
      </c>
      <c r="DV50" t="str">
        <v>91909 - T.A.I.P Y9</v>
      </c>
    </row>
    <row r="51" spans="1:126" x14ac:dyDescent="0.25">
      <c r="A51" t="str" cm="1">
        <f t="array" ref="A51:DV51">TRANSPOSE(_xlfn._xlws.SORT(_xlfn._xlws.FILTER(TableFunction[Function List],ISNUMBER(SEARCH(Travel!AB52,TableFunction[Function List])))))</f>
        <v>10000 - General Government</v>
      </c>
      <c r="B51" t="str">
        <v>10005 - Trust-County Insurance</v>
      </c>
      <c r="C51" t="str">
        <v>10015 - Vehicle Inventory Tax</v>
      </c>
      <c r="D51" t="str">
        <v>10020 - Adullt Safety Net Program (ASNP)</v>
      </c>
      <c r="E51" t="str">
        <v>10050 - DC COVID-19 Response</v>
      </c>
      <c r="F51" t="str">
        <v>10051 - DC COVID-19 Vaccination Center</v>
      </c>
      <c r="G51" t="str">
        <v>10052 - Hurriance Laura Response</v>
      </c>
      <c r="H51" t="str">
        <v>10053 - Winter Storm Uri</v>
      </c>
      <c r="I51" t="str">
        <v>10054 - Monkey Pox Cleanup Costs</v>
      </c>
      <c r="J51" t="str">
        <v>10055 - COVID-19 Eastfield College Vaccination</v>
      </c>
      <c r="K51" t="str">
        <v>10999 - General Government</v>
      </c>
      <c r="L51" t="str">
        <v>11470 - General Government</v>
      </c>
      <c r="M51" t="str">
        <v>11471 - General Government</v>
      </c>
      <c r="N51" t="str">
        <v>11473 - General Government</v>
      </c>
      <c r="O51" t="str">
        <v>11474 - General Government</v>
      </c>
      <c r="P51" t="str">
        <v>11475 - General Government</v>
      </c>
      <c r="Q51" t="str">
        <v>11476 - General Government</v>
      </c>
      <c r="R51" t="str">
        <v>11477 - General Government</v>
      </c>
      <c r="S51" t="str">
        <v>11478 - General Government</v>
      </c>
      <c r="T51" t="str">
        <v>19017 - General Government</v>
      </c>
      <c r="U51" t="str">
        <v>20000 - Public Welfare</v>
      </c>
      <c r="V51" t="str">
        <v>20005 - Administration for Immunization</v>
      </c>
      <c r="W51" t="str">
        <v>20010 - Criminal Justice 1115 Waiver</v>
      </c>
      <c r="X51" t="str">
        <v>20015 - Health &amp; Human Service 1115 Wavier</v>
      </c>
      <c r="Y51" t="str">
        <v>20020 - 340B Drug Pricing Program</v>
      </c>
      <c r="Z51" t="str">
        <v>20035 - MWBE General Escrow</v>
      </c>
      <c r="AA51" t="str">
        <v>30000 - Public Safety</v>
      </c>
      <c r="AB51" t="str">
        <v>30005 - Department of Justice Federal Forfeiture Constable Precinct #4</v>
      </c>
      <c r="AC51" t="str">
        <v>30006 - Department of Justice Federal Forfeiture Sheriff</v>
      </c>
      <c r="AD51" t="str">
        <v>30007 - Department of Justice Federal Forfeiture Constable Precinct #5</v>
      </c>
      <c r="AE51" t="str">
        <v>30008 - Department of Justice Federal Forfeiture Constable Precinct #2</v>
      </c>
      <c r="AF51" t="str">
        <v>30009 - Department of Justice Federal Forfeiture Constable Precinct #1</v>
      </c>
      <c r="AG51" t="str">
        <v>30010 - Department of Justice Federal Forfeiture Constable Precinct #3</v>
      </c>
      <c r="AH51" t="str">
        <v xml:space="preserve">30020 - Treasury Federal Forfeiture Sheriff </v>
      </c>
      <c r="AI51" t="str">
        <v>30021 - Treasury Federal Forfeiture Constable Precinct #3</v>
      </c>
      <c r="AJ51" t="str">
        <v>30031 - State Forfeiture Sheriff</v>
      </c>
      <c r="AK51" t="str">
        <v>30032 - State Forfeiture Constable Precinct #1</v>
      </c>
      <c r="AL51" t="str">
        <v>30033 - State Forfeiture Constable Precinct #3</v>
      </c>
      <c r="AM51" t="str">
        <v>30034 - State Forfeiture Constable Precinct #2</v>
      </c>
      <c r="AN51" t="str">
        <v>30035 - State Forfeiture Constable Precinct #4</v>
      </c>
      <c r="AO51" t="str">
        <v>30036 - State Forfeiture Constable Precinct #5</v>
      </c>
      <c r="AP51" t="str">
        <v xml:space="preserve">30046 - Commissary </v>
      </c>
      <c r="AQ51" t="str">
        <v>30055 - CSCD Training</v>
      </c>
      <c r="AR51" t="str">
        <v>30062 - Sex Offender</v>
      </c>
      <c r="AS51" t="str">
        <v>30070 - Bicycle Patrol Donation</v>
      </c>
      <c r="AT51" t="str">
        <v xml:space="preserve">30077 - Juvenile Department Volunteer </v>
      </c>
      <c r="AU51" t="str">
        <v>30086 - Sheriff Honor Guard</v>
      </c>
      <c r="AV51" t="str">
        <v>30099 - Sheriff Badges &amp; Accessories</v>
      </c>
      <c r="AW51" t="str">
        <v>31005 - Forfeiture Clean Air Task Force</v>
      </c>
      <c r="AX51" t="str">
        <v>31010 - Sheriff E- Accident</v>
      </c>
      <c r="AY51" t="str">
        <v>31015 - Print Shop Escrow</v>
      </c>
      <c r="AZ51" t="str">
        <v>31020 - DC Fire Marshal Inspection Fee</v>
      </c>
      <c r="BA51" t="str">
        <v>31025 - Juror Donations</v>
      </c>
      <c r="BB51" t="str">
        <v>31035 - Juvenile Department General Escrow</v>
      </c>
      <c r="BC51" t="str">
        <v xml:space="preserve">31040 - Juvenile Cultural Activities </v>
      </c>
      <c r="BD51" t="str">
        <v>31295 - Public Safety</v>
      </c>
      <c r="BE51" t="str">
        <v>32036 - Public Safety</v>
      </c>
      <c r="BF51" t="str">
        <v>40000 - Judicial</v>
      </c>
      <c r="BG51" t="str">
        <v>40005 - Department of Justice Federal Forfeiture District Attorney</v>
      </c>
      <c r="BH51" t="str">
        <v>40006 - Treasury Federal Forfeiture District Attorney</v>
      </c>
      <c r="BI51" t="str">
        <v>40007 - State Forfeiture District Attorney</v>
      </c>
      <c r="BJ51" t="str">
        <v>40019 - State Probate Courts Guardians Fee</v>
      </c>
      <c r="BK51" t="str">
        <v>40025 - Civil Courts Construction (Facility Fee)</v>
      </c>
      <c r="BL51" t="str">
        <v>40026 - Justice Court Technology</v>
      </c>
      <c r="BM51" t="str">
        <v>40027 - Family Court</v>
      </c>
      <c r="BN51" t="str">
        <v>40040 - Divert Court Special Event</v>
      </c>
      <c r="BO51" t="str">
        <v xml:space="preserve">40041 - Substance Abuse Wilmer </v>
      </c>
      <c r="BP51" t="str">
        <v>40042 - Divert Court Escrow</v>
      </c>
      <c r="BQ51" t="str">
        <v>40055 - Family Protective Order Fee</v>
      </c>
      <c r="BR51" t="str">
        <v>40056 - Misdemeanor Pre-Trial Intervention Program</v>
      </c>
      <c r="BS51" t="str">
        <v>40075 - Probate Court Guardianship Fee</v>
      </c>
      <c r="BT51" t="str">
        <v>40076 - County &amp; District Technology District Clerk</v>
      </c>
      <c r="BU51" t="str">
        <v>40077 - County &amp; District Technology County Clerk</v>
      </c>
      <c r="BV51" t="str">
        <v>40090 - Judicial Officer Time Payment District Clerk</v>
      </c>
      <c r="BW51" t="str">
        <v>40091 - Judicial Officer Time Payment County Clerk</v>
      </c>
      <c r="BX51" t="str">
        <v>41005 - District Attorney Animal Cruelty Escrow</v>
      </c>
      <c r="BY51" t="str">
        <v>41010 - Intoxication &amp; Drug Conviction Fee District Clerk</v>
      </c>
      <c r="BZ51" t="str">
        <v>41011 - Intoxication &amp; Drug Conviction Fee County Clerk</v>
      </c>
      <c r="CA51" t="str">
        <v>41020 - Child Abuse Prevention Fund</v>
      </c>
      <c r="CB51" t="str">
        <v>41030 - Probate Court Education Probate Court #1</v>
      </c>
      <c r="CC51" t="str">
        <v>41031 - Probate Court Education Probate Court #2</v>
      </c>
      <c r="CD51" t="str">
        <v>41032 - Probate Court Education Probate Court #3</v>
      </c>
      <c r="CE51" t="str">
        <v>41050 - Law Library Materials &amp; Equipment</v>
      </c>
      <c r="CF51" t="str">
        <v xml:space="preserve">41055 - Public Probate Administrator Fund </v>
      </c>
      <c r="CG51" t="str">
        <v>43000 - County Clerk Records Management &amp; Preservation</v>
      </c>
      <c r="CH51" t="str">
        <v>43006 - District Clerk Record Management &amp; Preservation</v>
      </c>
      <c r="CI51" t="str">
        <v>43007 - County Clerk Records Management &amp; Preservation</v>
      </c>
      <c r="CJ51" t="str">
        <v>43010 - District Attorney Sale of Criminal Forfeited Assets</v>
      </c>
      <c r="CK51" t="str">
        <v>43015 - County Clerk Archive</v>
      </c>
      <c r="CL51" t="str">
        <v>43016 - District Clerk Archive Fund</v>
      </c>
      <c r="CM51" t="str">
        <v>43024 - Records Management</v>
      </c>
      <c r="CN51" t="str">
        <v>43025 - Records Management County Clerk</v>
      </c>
      <c r="CO51" t="str">
        <v>43026 - Records Management District Clerk</v>
      </c>
      <c r="CP51" t="str">
        <v>43035 - County &amp; District Records Management Fee District Clerk</v>
      </c>
      <c r="CQ51" t="str">
        <v>43036 - County &amp; District Records Management Fee County Clerk</v>
      </c>
      <c r="CR51" t="str">
        <v>43045 - Errors &amp; Omissions Clerk District Clerk</v>
      </c>
      <c r="CS51" t="str">
        <v>43046 - Errors &amp; Omissions Clerk County  Clerk</v>
      </c>
      <c r="CT51" t="str">
        <v xml:space="preserve">44220 - Juvenile Delinquency &amp; Graffiti Eradication Fund </v>
      </c>
      <c r="CU51" t="str">
        <v>44240 - Juvenile Case Manager Fee</v>
      </c>
      <c r="CV51" t="str">
        <v>50000 - Health</v>
      </c>
      <c r="CW51" t="str">
        <v>60000 - Education</v>
      </c>
      <c r="CX51" t="str">
        <v>70000 - Highways and Streets</v>
      </c>
      <c r="CY51" t="str">
        <v>80000 - Debt Service</v>
      </c>
      <c r="CZ51" t="str">
        <v>90000 - Other Functions</v>
      </c>
      <c r="DA51" t="str">
        <v>91000 - CSCD Functions</v>
      </c>
      <c r="DB51" t="str">
        <v>91010 - CSCD PPM</v>
      </c>
      <c r="DC51" t="str">
        <v>91100 - Basic Supervision Y0</v>
      </c>
      <c r="DD51" t="str">
        <v>91101 - Basic Supervision Y1</v>
      </c>
      <c r="DE51" t="str">
        <v>91102 - Basic Supervision Y2</v>
      </c>
      <c r="DF51" t="str">
        <v>91103 - Basic Supervision Y3</v>
      </c>
      <c r="DG51" t="str">
        <v>91104 - Basic Supervision Y4</v>
      </c>
      <c r="DH51" t="str">
        <v>91105 - Basic Supervision Y5</v>
      </c>
      <c r="DI51" t="str">
        <v>91106 - Basic Supervision Y6</v>
      </c>
      <c r="DJ51" t="str">
        <v>91107 - Basic Supervision Y7</v>
      </c>
      <c r="DK51" t="str">
        <v>91108 - Basic Supervision Y8</v>
      </c>
      <c r="DL51" t="str">
        <v>91109 - Basic Supervision Y9</v>
      </c>
      <c r="DM51" t="str">
        <v>91900 - T.A.I.P Y0</v>
      </c>
      <c r="DN51" t="str">
        <v>91901 - T.A.I.P Y1</v>
      </c>
      <c r="DO51" t="str">
        <v>91902 - T.A.I.P Y2</v>
      </c>
      <c r="DP51" t="str">
        <v>91903 - T.A.I.P Y3</v>
      </c>
      <c r="DQ51" t="str">
        <v>91904 - T.A.I.P Y4</v>
      </c>
      <c r="DR51" t="str">
        <v>91905 - T.A.I.P Y5</v>
      </c>
      <c r="DS51" t="str">
        <v>91906 - T.A.I.P Y6</v>
      </c>
      <c r="DT51" t="str">
        <v>91907 - T.A.I.P Y7</v>
      </c>
      <c r="DU51" t="str">
        <v>91908 - T.A.I.P Y8</v>
      </c>
      <c r="DV51" t="str">
        <v>91909 - T.A.I.P Y9</v>
      </c>
    </row>
    <row r="52" spans="1:126" x14ac:dyDescent="0.25">
      <c r="A52" t="str" cm="1">
        <f t="array" ref="A52:DV52">TRANSPOSE(_xlfn._xlws.SORT(_xlfn._xlws.FILTER(TableFunction[Function List],ISNUMBER(SEARCH(Travel!AB53,TableFunction[Function List])))))</f>
        <v>10000 - General Government</v>
      </c>
      <c r="B52" t="str">
        <v>10005 - Trust-County Insurance</v>
      </c>
      <c r="C52" t="str">
        <v>10015 - Vehicle Inventory Tax</v>
      </c>
      <c r="D52" t="str">
        <v>10020 - Adullt Safety Net Program (ASNP)</v>
      </c>
      <c r="E52" t="str">
        <v>10050 - DC COVID-19 Response</v>
      </c>
      <c r="F52" t="str">
        <v>10051 - DC COVID-19 Vaccination Center</v>
      </c>
      <c r="G52" t="str">
        <v>10052 - Hurriance Laura Response</v>
      </c>
      <c r="H52" t="str">
        <v>10053 - Winter Storm Uri</v>
      </c>
      <c r="I52" t="str">
        <v>10054 - Monkey Pox Cleanup Costs</v>
      </c>
      <c r="J52" t="str">
        <v>10055 - COVID-19 Eastfield College Vaccination</v>
      </c>
      <c r="K52" t="str">
        <v>10999 - General Government</v>
      </c>
      <c r="L52" t="str">
        <v>11470 - General Government</v>
      </c>
      <c r="M52" t="str">
        <v>11471 - General Government</v>
      </c>
      <c r="N52" t="str">
        <v>11473 - General Government</v>
      </c>
      <c r="O52" t="str">
        <v>11474 - General Government</v>
      </c>
      <c r="P52" t="str">
        <v>11475 - General Government</v>
      </c>
      <c r="Q52" t="str">
        <v>11476 - General Government</v>
      </c>
      <c r="R52" t="str">
        <v>11477 - General Government</v>
      </c>
      <c r="S52" t="str">
        <v>11478 - General Government</v>
      </c>
      <c r="T52" t="str">
        <v>19017 - General Government</v>
      </c>
      <c r="U52" t="str">
        <v>20000 - Public Welfare</v>
      </c>
      <c r="V52" t="str">
        <v>20005 - Administration for Immunization</v>
      </c>
      <c r="W52" t="str">
        <v>20010 - Criminal Justice 1115 Waiver</v>
      </c>
      <c r="X52" t="str">
        <v>20015 - Health &amp; Human Service 1115 Wavier</v>
      </c>
      <c r="Y52" t="str">
        <v>20020 - 340B Drug Pricing Program</v>
      </c>
      <c r="Z52" t="str">
        <v>20035 - MWBE General Escrow</v>
      </c>
      <c r="AA52" t="str">
        <v>30000 - Public Safety</v>
      </c>
      <c r="AB52" t="str">
        <v>30005 - Department of Justice Federal Forfeiture Constable Precinct #4</v>
      </c>
      <c r="AC52" t="str">
        <v>30006 - Department of Justice Federal Forfeiture Sheriff</v>
      </c>
      <c r="AD52" t="str">
        <v>30007 - Department of Justice Federal Forfeiture Constable Precinct #5</v>
      </c>
      <c r="AE52" t="str">
        <v>30008 - Department of Justice Federal Forfeiture Constable Precinct #2</v>
      </c>
      <c r="AF52" t="str">
        <v>30009 - Department of Justice Federal Forfeiture Constable Precinct #1</v>
      </c>
      <c r="AG52" t="str">
        <v>30010 - Department of Justice Federal Forfeiture Constable Precinct #3</v>
      </c>
      <c r="AH52" t="str">
        <v xml:space="preserve">30020 - Treasury Federal Forfeiture Sheriff </v>
      </c>
      <c r="AI52" t="str">
        <v>30021 - Treasury Federal Forfeiture Constable Precinct #3</v>
      </c>
      <c r="AJ52" t="str">
        <v>30031 - State Forfeiture Sheriff</v>
      </c>
      <c r="AK52" t="str">
        <v>30032 - State Forfeiture Constable Precinct #1</v>
      </c>
      <c r="AL52" t="str">
        <v>30033 - State Forfeiture Constable Precinct #3</v>
      </c>
      <c r="AM52" t="str">
        <v>30034 - State Forfeiture Constable Precinct #2</v>
      </c>
      <c r="AN52" t="str">
        <v>30035 - State Forfeiture Constable Precinct #4</v>
      </c>
      <c r="AO52" t="str">
        <v>30036 - State Forfeiture Constable Precinct #5</v>
      </c>
      <c r="AP52" t="str">
        <v xml:space="preserve">30046 - Commissary </v>
      </c>
      <c r="AQ52" t="str">
        <v>30055 - CSCD Training</v>
      </c>
      <c r="AR52" t="str">
        <v>30062 - Sex Offender</v>
      </c>
      <c r="AS52" t="str">
        <v>30070 - Bicycle Patrol Donation</v>
      </c>
      <c r="AT52" t="str">
        <v xml:space="preserve">30077 - Juvenile Department Volunteer </v>
      </c>
      <c r="AU52" t="str">
        <v>30086 - Sheriff Honor Guard</v>
      </c>
      <c r="AV52" t="str">
        <v>30099 - Sheriff Badges &amp; Accessories</v>
      </c>
      <c r="AW52" t="str">
        <v>31005 - Forfeiture Clean Air Task Force</v>
      </c>
      <c r="AX52" t="str">
        <v>31010 - Sheriff E- Accident</v>
      </c>
      <c r="AY52" t="str">
        <v>31015 - Print Shop Escrow</v>
      </c>
      <c r="AZ52" t="str">
        <v>31020 - DC Fire Marshal Inspection Fee</v>
      </c>
      <c r="BA52" t="str">
        <v>31025 - Juror Donations</v>
      </c>
      <c r="BB52" t="str">
        <v>31035 - Juvenile Department General Escrow</v>
      </c>
      <c r="BC52" t="str">
        <v xml:space="preserve">31040 - Juvenile Cultural Activities </v>
      </c>
      <c r="BD52" t="str">
        <v>31295 - Public Safety</v>
      </c>
      <c r="BE52" t="str">
        <v>32036 - Public Safety</v>
      </c>
      <c r="BF52" t="str">
        <v>40000 - Judicial</v>
      </c>
      <c r="BG52" t="str">
        <v>40005 - Department of Justice Federal Forfeiture District Attorney</v>
      </c>
      <c r="BH52" t="str">
        <v>40006 - Treasury Federal Forfeiture District Attorney</v>
      </c>
      <c r="BI52" t="str">
        <v>40007 - State Forfeiture District Attorney</v>
      </c>
      <c r="BJ52" t="str">
        <v>40019 - State Probate Courts Guardians Fee</v>
      </c>
      <c r="BK52" t="str">
        <v>40025 - Civil Courts Construction (Facility Fee)</v>
      </c>
      <c r="BL52" t="str">
        <v>40026 - Justice Court Technology</v>
      </c>
      <c r="BM52" t="str">
        <v>40027 - Family Court</v>
      </c>
      <c r="BN52" t="str">
        <v>40040 - Divert Court Special Event</v>
      </c>
      <c r="BO52" t="str">
        <v xml:space="preserve">40041 - Substance Abuse Wilmer </v>
      </c>
      <c r="BP52" t="str">
        <v>40042 - Divert Court Escrow</v>
      </c>
      <c r="BQ52" t="str">
        <v>40055 - Family Protective Order Fee</v>
      </c>
      <c r="BR52" t="str">
        <v>40056 - Misdemeanor Pre-Trial Intervention Program</v>
      </c>
      <c r="BS52" t="str">
        <v>40075 - Probate Court Guardianship Fee</v>
      </c>
      <c r="BT52" t="str">
        <v>40076 - County &amp; District Technology District Clerk</v>
      </c>
      <c r="BU52" t="str">
        <v>40077 - County &amp; District Technology County Clerk</v>
      </c>
      <c r="BV52" t="str">
        <v>40090 - Judicial Officer Time Payment District Clerk</v>
      </c>
      <c r="BW52" t="str">
        <v>40091 - Judicial Officer Time Payment County Clerk</v>
      </c>
      <c r="BX52" t="str">
        <v>41005 - District Attorney Animal Cruelty Escrow</v>
      </c>
      <c r="BY52" t="str">
        <v>41010 - Intoxication &amp; Drug Conviction Fee District Clerk</v>
      </c>
      <c r="BZ52" t="str">
        <v>41011 - Intoxication &amp; Drug Conviction Fee County Clerk</v>
      </c>
      <c r="CA52" t="str">
        <v>41020 - Child Abuse Prevention Fund</v>
      </c>
      <c r="CB52" t="str">
        <v>41030 - Probate Court Education Probate Court #1</v>
      </c>
      <c r="CC52" t="str">
        <v>41031 - Probate Court Education Probate Court #2</v>
      </c>
      <c r="CD52" t="str">
        <v>41032 - Probate Court Education Probate Court #3</v>
      </c>
      <c r="CE52" t="str">
        <v>41050 - Law Library Materials &amp; Equipment</v>
      </c>
      <c r="CF52" t="str">
        <v xml:space="preserve">41055 - Public Probate Administrator Fund </v>
      </c>
      <c r="CG52" t="str">
        <v>43000 - County Clerk Records Management &amp; Preservation</v>
      </c>
      <c r="CH52" t="str">
        <v>43006 - District Clerk Record Management &amp; Preservation</v>
      </c>
      <c r="CI52" t="str">
        <v>43007 - County Clerk Records Management &amp; Preservation</v>
      </c>
      <c r="CJ52" t="str">
        <v>43010 - District Attorney Sale of Criminal Forfeited Assets</v>
      </c>
      <c r="CK52" t="str">
        <v>43015 - County Clerk Archive</v>
      </c>
      <c r="CL52" t="str">
        <v>43016 - District Clerk Archive Fund</v>
      </c>
      <c r="CM52" t="str">
        <v>43024 - Records Management</v>
      </c>
      <c r="CN52" t="str">
        <v>43025 - Records Management County Clerk</v>
      </c>
      <c r="CO52" t="str">
        <v>43026 - Records Management District Clerk</v>
      </c>
      <c r="CP52" t="str">
        <v>43035 - County &amp; District Records Management Fee District Clerk</v>
      </c>
      <c r="CQ52" t="str">
        <v>43036 - County &amp; District Records Management Fee County Clerk</v>
      </c>
      <c r="CR52" t="str">
        <v>43045 - Errors &amp; Omissions Clerk District Clerk</v>
      </c>
      <c r="CS52" t="str">
        <v>43046 - Errors &amp; Omissions Clerk County  Clerk</v>
      </c>
      <c r="CT52" t="str">
        <v xml:space="preserve">44220 - Juvenile Delinquency &amp; Graffiti Eradication Fund </v>
      </c>
      <c r="CU52" t="str">
        <v>44240 - Juvenile Case Manager Fee</v>
      </c>
      <c r="CV52" t="str">
        <v>50000 - Health</v>
      </c>
      <c r="CW52" t="str">
        <v>60000 - Education</v>
      </c>
      <c r="CX52" t="str">
        <v>70000 - Highways and Streets</v>
      </c>
      <c r="CY52" t="str">
        <v>80000 - Debt Service</v>
      </c>
      <c r="CZ52" t="str">
        <v>90000 - Other Functions</v>
      </c>
      <c r="DA52" t="str">
        <v>91000 - CSCD Functions</v>
      </c>
      <c r="DB52" t="str">
        <v>91010 - CSCD PPM</v>
      </c>
      <c r="DC52" t="str">
        <v>91100 - Basic Supervision Y0</v>
      </c>
      <c r="DD52" t="str">
        <v>91101 - Basic Supervision Y1</v>
      </c>
      <c r="DE52" t="str">
        <v>91102 - Basic Supervision Y2</v>
      </c>
      <c r="DF52" t="str">
        <v>91103 - Basic Supervision Y3</v>
      </c>
      <c r="DG52" t="str">
        <v>91104 - Basic Supervision Y4</v>
      </c>
      <c r="DH52" t="str">
        <v>91105 - Basic Supervision Y5</v>
      </c>
      <c r="DI52" t="str">
        <v>91106 - Basic Supervision Y6</v>
      </c>
      <c r="DJ52" t="str">
        <v>91107 - Basic Supervision Y7</v>
      </c>
      <c r="DK52" t="str">
        <v>91108 - Basic Supervision Y8</v>
      </c>
      <c r="DL52" t="str">
        <v>91109 - Basic Supervision Y9</v>
      </c>
      <c r="DM52" t="str">
        <v>91900 - T.A.I.P Y0</v>
      </c>
      <c r="DN52" t="str">
        <v>91901 - T.A.I.P Y1</v>
      </c>
      <c r="DO52" t="str">
        <v>91902 - T.A.I.P Y2</v>
      </c>
      <c r="DP52" t="str">
        <v>91903 - T.A.I.P Y3</v>
      </c>
      <c r="DQ52" t="str">
        <v>91904 - T.A.I.P Y4</v>
      </c>
      <c r="DR52" t="str">
        <v>91905 - T.A.I.P Y5</v>
      </c>
      <c r="DS52" t="str">
        <v>91906 - T.A.I.P Y6</v>
      </c>
      <c r="DT52" t="str">
        <v>91907 - T.A.I.P Y7</v>
      </c>
      <c r="DU52" t="str">
        <v>91908 - T.A.I.P Y8</v>
      </c>
      <c r="DV52" t="str">
        <v>91909 - T.A.I.P Y9</v>
      </c>
    </row>
    <row r="53" spans="1:126" x14ac:dyDescent="0.25">
      <c r="A53" t="str" cm="1">
        <f t="array" ref="A53:DV53">TRANSPOSE(_xlfn._xlws.SORT(_xlfn._xlws.FILTER(TableFunction[Function List],ISNUMBER(SEARCH(Travel!AB54,TableFunction[Function List])))))</f>
        <v>10000 - General Government</v>
      </c>
      <c r="B53" t="str">
        <v>10005 - Trust-County Insurance</v>
      </c>
      <c r="C53" t="str">
        <v>10015 - Vehicle Inventory Tax</v>
      </c>
      <c r="D53" t="str">
        <v>10020 - Adullt Safety Net Program (ASNP)</v>
      </c>
      <c r="E53" t="str">
        <v>10050 - DC COVID-19 Response</v>
      </c>
      <c r="F53" t="str">
        <v>10051 - DC COVID-19 Vaccination Center</v>
      </c>
      <c r="G53" t="str">
        <v>10052 - Hurriance Laura Response</v>
      </c>
      <c r="H53" t="str">
        <v>10053 - Winter Storm Uri</v>
      </c>
      <c r="I53" t="str">
        <v>10054 - Monkey Pox Cleanup Costs</v>
      </c>
      <c r="J53" t="str">
        <v>10055 - COVID-19 Eastfield College Vaccination</v>
      </c>
      <c r="K53" t="str">
        <v>10999 - General Government</v>
      </c>
      <c r="L53" t="str">
        <v>11470 - General Government</v>
      </c>
      <c r="M53" t="str">
        <v>11471 - General Government</v>
      </c>
      <c r="N53" t="str">
        <v>11473 - General Government</v>
      </c>
      <c r="O53" t="str">
        <v>11474 - General Government</v>
      </c>
      <c r="P53" t="str">
        <v>11475 - General Government</v>
      </c>
      <c r="Q53" t="str">
        <v>11476 - General Government</v>
      </c>
      <c r="R53" t="str">
        <v>11477 - General Government</v>
      </c>
      <c r="S53" t="str">
        <v>11478 - General Government</v>
      </c>
      <c r="T53" t="str">
        <v>19017 - General Government</v>
      </c>
      <c r="U53" t="str">
        <v>20000 - Public Welfare</v>
      </c>
      <c r="V53" t="str">
        <v>20005 - Administration for Immunization</v>
      </c>
      <c r="W53" t="str">
        <v>20010 - Criminal Justice 1115 Waiver</v>
      </c>
      <c r="X53" t="str">
        <v>20015 - Health &amp; Human Service 1115 Wavier</v>
      </c>
      <c r="Y53" t="str">
        <v>20020 - 340B Drug Pricing Program</v>
      </c>
      <c r="Z53" t="str">
        <v>20035 - MWBE General Escrow</v>
      </c>
      <c r="AA53" t="str">
        <v>30000 - Public Safety</v>
      </c>
      <c r="AB53" t="str">
        <v>30005 - Department of Justice Federal Forfeiture Constable Precinct #4</v>
      </c>
      <c r="AC53" t="str">
        <v>30006 - Department of Justice Federal Forfeiture Sheriff</v>
      </c>
      <c r="AD53" t="str">
        <v>30007 - Department of Justice Federal Forfeiture Constable Precinct #5</v>
      </c>
      <c r="AE53" t="str">
        <v>30008 - Department of Justice Federal Forfeiture Constable Precinct #2</v>
      </c>
      <c r="AF53" t="str">
        <v>30009 - Department of Justice Federal Forfeiture Constable Precinct #1</v>
      </c>
      <c r="AG53" t="str">
        <v>30010 - Department of Justice Federal Forfeiture Constable Precinct #3</v>
      </c>
      <c r="AH53" t="str">
        <v xml:space="preserve">30020 - Treasury Federal Forfeiture Sheriff </v>
      </c>
      <c r="AI53" t="str">
        <v>30021 - Treasury Federal Forfeiture Constable Precinct #3</v>
      </c>
      <c r="AJ53" t="str">
        <v>30031 - State Forfeiture Sheriff</v>
      </c>
      <c r="AK53" t="str">
        <v>30032 - State Forfeiture Constable Precinct #1</v>
      </c>
      <c r="AL53" t="str">
        <v>30033 - State Forfeiture Constable Precinct #3</v>
      </c>
      <c r="AM53" t="str">
        <v>30034 - State Forfeiture Constable Precinct #2</v>
      </c>
      <c r="AN53" t="str">
        <v>30035 - State Forfeiture Constable Precinct #4</v>
      </c>
      <c r="AO53" t="str">
        <v>30036 - State Forfeiture Constable Precinct #5</v>
      </c>
      <c r="AP53" t="str">
        <v xml:space="preserve">30046 - Commissary </v>
      </c>
      <c r="AQ53" t="str">
        <v>30055 - CSCD Training</v>
      </c>
      <c r="AR53" t="str">
        <v>30062 - Sex Offender</v>
      </c>
      <c r="AS53" t="str">
        <v>30070 - Bicycle Patrol Donation</v>
      </c>
      <c r="AT53" t="str">
        <v xml:space="preserve">30077 - Juvenile Department Volunteer </v>
      </c>
      <c r="AU53" t="str">
        <v>30086 - Sheriff Honor Guard</v>
      </c>
      <c r="AV53" t="str">
        <v>30099 - Sheriff Badges &amp; Accessories</v>
      </c>
      <c r="AW53" t="str">
        <v>31005 - Forfeiture Clean Air Task Force</v>
      </c>
      <c r="AX53" t="str">
        <v>31010 - Sheriff E- Accident</v>
      </c>
      <c r="AY53" t="str">
        <v>31015 - Print Shop Escrow</v>
      </c>
      <c r="AZ53" t="str">
        <v>31020 - DC Fire Marshal Inspection Fee</v>
      </c>
      <c r="BA53" t="str">
        <v>31025 - Juror Donations</v>
      </c>
      <c r="BB53" t="str">
        <v>31035 - Juvenile Department General Escrow</v>
      </c>
      <c r="BC53" t="str">
        <v xml:space="preserve">31040 - Juvenile Cultural Activities </v>
      </c>
      <c r="BD53" t="str">
        <v>31295 - Public Safety</v>
      </c>
      <c r="BE53" t="str">
        <v>32036 - Public Safety</v>
      </c>
      <c r="BF53" t="str">
        <v>40000 - Judicial</v>
      </c>
      <c r="BG53" t="str">
        <v>40005 - Department of Justice Federal Forfeiture District Attorney</v>
      </c>
      <c r="BH53" t="str">
        <v>40006 - Treasury Federal Forfeiture District Attorney</v>
      </c>
      <c r="BI53" t="str">
        <v>40007 - State Forfeiture District Attorney</v>
      </c>
      <c r="BJ53" t="str">
        <v>40019 - State Probate Courts Guardians Fee</v>
      </c>
      <c r="BK53" t="str">
        <v>40025 - Civil Courts Construction (Facility Fee)</v>
      </c>
      <c r="BL53" t="str">
        <v>40026 - Justice Court Technology</v>
      </c>
      <c r="BM53" t="str">
        <v>40027 - Family Court</v>
      </c>
      <c r="BN53" t="str">
        <v>40040 - Divert Court Special Event</v>
      </c>
      <c r="BO53" t="str">
        <v xml:space="preserve">40041 - Substance Abuse Wilmer </v>
      </c>
      <c r="BP53" t="str">
        <v>40042 - Divert Court Escrow</v>
      </c>
      <c r="BQ53" t="str">
        <v>40055 - Family Protective Order Fee</v>
      </c>
      <c r="BR53" t="str">
        <v>40056 - Misdemeanor Pre-Trial Intervention Program</v>
      </c>
      <c r="BS53" t="str">
        <v>40075 - Probate Court Guardianship Fee</v>
      </c>
      <c r="BT53" t="str">
        <v>40076 - County &amp; District Technology District Clerk</v>
      </c>
      <c r="BU53" t="str">
        <v>40077 - County &amp; District Technology County Clerk</v>
      </c>
      <c r="BV53" t="str">
        <v>40090 - Judicial Officer Time Payment District Clerk</v>
      </c>
      <c r="BW53" t="str">
        <v>40091 - Judicial Officer Time Payment County Clerk</v>
      </c>
      <c r="BX53" t="str">
        <v>41005 - District Attorney Animal Cruelty Escrow</v>
      </c>
      <c r="BY53" t="str">
        <v>41010 - Intoxication &amp; Drug Conviction Fee District Clerk</v>
      </c>
      <c r="BZ53" t="str">
        <v>41011 - Intoxication &amp; Drug Conviction Fee County Clerk</v>
      </c>
      <c r="CA53" t="str">
        <v>41020 - Child Abuse Prevention Fund</v>
      </c>
      <c r="CB53" t="str">
        <v>41030 - Probate Court Education Probate Court #1</v>
      </c>
      <c r="CC53" t="str">
        <v>41031 - Probate Court Education Probate Court #2</v>
      </c>
      <c r="CD53" t="str">
        <v>41032 - Probate Court Education Probate Court #3</v>
      </c>
      <c r="CE53" t="str">
        <v>41050 - Law Library Materials &amp; Equipment</v>
      </c>
      <c r="CF53" t="str">
        <v xml:space="preserve">41055 - Public Probate Administrator Fund </v>
      </c>
      <c r="CG53" t="str">
        <v>43000 - County Clerk Records Management &amp; Preservation</v>
      </c>
      <c r="CH53" t="str">
        <v>43006 - District Clerk Record Management &amp; Preservation</v>
      </c>
      <c r="CI53" t="str">
        <v>43007 - County Clerk Records Management &amp; Preservation</v>
      </c>
      <c r="CJ53" t="str">
        <v>43010 - District Attorney Sale of Criminal Forfeited Assets</v>
      </c>
      <c r="CK53" t="str">
        <v>43015 - County Clerk Archive</v>
      </c>
      <c r="CL53" t="str">
        <v>43016 - District Clerk Archive Fund</v>
      </c>
      <c r="CM53" t="str">
        <v>43024 - Records Management</v>
      </c>
      <c r="CN53" t="str">
        <v>43025 - Records Management County Clerk</v>
      </c>
      <c r="CO53" t="str">
        <v>43026 - Records Management District Clerk</v>
      </c>
      <c r="CP53" t="str">
        <v>43035 - County &amp; District Records Management Fee District Clerk</v>
      </c>
      <c r="CQ53" t="str">
        <v>43036 - County &amp; District Records Management Fee County Clerk</v>
      </c>
      <c r="CR53" t="str">
        <v>43045 - Errors &amp; Omissions Clerk District Clerk</v>
      </c>
      <c r="CS53" t="str">
        <v>43046 - Errors &amp; Omissions Clerk County  Clerk</v>
      </c>
      <c r="CT53" t="str">
        <v xml:space="preserve">44220 - Juvenile Delinquency &amp; Graffiti Eradication Fund </v>
      </c>
      <c r="CU53" t="str">
        <v>44240 - Juvenile Case Manager Fee</v>
      </c>
      <c r="CV53" t="str">
        <v>50000 - Health</v>
      </c>
      <c r="CW53" t="str">
        <v>60000 - Education</v>
      </c>
      <c r="CX53" t="str">
        <v>70000 - Highways and Streets</v>
      </c>
      <c r="CY53" t="str">
        <v>80000 - Debt Service</v>
      </c>
      <c r="CZ53" t="str">
        <v>90000 - Other Functions</v>
      </c>
      <c r="DA53" t="str">
        <v>91000 - CSCD Functions</v>
      </c>
      <c r="DB53" t="str">
        <v>91010 - CSCD PPM</v>
      </c>
      <c r="DC53" t="str">
        <v>91100 - Basic Supervision Y0</v>
      </c>
      <c r="DD53" t="str">
        <v>91101 - Basic Supervision Y1</v>
      </c>
      <c r="DE53" t="str">
        <v>91102 - Basic Supervision Y2</v>
      </c>
      <c r="DF53" t="str">
        <v>91103 - Basic Supervision Y3</v>
      </c>
      <c r="DG53" t="str">
        <v>91104 - Basic Supervision Y4</v>
      </c>
      <c r="DH53" t="str">
        <v>91105 - Basic Supervision Y5</v>
      </c>
      <c r="DI53" t="str">
        <v>91106 - Basic Supervision Y6</v>
      </c>
      <c r="DJ53" t="str">
        <v>91107 - Basic Supervision Y7</v>
      </c>
      <c r="DK53" t="str">
        <v>91108 - Basic Supervision Y8</v>
      </c>
      <c r="DL53" t="str">
        <v>91109 - Basic Supervision Y9</v>
      </c>
      <c r="DM53" t="str">
        <v>91900 - T.A.I.P Y0</v>
      </c>
      <c r="DN53" t="str">
        <v>91901 - T.A.I.P Y1</v>
      </c>
      <c r="DO53" t="str">
        <v>91902 - T.A.I.P Y2</v>
      </c>
      <c r="DP53" t="str">
        <v>91903 - T.A.I.P Y3</v>
      </c>
      <c r="DQ53" t="str">
        <v>91904 - T.A.I.P Y4</v>
      </c>
      <c r="DR53" t="str">
        <v>91905 - T.A.I.P Y5</v>
      </c>
      <c r="DS53" t="str">
        <v>91906 - T.A.I.P Y6</v>
      </c>
      <c r="DT53" t="str">
        <v>91907 - T.A.I.P Y7</v>
      </c>
      <c r="DU53" t="str">
        <v>91908 - T.A.I.P Y8</v>
      </c>
      <c r="DV53" t="str">
        <v>91909 - T.A.I.P Y9</v>
      </c>
    </row>
    <row r="54" spans="1:126" x14ac:dyDescent="0.25">
      <c r="A54" t="str" cm="1">
        <f t="array" ref="A54:DV54">TRANSPOSE(_xlfn._xlws.SORT(_xlfn._xlws.FILTER(TableFunction[Function List],ISNUMBER(SEARCH(Travel!AB55,TableFunction[Function List])))))</f>
        <v>10000 - General Government</v>
      </c>
      <c r="B54" t="str">
        <v>10005 - Trust-County Insurance</v>
      </c>
      <c r="C54" t="str">
        <v>10015 - Vehicle Inventory Tax</v>
      </c>
      <c r="D54" t="str">
        <v>10020 - Adullt Safety Net Program (ASNP)</v>
      </c>
      <c r="E54" t="str">
        <v>10050 - DC COVID-19 Response</v>
      </c>
      <c r="F54" t="str">
        <v>10051 - DC COVID-19 Vaccination Center</v>
      </c>
      <c r="G54" t="str">
        <v>10052 - Hurriance Laura Response</v>
      </c>
      <c r="H54" t="str">
        <v>10053 - Winter Storm Uri</v>
      </c>
      <c r="I54" t="str">
        <v>10054 - Monkey Pox Cleanup Costs</v>
      </c>
      <c r="J54" t="str">
        <v>10055 - COVID-19 Eastfield College Vaccination</v>
      </c>
      <c r="K54" t="str">
        <v>10999 - General Government</v>
      </c>
      <c r="L54" t="str">
        <v>11470 - General Government</v>
      </c>
      <c r="M54" t="str">
        <v>11471 - General Government</v>
      </c>
      <c r="N54" t="str">
        <v>11473 - General Government</v>
      </c>
      <c r="O54" t="str">
        <v>11474 - General Government</v>
      </c>
      <c r="P54" t="str">
        <v>11475 - General Government</v>
      </c>
      <c r="Q54" t="str">
        <v>11476 - General Government</v>
      </c>
      <c r="R54" t="str">
        <v>11477 - General Government</v>
      </c>
      <c r="S54" t="str">
        <v>11478 - General Government</v>
      </c>
      <c r="T54" t="str">
        <v>19017 - General Government</v>
      </c>
      <c r="U54" t="str">
        <v>20000 - Public Welfare</v>
      </c>
      <c r="V54" t="str">
        <v>20005 - Administration for Immunization</v>
      </c>
      <c r="W54" t="str">
        <v>20010 - Criminal Justice 1115 Waiver</v>
      </c>
      <c r="X54" t="str">
        <v>20015 - Health &amp; Human Service 1115 Wavier</v>
      </c>
      <c r="Y54" t="str">
        <v>20020 - 340B Drug Pricing Program</v>
      </c>
      <c r="Z54" t="str">
        <v>20035 - MWBE General Escrow</v>
      </c>
      <c r="AA54" t="str">
        <v>30000 - Public Safety</v>
      </c>
      <c r="AB54" t="str">
        <v>30005 - Department of Justice Federal Forfeiture Constable Precinct #4</v>
      </c>
      <c r="AC54" t="str">
        <v>30006 - Department of Justice Federal Forfeiture Sheriff</v>
      </c>
      <c r="AD54" t="str">
        <v>30007 - Department of Justice Federal Forfeiture Constable Precinct #5</v>
      </c>
      <c r="AE54" t="str">
        <v>30008 - Department of Justice Federal Forfeiture Constable Precinct #2</v>
      </c>
      <c r="AF54" t="str">
        <v>30009 - Department of Justice Federal Forfeiture Constable Precinct #1</v>
      </c>
      <c r="AG54" t="str">
        <v>30010 - Department of Justice Federal Forfeiture Constable Precinct #3</v>
      </c>
      <c r="AH54" t="str">
        <v xml:space="preserve">30020 - Treasury Federal Forfeiture Sheriff </v>
      </c>
      <c r="AI54" t="str">
        <v>30021 - Treasury Federal Forfeiture Constable Precinct #3</v>
      </c>
      <c r="AJ54" t="str">
        <v>30031 - State Forfeiture Sheriff</v>
      </c>
      <c r="AK54" t="str">
        <v>30032 - State Forfeiture Constable Precinct #1</v>
      </c>
      <c r="AL54" t="str">
        <v>30033 - State Forfeiture Constable Precinct #3</v>
      </c>
      <c r="AM54" t="str">
        <v>30034 - State Forfeiture Constable Precinct #2</v>
      </c>
      <c r="AN54" t="str">
        <v>30035 - State Forfeiture Constable Precinct #4</v>
      </c>
      <c r="AO54" t="str">
        <v>30036 - State Forfeiture Constable Precinct #5</v>
      </c>
      <c r="AP54" t="str">
        <v xml:space="preserve">30046 - Commissary </v>
      </c>
      <c r="AQ54" t="str">
        <v>30055 - CSCD Training</v>
      </c>
      <c r="AR54" t="str">
        <v>30062 - Sex Offender</v>
      </c>
      <c r="AS54" t="str">
        <v>30070 - Bicycle Patrol Donation</v>
      </c>
      <c r="AT54" t="str">
        <v xml:space="preserve">30077 - Juvenile Department Volunteer </v>
      </c>
      <c r="AU54" t="str">
        <v>30086 - Sheriff Honor Guard</v>
      </c>
      <c r="AV54" t="str">
        <v>30099 - Sheriff Badges &amp; Accessories</v>
      </c>
      <c r="AW54" t="str">
        <v>31005 - Forfeiture Clean Air Task Force</v>
      </c>
      <c r="AX54" t="str">
        <v>31010 - Sheriff E- Accident</v>
      </c>
      <c r="AY54" t="str">
        <v>31015 - Print Shop Escrow</v>
      </c>
      <c r="AZ54" t="str">
        <v>31020 - DC Fire Marshal Inspection Fee</v>
      </c>
      <c r="BA54" t="str">
        <v>31025 - Juror Donations</v>
      </c>
      <c r="BB54" t="str">
        <v>31035 - Juvenile Department General Escrow</v>
      </c>
      <c r="BC54" t="str">
        <v xml:space="preserve">31040 - Juvenile Cultural Activities </v>
      </c>
      <c r="BD54" t="str">
        <v>31295 - Public Safety</v>
      </c>
      <c r="BE54" t="str">
        <v>32036 - Public Safety</v>
      </c>
      <c r="BF54" t="str">
        <v>40000 - Judicial</v>
      </c>
      <c r="BG54" t="str">
        <v>40005 - Department of Justice Federal Forfeiture District Attorney</v>
      </c>
      <c r="BH54" t="str">
        <v>40006 - Treasury Federal Forfeiture District Attorney</v>
      </c>
      <c r="BI54" t="str">
        <v>40007 - State Forfeiture District Attorney</v>
      </c>
      <c r="BJ54" t="str">
        <v>40019 - State Probate Courts Guardians Fee</v>
      </c>
      <c r="BK54" t="str">
        <v>40025 - Civil Courts Construction (Facility Fee)</v>
      </c>
      <c r="BL54" t="str">
        <v>40026 - Justice Court Technology</v>
      </c>
      <c r="BM54" t="str">
        <v>40027 - Family Court</v>
      </c>
      <c r="BN54" t="str">
        <v>40040 - Divert Court Special Event</v>
      </c>
      <c r="BO54" t="str">
        <v xml:space="preserve">40041 - Substance Abuse Wilmer </v>
      </c>
      <c r="BP54" t="str">
        <v>40042 - Divert Court Escrow</v>
      </c>
      <c r="BQ54" t="str">
        <v>40055 - Family Protective Order Fee</v>
      </c>
      <c r="BR54" t="str">
        <v>40056 - Misdemeanor Pre-Trial Intervention Program</v>
      </c>
      <c r="BS54" t="str">
        <v>40075 - Probate Court Guardianship Fee</v>
      </c>
      <c r="BT54" t="str">
        <v>40076 - County &amp; District Technology District Clerk</v>
      </c>
      <c r="BU54" t="str">
        <v>40077 - County &amp; District Technology County Clerk</v>
      </c>
      <c r="BV54" t="str">
        <v>40090 - Judicial Officer Time Payment District Clerk</v>
      </c>
      <c r="BW54" t="str">
        <v>40091 - Judicial Officer Time Payment County Clerk</v>
      </c>
      <c r="BX54" t="str">
        <v>41005 - District Attorney Animal Cruelty Escrow</v>
      </c>
      <c r="BY54" t="str">
        <v>41010 - Intoxication &amp; Drug Conviction Fee District Clerk</v>
      </c>
      <c r="BZ54" t="str">
        <v>41011 - Intoxication &amp; Drug Conviction Fee County Clerk</v>
      </c>
      <c r="CA54" t="str">
        <v>41020 - Child Abuse Prevention Fund</v>
      </c>
      <c r="CB54" t="str">
        <v>41030 - Probate Court Education Probate Court #1</v>
      </c>
      <c r="CC54" t="str">
        <v>41031 - Probate Court Education Probate Court #2</v>
      </c>
      <c r="CD54" t="str">
        <v>41032 - Probate Court Education Probate Court #3</v>
      </c>
      <c r="CE54" t="str">
        <v>41050 - Law Library Materials &amp; Equipment</v>
      </c>
      <c r="CF54" t="str">
        <v xml:space="preserve">41055 - Public Probate Administrator Fund </v>
      </c>
      <c r="CG54" t="str">
        <v>43000 - County Clerk Records Management &amp; Preservation</v>
      </c>
      <c r="CH54" t="str">
        <v>43006 - District Clerk Record Management &amp; Preservation</v>
      </c>
      <c r="CI54" t="str">
        <v>43007 - County Clerk Records Management &amp; Preservation</v>
      </c>
      <c r="CJ54" t="str">
        <v>43010 - District Attorney Sale of Criminal Forfeited Assets</v>
      </c>
      <c r="CK54" t="str">
        <v>43015 - County Clerk Archive</v>
      </c>
      <c r="CL54" t="str">
        <v>43016 - District Clerk Archive Fund</v>
      </c>
      <c r="CM54" t="str">
        <v>43024 - Records Management</v>
      </c>
      <c r="CN54" t="str">
        <v>43025 - Records Management County Clerk</v>
      </c>
      <c r="CO54" t="str">
        <v>43026 - Records Management District Clerk</v>
      </c>
      <c r="CP54" t="str">
        <v>43035 - County &amp; District Records Management Fee District Clerk</v>
      </c>
      <c r="CQ54" t="str">
        <v>43036 - County &amp; District Records Management Fee County Clerk</v>
      </c>
      <c r="CR54" t="str">
        <v>43045 - Errors &amp; Omissions Clerk District Clerk</v>
      </c>
      <c r="CS54" t="str">
        <v>43046 - Errors &amp; Omissions Clerk County  Clerk</v>
      </c>
      <c r="CT54" t="str">
        <v xml:space="preserve">44220 - Juvenile Delinquency &amp; Graffiti Eradication Fund </v>
      </c>
      <c r="CU54" t="str">
        <v>44240 - Juvenile Case Manager Fee</v>
      </c>
      <c r="CV54" t="str">
        <v>50000 - Health</v>
      </c>
      <c r="CW54" t="str">
        <v>60000 - Education</v>
      </c>
      <c r="CX54" t="str">
        <v>70000 - Highways and Streets</v>
      </c>
      <c r="CY54" t="str">
        <v>80000 - Debt Service</v>
      </c>
      <c r="CZ54" t="str">
        <v>90000 - Other Functions</v>
      </c>
      <c r="DA54" t="str">
        <v>91000 - CSCD Functions</v>
      </c>
      <c r="DB54" t="str">
        <v>91010 - CSCD PPM</v>
      </c>
      <c r="DC54" t="str">
        <v>91100 - Basic Supervision Y0</v>
      </c>
      <c r="DD54" t="str">
        <v>91101 - Basic Supervision Y1</v>
      </c>
      <c r="DE54" t="str">
        <v>91102 - Basic Supervision Y2</v>
      </c>
      <c r="DF54" t="str">
        <v>91103 - Basic Supervision Y3</v>
      </c>
      <c r="DG54" t="str">
        <v>91104 - Basic Supervision Y4</v>
      </c>
      <c r="DH54" t="str">
        <v>91105 - Basic Supervision Y5</v>
      </c>
      <c r="DI54" t="str">
        <v>91106 - Basic Supervision Y6</v>
      </c>
      <c r="DJ54" t="str">
        <v>91107 - Basic Supervision Y7</v>
      </c>
      <c r="DK54" t="str">
        <v>91108 - Basic Supervision Y8</v>
      </c>
      <c r="DL54" t="str">
        <v>91109 - Basic Supervision Y9</v>
      </c>
      <c r="DM54" t="str">
        <v>91900 - T.A.I.P Y0</v>
      </c>
      <c r="DN54" t="str">
        <v>91901 - T.A.I.P Y1</v>
      </c>
      <c r="DO54" t="str">
        <v>91902 - T.A.I.P Y2</v>
      </c>
      <c r="DP54" t="str">
        <v>91903 - T.A.I.P Y3</v>
      </c>
      <c r="DQ54" t="str">
        <v>91904 - T.A.I.P Y4</v>
      </c>
      <c r="DR54" t="str">
        <v>91905 - T.A.I.P Y5</v>
      </c>
      <c r="DS54" t="str">
        <v>91906 - T.A.I.P Y6</v>
      </c>
      <c r="DT54" t="str">
        <v>91907 - T.A.I.P Y7</v>
      </c>
      <c r="DU54" t="str">
        <v>91908 - T.A.I.P Y8</v>
      </c>
      <c r="DV54" t="str">
        <v>91909 - T.A.I.P Y9</v>
      </c>
    </row>
    <row r="55" spans="1:126" x14ac:dyDescent="0.25">
      <c r="A55" t="str" cm="1">
        <f t="array" ref="A55:DV55">TRANSPOSE(_xlfn._xlws.SORT(_xlfn._xlws.FILTER(TableFunction[Function List],ISNUMBER(SEARCH(Travel!AB56,TableFunction[Function List])))))</f>
        <v>10000 - General Government</v>
      </c>
      <c r="B55" t="str">
        <v>10005 - Trust-County Insurance</v>
      </c>
      <c r="C55" t="str">
        <v>10015 - Vehicle Inventory Tax</v>
      </c>
      <c r="D55" t="str">
        <v>10020 - Adullt Safety Net Program (ASNP)</v>
      </c>
      <c r="E55" t="str">
        <v>10050 - DC COVID-19 Response</v>
      </c>
      <c r="F55" t="str">
        <v>10051 - DC COVID-19 Vaccination Center</v>
      </c>
      <c r="G55" t="str">
        <v>10052 - Hurriance Laura Response</v>
      </c>
      <c r="H55" t="str">
        <v>10053 - Winter Storm Uri</v>
      </c>
      <c r="I55" t="str">
        <v>10054 - Monkey Pox Cleanup Costs</v>
      </c>
      <c r="J55" t="str">
        <v>10055 - COVID-19 Eastfield College Vaccination</v>
      </c>
      <c r="K55" t="str">
        <v>10999 - General Government</v>
      </c>
      <c r="L55" t="str">
        <v>11470 - General Government</v>
      </c>
      <c r="M55" t="str">
        <v>11471 - General Government</v>
      </c>
      <c r="N55" t="str">
        <v>11473 - General Government</v>
      </c>
      <c r="O55" t="str">
        <v>11474 - General Government</v>
      </c>
      <c r="P55" t="str">
        <v>11475 - General Government</v>
      </c>
      <c r="Q55" t="str">
        <v>11476 - General Government</v>
      </c>
      <c r="R55" t="str">
        <v>11477 - General Government</v>
      </c>
      <c r="S55" t="str">
        <v>11478 - General Government</v>
      </c>
      <c r="T55" t="str">
        <v>19017 - General Government</v>
      </c>
      <c r="U55" t="str">
        <v>20000 - Public Welfare</v>
      </c>
      <c r="V55" t="str">
        <v>20005 - Administration for Immunization</v>
      </c>
      <c r="W55" t="str">
        <v>20010 - Criminal Justice 1115 Waiver</v>
      </c>
      <c r="X55" t="str">
        <v>20015 - Health &amp; Human Service 1115 Wavier</v>
      </c>
      <c r="Y55" t="str">
        <v>20020 - 340B Drug Pricing Program</v>
      </c>
      <c r="Z55" t="str">
        <v>20035 - MWBE General Escrow</v>
      </c>
      <c r="AA55" t="str">
        <v>30000 - Public Safety</v>
      </c>
      <c r="AB55" t="str">
        <v>30005 - Department of Justice Federal Forfeiture Constable Precinct #4</v>
      </c>
      <c r="AC55" t="str">
        <v>30006 - Department of Justice Federal Forfeiture Sheriff</v>
      </c>
      <c r="AD55" t="str">
        <v>30007 - Department of Justice Federal Forfeiture Constable Precinct #5</v>
      </c>
      <c r="AE55" t="str">
        <v>30008 - Department of Justice Federal Forfeiture Constable Precinct #2</v>
      </c>
      <c r="AF55" t="str">
        <v>30009 - Department of Justice Federal Forfeiture Constable Precinct #1</v>
      </c>
      <c r="AG55" t="str">
        <v>30010 - Department of Justice Federal Forfeiture Constable Precinct #3</v>
      </c>
      <c r="AH55" t="str">
        <v xml:space="preserve">30020 - Treasury Federal Forfeiture Sheriff </v>
      </c>
      <c r="AI55" t="str">
        <v>30021 - Treasury Federal Forfeiture Constable Precinct #3</v>
      </c>
      <c r="AJ55" t="str">
        <v>30031 - State Forfeiture Sheriff</v>
      </c>
      <c r="AK55" t="str">
        <v>30032 - State Forfeiture Constable Precinct #1</v>
      </c>
      <c r="AL55" t="str">
        <v>30033 - State Forfeiture Constable Precinct #3</v>
      </c>
      <c r="AM55" t="str">
        <v>30034 - State Forfeiture Constable Precinct #2</v>
      </c>
      <c r="AN55" t="str">
        <v>30035 - State Forfeiture Constable Precinct #4</v>
      </c>
      <c r="AO55" t="str">
        <v>30036 - State Forfeiture Constable Precinct #5</v>
      </c>
      <c r="AP55" t="str">
        <v xml:space="preserve">30046 - Commissary </v>
      </c>
      <c r="AQ55" t="str">
        <v>30055 - CSCD Training</v>
      </c>
      <c r="AR55" t="str">
        <v>30062 - Sex Offender</v>
      </c>
      <c r="AS55" t="str">
        <v>30070 - Bicycle Patrol Donation</v>
      </c>
      <c r="AT55" t="str">
        <v xml:space="preserve">30077 - Juvenile Department Volunteer </v>
      </c>
      <c r="AU55" t="str">
        <v>30086 - Sheriff Honor Guard</v>
      </c>
      <c r="AV55" t="str">
        <v>30099 - Sheriff Badges &amp; Accessories</v>
      </c>
      <c r="AW55" t="str">
        <v>31005 - Forfeiture Clean Air Task Force</v>
      </c>
      <c r="AX55" t="str">
        <v>31010 - Sheriff E- Accident</v>
      </c>
      <c r="AY55" t="str">
        <v>31015 - Print Shop Escrow</v>
      </c>
      <c r="AZ55" t="str">
        <v>31020 - DC Fire Marshal Inspection Fee</v>
      </c>
      <c r="BA55" t="str">
        <v>31025 - Juror Donations</v>
      </c>
      <c r="BB55" t="str">
        <v>31035 - Juvenile Department General Escrow</v>
      </c>
      <c r="BC55" t="str">
        <v xml:space="preserve">31040 - Juvenile Cultural Activities </v>
      </c>
      <c r="BD55" t="str">
        <v>31295 - Public Safety</v>
      </c>
      <c r="BE55" t="str">
        <v>32036 - Public Safety</v>
      </c>
      <c r="BF55" t="str">
        <v>40000 - Judicial</v>
      </c>
      <c r="BG55" t="str">
        <v>40005 - Department of Justice Federal Forfeiture District Attorney</v>
      </c>
      <c r="BH55" t="str">
        <v>40006 - Treasury Federal Forfeiture District Attorney</v>
      </c>
      <c r="BI55" t="str">
        <v>40007 - State Forfeiture District Attorney</v>
      </c>
      <c r="BJ55" t="str">
        <v>40019 - State Probate Courts Guardians Fee</v>
      </c>
      <c r="BK55" t="str">
        <v>40025 - Civil Courts Construction (Facility Fee)</v>
      </c>
      <c r="BL55" t="str">
        <v>40026 - Justice Court Technology</v>
      </c>
      <c r="BM55" t="str">
        <v>40027 - Family Court</v>
      </c>
      <c r="BN55" t="str">
        <v>40040 - Divert Court Special Event</v>
      </c>
      <c r="BO55" t="str">
        <v xml:space="preserve">40041 - Substance Abuse Wilmer </v>
      </c>
      <c r="BP55" t="str">
        <v>40042 - Divert Court Escrow</v>
      </c>
      <c r="BQ55" t="str">
        <v>40055 - Family Protective Order Fee</v>
      </c>
      <c r="BR55" t="str">
        <v>40056 - Misdemeanor Pre-Trial Intervention Program</v>
      </c>
      <c r="BS55" t="str">
        <v>40075 - Probate Court Guardianship Fee</v>
      </c>
      <c r="BT55" t="str">
        <v>40076 - County &amp; District Technology District Clerk</v>
      </c>
      <c r="BU55" t="str">
        <v>40077 - County &amp; District Technology County Clerk</v>
      </c>
      <c r="BV55" t="str">
        <v>40090 - Judicial Officer Time Payment District Clerk</v>
      </c>
      <c r="BW55" t="str">
        <v>40091 - Judicial Officer Time Payment County Clerk</v>
      </c>
      <c r="BX55" t="str">
        <v>41005 - District Attorney Animal Cruelty Escrow</v>
      </c>
      <c r="BY55" t="str">
        <v>41010 - Intoxication &amp; Drug Conviction Fee District Clerk</v>
      </c>
      <c r="BZ55" t="str">
        <v>41011 - Intoxication &amp; Drug Conviction Fee County Clerk</v>
      </c>
      <c r="CA55" t="str">
        <v>41020 - Child Abuse Prevention Fund</v>
      </c>
      <c r="CB55" t="str">
        <v>41030 - Probate Court Education Probate Court #1</v>
      </c>
      <c r="CC55" t="str">
        <v>41031 - Probate Court Education Probate Court #2</v>
      </c>
      <c r="CD55" t="str">
        <v>41032 - Probate Court Education Probate Court #3</v>
      </c>
      <c r="CE55" t="str">
        <v>41050 - Law Library Materials &amp; Equipment</v>
      </c>
      <c r="CF55" t="str">
        <v xml:space="preserve">41055 - Public Probate Administrator Fund </v>
      </c>
      <c r="CG55" t="str">
        <v>43000 - County Clerk Records Management &amp; Preservation</v>
      </c>
      <c r="CH55" t="str">
        <v>43006 - District Clerk Record Management &amp; Preservation</v>
      </c>
      <c r="CI55" t="str">
        <v>43007 - County Clerk Records Management &amp; Preservation</v>
      </c>
      <c r="CJ55" t="str">
        <v>43010 - District Attorney Sale of Criminal Forfeited Assets</v>
      </c>
      <c r="CK55" t="str">
        <v>43015 - County Clerk Archive</v>
      </c>
      <c r="CL55" t="str">
        <v>43016 - District Clerk Archive Fund</v>
      </c>
      <c r="CM55" t="str">
        <v>43024 - Records Management</v>
      </c>
      <c r="CN55" t="str">
        <v>43025 - Records Management County Clerk</v>
      </c>
      <c r="CO55" t="str">
        <v>43026 - Records Management District Clerk</v>
      </c>
      <c r="CP55" t="str">
        <v>43035 - County &amp; District Records Management Fee District Clerk</v>
      </c>
      <c r="CQ55" t="str">
        <v>43036 - County &amp; District Records Management Fee County Clerk</v>
      </c>
      <c r="CR55" t="str">
        <v>43045 - Errors &amp; Omissions Clerk District Clerk</v>
      </c>
      <c r="CS55" t="str">
        <v>43046 - Errors &amp; Omissions Clerk County  Clerk</v>
      </c>
      <c r="CT55" t="str">
        <v xml:space="preserve">44220 - Juvenile Delinquency &amp; Graffiti Eradication Fund </v>
      </c>
      <c r="CU55" t="str">
        <v>44240 - Juvenile Case Manager Fee</v>
      </c>
      <c r="CV55" t="str">
        <v>50000 - Health</v>
      </c>
      <c r="CW55" t="str">
        <v>60000 - Education</v>
      </c>
      <c r="CX55" t="str">
        <v>70000 - Highways and Streets</v>
      </c>
      <c r="CY55" t="str">
        <v>80000 - Debt Service</v>
      </c>
      <c r="CZ55" t="str">
        <v>90000 - Other Functions</v>
      </c>
      <c r="DA55" t="str">
        <v>91000 - CSCD Functions</v>
      </c>
      <c r="DB55" t="str">
        <v>91010 - CSCD PPM</v>
      </c>
      <c r="DC55" t="str">
        <v>91100 - Basic Supervision Y0</v>
      </c>
      <c r="DD55" t="str">
        <v>91101 - Basic Supervision Y1</v>
      </c>
      <c r="DE55" t="str">
        <v>91102 - Basic Supervision Y2</v>
      </c>
      <c r="DF55" t="str">
        <v>91103 - Basic Supervision Y3</v>
      </c>
      <c r="DG55" t="str">
        <v>91104 - Basic Supervision Y4</v>
      </c>
      <c r="DH55" t="str">
        <v>91105 - Basic Supervision Y5</v>
      </c>
      <c r="DI55" t="str">
        <v>91106 - Basic Supervision Y6</v>
      </c>
      <c r="DJ55" t="str">
        <v>91107 - Basic Supervision Y7</v>
      </c>
      <c r="DK55" t="str">
        <v>91108 - Basic Supervision Y8</v>
      </c>
      <c r="DL55" t="str">
        <v>91109 - Basic Supervision Y9</v>
      </c>
      <c r="DM55" t="str">
        <v>91900 - T.A.I.P Y0</v>
      </c>
      <c r="DN55" t="str">
        <v>91901 - T.A.I.P Y1</v>
      </c>
      <c r="DO55" t="str">
        <v>91902 - T.A.I.P Y2</v>
      </c>
      <c r="DP55" t="str">
        <v>91903 - T.A.I.P Y3</v>
      </c>
      <c r="DQ55" t="str">
        <v>91904 - T.A.I.P Y4</v>
      </c>
      <c r="DR55" t="str">
        <v>91905 - T.A.I.P Y5</v>
      </c>
      <c r="DS55" t="str">
        <v>91906 - T.A.I.P Y6</v>
      </c>
      <c r="DT55" t="str">
        <v>91907 - T.A.I.P Y7</v>
      </c>
      <c r="DU55" t="str">
        <v>91908 - T.A.I.P Y8</v>
      </c>
      <c r="DV55" t="str">
        <v>91909 - T.A.I.P Y9</v>
      </c>
    </row>
    <row r="56" spans="1:126" x14ac:dyDescent="0.25">
      <c r="A56" t="str" cm="1">
        <f t="array" ref="A56:DV56">TRANSPOSE(_xlfn._xlws.SORT(_xlfn._xlws.FILTER(TableFunction[Function List],ISNUMBER(SEARCH(Travel!AB57,TableFunction[Function List])))))</f>
        <v>10000 - General Government</v>
      </c>
      <c r="B56" t="str">
        <v>10005 - Trust-County Insurance</v>
      </c>
      <c r="C56" t="str">
        <v>10015 - Vehicle Inventory Tax</v>
      </c>
      <c r="D56" t="str">
        <v>10020 - Adullt Safety Net Program (ASNP)</v>
      </c>
      <c r="E56" t="str">
        <v>10050 - DC COVID-19 Response</v>
      </c>
      <c r="F56" t="str">
        <v>10051 - DC COVID-19 Vaccination Center</v>
      </c>
      <c r="G56" t="str">
        <v>10052 - Hurriance Laura Response</v>
      </c>
      <c r="H56" t="str">
        <v>10053 - Winter Storm Uri</v>
      </c>
      <c r="I56" t="str">
        <v>10054 - Monkey Pox Cleanup Costs</v>
      </c>
      <c r="J56" t="str">
        <v>10055 - COVID-19 Eastfield College Vaccination</v>
      </c>
      <c r="K56" t="str">
        <v>10999 - General Government</v>
      </c>
      <c r="L56" t="str">
        <v>11470 - General Government</v>
      </c>
      <c r="M56" t="str">
        <v>11471 - General Government</v>
      </c>
      <c r="N56" t="str">
        <v>11473 - General Government</v>
      </c>
      <c r="O56" t="str">
        <v>11474 - General Government</v>
      </c>
      <c r="P56" t="str">
        <v>11475 - General Government</v>
      </c>
      <c r="Q56" t="str">
        <v>11476 - General Government</v>
      </c>
      <c r="R56" t="str">
        <v>11477 - General Government</v>
      </c>
      <c r="S56" t="str">
        <v>11478 - General Government</v>
      </c>
      <c r="T56" t="str">
        <v>19017 - General Government</v>
      </c>
      <c r="U56" t="str">
        <v>20000 - Public Welfare</v>
      </c>
      <c r="V56" t="str">
        <v>20005 - Administration for Immunization</v>
      </c>
      <c r="W56" t="str">
        <v>20010 - Criminal Justice 1115 Waiver</v>
      </c>
      <c r="X56" t="str">
        <v>20015 - Health &amp; Human Service 1115 Wavier</v>
      </c>
      <c r="Y56" t="str">
        <v>20020 - 340B Drug Pricing Program</v>
      </c>
      <c r="Z56" t="str">
        <v>20035 - MWBE General Escrow</v>
      </c>
      <c r="AA56" t="str">
        <v>30000 - Public Safety</v>
      </c>
      <c r="AB56" t="str">
        <v>30005 - Department of Justice Federal Forfeiture Constable Precinct #4</v>
      </c>
      <c r="AC56" t="str">
        <v>30006 - Department of Justice Federal Forfeiture Sheriff</v>
      </c>
      <c r="AD56" t="str">
        <v>30007 - Department of Justice Federal Forfeiture Constable Precinct #5</v>
      </c>
      <c r="AE56" t="str">
        <v>30008 - Department of Justice Federal Forfeiture Constable Precinct #2</v>
      </c>
      <c r="AF56" t="str">
        <v>30009 - Department of Justice Federal Forfeiture Constable Precinct #1</v>
      </c>
      <c r="AG56" t="str">
        <v>30010 - Department of Justice Federal Forfeiture Constable Precinct #3</v>
      </c>
      <c r="AH56" t="str">
        <v xml:space="preserve">30020 - Treasury Federal Forfeiture Sheriff </v>
      </c>
      <c r="AI56" t="str">
        <v>30021 - Treasury Federal Forfeiture Constable Precinct #3</v>
      </c>
      <c r="AJ56" t="str">
        <v>30031 - State Forfeiture Sheriff</v>
      </c>
      <c r="AK56" t="str">
        <v>30032 - State Forfeiture Constable Precinct #1</v>
      </c>
      <c r="AL56" t="str">
        <v>30033 - State Forfeiture Constable Precinct #3</v>
      </c>
      <c r="AM56" t="str">
        <v>30034 - State Forfeiture Constable Precinct #2</v>
      </c>
      <c r="AN56" t="str">
        <v>30035 - State Forfeiture Constable Precinct #4</v>
      </c>
      <c r="AO56" t="str">
        <v>30036 - State Forfeiture Constable Precinct #5</v>
      </c>
      <c r="AP56" t="str">
        <v xml:space="preserve">30046 - Commissary </v>
      </c>
      <c r="AQ56" t="str">
        <v>30055 - CSCD Training</v>
      </c>
      <c r="AR56" t="str">
        <v>30062 - Sex Offender</v>
      </c>
      <c r="AS56" t="str">
        <v>30070 - Bicycle Patrol Donation</v>
      </c>
      <c r="AT56" t="str">
        <v xml:space="preserve">30077 - Juvenile Department Volunteer </v>
      </c>
      <c r="AU56" t="str">
        <v>30086 - Sheriff Honor Guard</v>
      </c>
      <c r="AV56" t="str">
        <v>30099 - Sheriff Badges &amp; Accessories</v>
      </c>
      <c r="AW56" t="str">
        <v>31005 - Forfeiture Clean Air Task Force</v>
      </c>
      <c r="AX56" t="str">
        <v>31010 - Sheriff E- Accident</v>
      </c>
      <c r="AY56" t="str">
        <v>31015 - Print Shop Escrow</v>
      </c>
      <c r="AZ56" t="str">
        <v>31020 - DC Fire Marshal Inspection Fee</v>
      </c>
      <c r="BA56" t="str">
        <v>31025 - Juror Donations</v>
      </c>
      <c r="BB56" t="str">
        <v>31035 - Juvenile Department General Escrow</v>
      </c>
      <c r="BC56" t="str">
        <v xml:space="preserve">31040 - Juvenile Cultural Activities </v>
      </c>
      <c r="BD56" t="str">
        <v>31295 - Public Safety</v>
      </c>
      <c r="BE56" t="str">
        <v>32036 - Public Safety</v>
      </c>
      <c r="BF56" t="str">
        <v>40000 - Judicial</v>
      </c>
      <c r="BG56" t="str">
        <v>40005 - Department of Justice Federal Forfeiture District Attorney</v>
      </c>
      <c r="BH56" t="str">
        <v>40006 - Treasury Federal Forfeiture District Attorney</v>
      </c>
      <c r="BI56" t="str">
        <v>40007 - State Forfeiture District Attorney</v>
      </c>
      <c r="BJ56" t="str">
        <v>40019 - State Probate Courts Guardians Fee</v>
      </c>
      <c r="BK56" t="str">
        <v>40025 - Civil Courts Construction (Facility Fee)</v>
      </c>
      <c r="BL56" t="str">
        <v>40026 - Justice Court Technology</v>
      </c>
      <c r="BM56" t="str">
        <v>40027 - Family Court</v>
      </c>
      <c r="BN56" t="str">
        <v>40040 - Divert Court Special Event</v>
      </c>
      <c r="BO56" t="str">
        <v xml:space="preserve">40041 - Substance Abuse Wilmer </v>
      </c>
      <c r="BP56" t="str">
        <v>40042 - Divert Court Escrow</v>
      </c>
      <c r="BQ56" t="str">
        <v>40055 - Family Protective Order Fee</v>
      </c>
      <c r="BR56" t="str">
        <v>40056 - Misdemeanor Pre-Trial Intervention Program</v>
      </c>
      <c r="BS56" t="str">
        <v>40075 - Probate Court Guardianship Fee</v>
      </c>
      <c r="BT56" t="str">
        <v>40076 - County &amp; District Technology District Clerk</v>
      </c>
      <c r="BU56" t="str">
        <v>40077 - County &amp; District Technology County Clerk</v>
      </c>
      <c r="BV56" t="str">
        <v>40090 - Judicial Officer Time Payment District Clerk</v>
      </c>
      <c r="BW56" t="str">
        <v>40091 - Judicial Officer Time Payment County Clerk</v>
      </c>
      <c r="BX56" t="str">
        <v>41005 - District Attorney Animal Cruelty Escrow</v>
      </c>
      <c r="BY56" t="str">
        <v>41010 - Intoxication &amp; Drug Conviction Fee District Clerk</v>
      </c>
      <c r="BZ56" t="str">
        <v>41011 - Intoxication &amp; Drug Conviction Fee County Clerk</v>
      </c>
      <c r="CA56" t="str">
        <v>41020 - Child Abuse Prevention Fund</v>
      </c>
      <c r="CB56" t="str">
        <v>41030 - Probate Court Education Probate Court #1</v>
      </c>
      <c r="CC56" t="str">
        <v>41031 - Probate Court Education Probate Court #2</v>
      </c>
      <c r="CD56" t="str">
        <v>41032 - Probate Court Education Probate Court #3</v>
      </c>
      <c r="CE56" t="str">
        <v>41050 - Law Library Materials &amp; Equipment</v>
      </c>
      <c r="CF56" t="str">
        <v xml:space="preserve">41055 - Public Probate Administrator Fund </v>
      </c>
      <c r="CG56" t="str">
        <v>43000 - County Clerk Records Management &amp; Preservation</v>
      </c>
      <c r="CH56" t="str">
        <v>43006 - District Clerk Record Management &amp; Preservation</v>
      </c>
      <c r="CI56" t="str">
        <v>43007 - County Clerk Records Management &amp; Preservation</v>
      </c>
      <c r="CJ56" t="str">
        <v>43010 - District Attorney Sale of Criminal Forfeited Assets</v>
      </c>
      <c r="CK56" t="str">
        <v>43015 - County Clerk Archive</v>
      </c>
      <c r="CL56" t="str">
        <v>43016 - District Clerk Archive Fund</v>
      </c>
      <c r="CM56" t="str">
        <v>43024 - Records Management</v>
      </c>
      <c r="CN56" t="str">
        <v>43025 - Records Management County Clerk</v>
      </c>
      <c r="CO56" t="str">
        <v>43026 - Records Management District Clerk</v>
      </c>
      <c r="CP56" t="str">
        <v>43035 - County &amp; District Records Management Fee District Clerk</v>
      </c>
      <c r="CQ56" t="str">
        <v>43036 - County &amp; District Records Management Fee County Clerk</v>
      </c>
      <c r="CR56" t="str">
        <v>43045 - Errors &amp; Omissions Clerk District Clerk</v>
      </c>
      <c r="CS56" t="str">
        <v>43046 - Errors &amp; Omissions Clerk County  Clerk</v>
      </c>
      <c r="CT56" t="str">
        <v xml:space="preserve">44220 - Juvenile Delinquency &amp; Graffiti Eradication Fund </v>
      </c>
      <c r="CU56" t="str">
        <v>44240 - Juvenile Case Manager Fee</v>
      </c>
      <c r="CV56" t="str">
        <v>50000 - Health</v>
      </c>
      <c r="CW56" t="str">
        <v>60000 - Education</v>
      </c>
      <c r="CX56" t="str">
        <v>70000 - Highways and Streets</v>
      </c>
      <c r="CY56" t="str">
        <v>80000 - Debt Service</v>
      </c>
      <c r="CZ56" t="str">
        <v>90000 - Other Functions</v>
      </c>
      <c r="DA56" t="str">
        <v>91000 - CSCD Functions</v>
      </c>
      <c r="DB56" t="str">
        <v>91010 - CSCD PPM</v>
      </c>
      <c r="DC56" t="str">
        <v>91100 - Basic Supervision Y0</v>
      </c>
      <c r="DD56" t="str">
        <v>91101 - Basic Supervision Y1</v>
      </c>
      <c r="DE56" t="str">
        <v>91102 - Basic Supervision Y2</v>
      </c>
      <c r="DF56" t="str">
        <v>91103 - Basic Supervision Y3</v>
      </c>
      <c r="DG56" t="str">
        <v>91104 - Basic Supervision Y4</v>
      </c>
      <c r="DH56" t="str">
        <v>91105 - Basic Supervision Y5</v>
      </c>
      <c r="DI56" t="str">
        <v>91106 - Basic Supervision Y6</v>
      </c>
      <c r="DJ56" t="str">
        <v>91107 - Basic Supervision Y7</v>
      </c>
      <c r="DK56" t="str">
        <v>91108 - Basic Supervision Y8</v>
      </c>
      <c r="DL56" t="str">
        <v>91109 - Basic Supervision Y9</v>
      </c>
      <c r="DM56" t="str">
        <v>91900 - T.A.I.P Y0</v>
      </c>
      <c r="DN56" t="str">
        <v>91901 - T.A.I.P Y1</v>
      </c>
      <c r="DO56" t="str">
        <v>91902 - T.A.I.P Y2</v>
      </c>
      <c r="DP56" t="str">
        <v>91903 - T.A.I.P Y3</v>
      </c>
      <c r="DQ56" t="str">
        <v>91904 - T.A.I.P Y4</v>
      </c>
      <c r="DR56" t="str">
        <v>91905 - T.A.I.P Y5</v>
      </c>
      <c r="DS56" t="str">
        <v>91906 - T.A.I.P Y6</v>
      </c>
      <c r="DT56" t="str">
        <v>91907 - T.A.I.P Y7</v>
      </c>
      <c r="DU56" t="str">
        <v>91908 - T.A.I.P Y8</v>
      </c>
      <c r="DV56" t="str">
        <v>91909 - T.A.I.P Y9</v>
      </c>
    </row>
    <row r="57" spans="1:126" x14ac:dyDescent="0.25">
      <c r="A57" t="str" cm="1">
        <f t="array" ref="A57:DV57">TRANSPOSE(_xlfn._xlws.SORT(_xlfn._xlws.FILTER(TableFunction[Function List],ISNUMBER(SEARCH(Travel!AB58,TableFunction[Function List])))))</f>
        <v>10000 - General Government</v>
      </c>
      <c r="B57" t="str">
        <v>10005 - Trust-County Insurance</v>
      </c>
      <c r="C57" t="str">
        <v>10015 - Vehicle Inventory Tax</v>
      </c>
      <c r="D57" t="str">
        <v>10020 - Adullt Safety Net Program (ASNP)</v>
      </c>
      <c r="E57" t="str">
        <v>10050 - DC COVID-19 Response</v>
      </c>
      <c r="F57" t="str">
        <v>10051 - DC COVID-19 Vaccination Center</v>
      </c>
      <c r="G57" t="str">
        <v>10052 - Hurriance Laura Response</v>
      </c>
      <c r="H57" t="str">
        <v>10053 - Winter Storm Uri</v>
      </c>
      <c r="I57" t="str">
        <v>10054 - Monkey Pox Cleanup Costs</v>
      </c>
      <c r="J57" t="str">
        <v>10055 - COVID-19 Eastfield College Vaccination</v>
      </c>
      <c r="K57" t="str">
        <v>10999 - General Government</v>
      </c>
      <c r="L57" t="str">
        <v>11470 - General Government</v>
      </c>
      <c r="M57" t="str">
        <v>11471 - General Government</v>
      </c>
      <c r="N57" t="str">
        <v>11473 - General Government</v>
      </c>
      <c r="O57" t="str">
        <v>11474 - General Government</v>
      </c>
      <c r="P57" t="str">
        <v>11475 - General Government</v>
      </c>
      <c r="Q57" t="str">
        <v>11476 - General Government</v>
      </c>
      <c r="R57" t="str">
        <v>11477 - General Government</v>
      </c>
      <c r="S57" t="str">
        <v>11478 - General Government</v>
      </c>
      <c r="T57" t="str">
        <v>19017 - General Government</v>
      </c>
      <c r="U57" t="str">
        <v>20000 - Public Welfare</v>
      </c>
      <c r="V57" t="str">
        <v>20005 - Administration for Immunization</v>
      </c>
      <c r="W57" t="str">
        <v>20010 - Criminal Justice 1115 Waiver</v>
      </c>
      <c r="X57" t="str">
        <v>20015 - Health &amp; Human Service 1115 Wavier</v>
      </c>
      <c r="Y57" t="str">
        <v>20020 - 340B Drug Pricing Program</v>
      </c>
      <c r="Z57" t="str">
        <v>20035 - MWBE General Escrow</v>
      </c>
      <c r="AA57" t="str">
        <v>30000 - Public Safety</v>
      </c>
      <c r="AB57" t="str">
        <v>30005 - Department of Justice Federal Forfeiture Constable Precinct #4</v>
      </c>
      <c r="AC57" t="str">
        <v>30006 - Department of Justice Federal Forfeiture Sheriff</v>
      </c>
      <c r="AD57" t="str">
        <v>30007 - Department of Justice Federal Forfeiture Constable Precinct #5</v>
      </c>
      <c r="AE57" t="str">
        <v>30008 - Department of Justice Federal Forfeiture Constable Precinct #2</v>
      </c>
      <c r="AF57" t="str">
        <v>30009 - Department of Justice Federal Forfeiture Constable Precinct #1</v>
      </c>
      <c r="AG57" t="str">
        <v>30010 - Department of Justice Federal Forfeiture Constable Precinct #3</v>
      </c>
      <c r="AH57" t="str">
        <v xml:space="preserve">30020 - Treasury Federal Forfeiture Sheriff </v>
      </c>
      <c r="AI57" t="str">
        <v>30021 - Treasury Federal Forfeiture Constable Precinct #3</v>
      </c>
      <c r="AJ57" t="str">
        <v>30031 - State Forfeiture Sheriff</v>
      </c>
      <c r="AK57" t="str">
        <v>30032 - State Forfeiture Constable Precinct #1</v>
      </c>
      <c r="AL57" t="str">
        <v>30033 - State Forfeiture Constable Precinct #3</v>
      </c>
      <c r="AM57" t="str">
        <v>30034 - State Forfeiture Constable Precinct #2</v>
      </c>
      <c r="AN57" t="str">
        <v>30035 - State Forfeiture Constable Precinct #4</v>
      </c>
      <c r="AO57" t="str">
        <v>30036 - State Forfeiture Constable Precinct #5</v>
      </c>
      <c r="AP57" t="str">
        <v xml:space="preserve">30046 - Commissary </v>
      </c>
      <c r="AQ57" t="str">
        <v>30055 - CSCD Training</v>
      </c>
      <c r="AR57" t="str">
        <v>30062 - Sex Offender</v>
      </c>
      <c r="AS57" t="str">
        <v>30070 - Bicycle Patrol Donation</v>
      </c>
      <c r="AT57" t="str">
        <v xml:space="preserve">30077 - Juvenile Department Volunteer </v>
      </c>
      <c r="AU57" t="str">
        <v>30086 - Sheriff Honor Guard</v>
      </c>
      <c r="AV57" t="str">
        <v>30099 - Sheriff Badges &amp; Accessories</v>
      </c>
      <c r="AW57" t="str">
        <v>31005 - Forfeiture Clean Air Task Force</v>
      </c>
      <c r="AX57" t="str">
        <v>31010 - Sheriff E- Accident</v>
      </c>
      <c r="AY57" t="str">
        <v>31015 - Print Shop Escrow</v>
      </c>
      <c r="AZ57" t="str">
        <v>31020 - DC Fire Marshal Inspection Fee</v>
      </c>
      <c r="BA57" t="str">
        <v>31025 - Juror Donations</v>
      </c>
      <c r="BB57" t="str">
        <v>31035 - Juvenile Department General Escrow</v>
      </c>
      <c r="BC57" t="str">
        <v xml:space="preserve">31040 - Juvenile Cultural Activities </v>
      </c>
      <c r="BD57" t="str">
        <v>31295 - Public Safety</v>
      </c>
      <c r="BE57" t="str">
        <v>32036 - Public Safety</v>
      </c>
      <c r="BF57" t="str">
        <v>40000 - Judicial</v>
      </c>
      <c r="BG57" t="str">
        <v>40005 - Department of Justice Federal Forfeiture District Attorney</v>
      </c>
      <c r="BH57" t="str">
        <v>40006 - Treasury Federal Forfeiture District Attorney</v>
      </c>
      <c r="BI57" t="str">
        <v>40007 - State Forfeiture District Attorney</v>
      </c>
      <c r="BJ57" t="str">
        <v>40019 - State Probate Courts Guardians Fee</v>
      </c>
      <c r="BK57" t="str">
        <v>40025 - Civil Courts Construction (Facility Fee)</v>
      </c>
      <c r="BL57" t="str">
        <v>40026 - Justice Court Technology</v>
      </c>
      <c r="BM57" t="str">
        <v>40027 - Family Court</v>
      </c>
      <c r="BN57" t="str">
        <v>40040 - Divert Court Special Event</v>
      </c>
      <c r="BO57" t="str">
        <v xml:space="preserve">40041 - Substance Abuse Wilmer </v>
      </c>
      <c r="BP57" t="str">
        <v>40042 - Divert Court Escrow</v>
      </c>
      <c r="BQ57" t="str">
        <v>40055 - Family Protective Order Fee</v>
      </c>
      <c r="BR57" t="str">
        <v>40056 - Misdemeanor Pre-Trial Intervention Program</v>
      </c>
      <c r="BS57" t="str">
        <v>40075 - Probate Court Guardianship Fee</v>
      </c>
      <c r="BT57" t="str">
        <v>40076 - County &amp; District Technology District Clerk</v>
      </c>
      <c r="BU57" t="str">
        <v>40077 - County &amp; District Technology County Clerk</v>
      </c>
      <c r="BV57" t="str">
        <v>40090 - Judicial Officer Time Payment District Clerk</v>
      </c>
      <c r="BW57" t="str">
        <v>40091 - Judicial Officer Time Payment County Clerk</v>
      </c>
      <c r="BX57" t="str">
        <v>41005 - District Attorney Animal Cruelty Escrow</v>
      </c>
      <c r="BY57" t="str">
        <v>41010 - Intoxication &amp; Drug Conviction Fee District Clerk</v>
      </c>
      <c r="BZ57" t="str">
        <v>41011 - Intoxication &amp; Drug Conviction Fee County Clerk</v>
      </c>
      <c r="CA57" t="str">
        <v>41020 - Child Abuse Prevention Fund</v>
      </c>
      <c r="CB57" t="str">
        <v>41030 - Probate Court Education Probate Court #1</v>
      </c>
      <c r="CC57" t="str">
        <v>41031 - Probate Court Education Probate Court #2</v>
      </c>
      <c r="CD57" t="str">
        <v>41032 - Probate Court Education Probate Court #3</v>
      </c>
      <c r="CE57" t="str">
        <v>41050 - Law Library Materials &amp; Equipment</v>
      </c>
      <c r="CF57" t="str">
        <v xml:space="preserve">41055 - Public Probate Administrator Fund </v>
      </c>
      <c r="CG57" t="str">
        <v>43000 - County Clerk Records Management &amp; Preservation</v>
      </c>
      <c r="CH57" t="str">
        <v>43006 - District Clerk Record Management &amp; Preservation</v>
      </c>
      <c r="CI57" t="str">
        <v>43007 - County Clerk Records Management &amp; Preservation</v>
      </c>
      <c r="CJ57" t="str">
        <v>43010 - District Attorney Sale of Criminal Forfeited Assets</v>
      </c>
      <c r="CK57" t="str">
        <v>43015 - County Clerk Archive</v>
      </c>
      <c r="CL57" t="str">
        <v>43016 - District Clerk Archive Fund</v>
      </c>
      <c r="CM57" t="str">
        <v>43024 - Records Management</v>
      </c>
      <c r="CN57" t="str">
        <v>43025 - Records Management County Clerk</v>
      </c>
      <c r="CO57" t="str">
        <v>43026 - Records Management District Clerk</v>
      </c>
      <c r="CP57" t="str">
        <v>43035 - County &amp; District Records Management Fee District Clerk</v>
      </c>
      <c r="CQ57" t="str">
        <v>43036 - County &amp; District Records Management Fee County Clerk</v>
      </c>
      <c r="CR57" t="str">
        <v>43045 - Errors &amp; Omissions Clerk District Clerk</v>
      </c>
      <c r="CS57" t="str">
        <v>43046 - Errors &amp; Omissions Clerk County  Clerk</v>
      </c>
      <c r="CT57" t="str">
        <v xml:space="preserve">44220 - Juvenile Delinquency &amp; Graffiti Eradication Fund </v>
      </c>
      <c r="CU57" t="str">
        <v>44240 - Juvenile Case Manager Fee</v>
      </c>
      <c r="CV57" t="str">
        <v>50000 - Health</v>
      </c>
      <c r="CW57" t="str">
        <v>60000 - Education</v>
      </c>
      <c r="CX57" t="str">
        <v>70000 - Highways and Streets</v>
      </c>
      <c r="CY57" t="str">
        <v>80000 - Debt Service</v>
      </c>
      <c r="CZ57" t="str">
        <v>90000 - Other Functions</v>
      </c>
      <c r="DA57" t="str">
        <v>91000 - CSCD Functions</v>
      </c>
      <c r="DB57" t="str">
        <v>91010 - CSCD PPM</v>
      </c>
      <c r="DC57" t="str">
        <v>91100 - Basic Supervision Y0</v>
      </c>
      <c r="DD57" t="str">
        <v>91101 - Basic Supervision Y1</v>
      </c>
      <c r="DE57" t="str">
        <v>91102 - Basic Supervision Y2</v>
      </c>
      <c r="DF57" t="str">
        <v>91103 - Basic Supervision Y3</v>
      </c>
      <c r="DG57" t="str">
        <v>91104 - Basic Supervision Y4</v>
      </c>
      <c r="DH57" t="str">
        <v>91105 - Basic Supervision Y5</v>
      </c>
      <c r="DI57" t="str">
        <v>91106 - Basic Supervision Y6</v>
      </c>
      <c r="DJ57" t="str">
        <v>91107 - Basic Supervision Y7</v>
      </c>
      <c r="DK57" t="str">
        <v>91108 - Basic Supervision Y8</v>
      </c>
      <c r="DL57" t="str">
        <v>91109 - Basic Supervision Y9</v>
      </c>
      <c r="DM57" t="str">
        <v>91900 - T.A.I.P Y0</v>
      </c>
      <c r="DN57" t="str">
        <v>91901 - T.A.I.P Y1</v>
      </c>
      <c r="DO57" t="str">
        <v>91902 - T.A.I.P Y2</v>
      </c>
      <c r="DP57" t="str">
        <v>91903 - T.A.I.P Y3</v>
      </c>
      <c r="DQ57" t="str">
        <v>91904 - T.A.I.P Y4</v>
      </c>
      <c r="DR57" t="str">
        <v>91905 - T.A.I.P Y5</v>
      </c>
      <c r="DS57" t="str">
        <v>91906 - T.A.I.P Y6</v>
      </c>
      <c r="DT57" t="str">
        <v>91907 - T.A.I.P Y7</v>
      </c>
      <c r="DU57" t="str">
        <v>91908 - T.A.I.P Y8</v>
      </c>
      <c r="DV57" t="str">
        <v>91909 - T.A.I.P Y9</v>
      </c>
    </row>
    <row r="58" spans="1:126" x14ac:dyDescent="0.25">
      <c r="A58" t="str" cm="1">
        <f t="array" ref="A58:DV58">TRANSPOSE(_xlfn._xlws.SORT(_xlfn._xlws.FILTER(TableFunction[Function List],ISNUMBER(SEARCH(Travel!AB59,TableFunction[Function List])))))</f>
        <v>10000 - General Government</v>
      </c>
      <c r="B58" t="str">
        <v>10005 - Trust-County Insurance</v>
      </c>
      <c r="C58" t="str">
        <v>10015 - Vehicle Inventory Tax</v>
      </c>
      <c r="D58" t="str">
        <v>10020 - Adullt Safety Net Program (ASNP)</v>
      </c>
      <c r="E58" t="str">
        <v>10050 - DC COVID-19 Response</v>
      </c>
      <c r="F58" t="str">
        <v>10051 - DC COVID-19 Vaccination Center</v>
      </c>
      <c r="G58" t="str">
        <v>10052 - Hurriance Laura Response</v>
      </c>
      <c r="H58" t="str">
        <v>10053 - Winter Storm Uri</v>
      </c>
      <c r="I58" t="str">
        <v>10054 - Monkey Pox Cleanup Costs</v>
      </c>
      <c r="J58" t="str">
        <v>10055 - COVID-19 Eastfield College Vaccination</v>
      </c>
      <c r="K58" t="str">
        <v>10999 - General Government</v>
      </c>
      <c r="L58" t="str">
        <v>11470 - General Government</v>
      </c>
      <c r="M58" t="str">
        <v>11471 - General Government</v>
      </c>
      <c r="N58" t="str">
        <v>11473 - General Government</v>
      </c>
      <c r="O58" t="str">
        <v>11474 - General Government</v>
      </c>
      <c r="P58" t="str">
        <v>11475 - General Government</v>
      </c>
      <c r="Q58" t="str">
        <v>11476 - General Government</v>
      </c>
      <c r="R58" t="str">
        <v>11477 - General Government</v>
      </c>
      <c r="S58" t="str">
        <v>11478 - General Government</v>
      </c>
      <c r="T58" t="str">
        <v>19017 - General Government</v>
      </c>
      <c r="U58" t="str">
        <v>20000 - Public Welfare</v>
      </c>
      <c r="V58" t="str">
        <v>20005 - Administration for Immunization</v>
      </c>
      <c r="W58" t="str">
        <v>20010 - Criminal Justice 1115 Waiver</v>
      </c>
      <c r="X58" t="str">
        <v>20015 - Health &amp; Human Service 1115 Wavier</v>
      </c>
      <c r="Y58" t="str">
        <v>20020 - 340B Drug Pricing Program</v>
      </c>
      <c r="Z58" t="str">
        <v>20035 - MWBE General Escrow</v>
      </c>
      <c r="AA58" t="str">
        <v>30000 - Public Safety</v>
      </c>
      <c r="AB58" t="str">
        <v>30005 - Department of Justice Federal Forfeiture Constable Precinct #4</v>
      </c>
      <c r="AC58" t="str">
        <v>30006 - Department of Justice Federal Forfeiture Sheriff</v>
      </c>
      <c r="AD58" t="str">
        <v>30007 - Department of Justice Federal Forfeiture Constable Precinct #5</v>
      </c>
      <c r="AE58" t="str">
        <v>30008 - Department of Justice Federal Forfeiture Constable Precinct #2</v>
      </c>
      <c r="AF58" t="str">
        <v>30009 - Department of Justice Federal Forfeiture Constable Precinct #1</v>
      </c>
      <c r="AG58" t="str">
        <v>30010 - Department of Justice Federal Forfeiture Constable Precinct #3</v>
      </c>
      <c r="AH58" t="str">
        <v xml:space="preserve">30020 - Treasury Federal Forfeiture Sheriff </v>
      </c>
      <c r="AI58" t="str">
        <v>30021 - Treasury Federal Forfeiture Constable Precinct #3</v>
      </c>
      <c r="AJ58" t="str">
        <v>30031 - State Forfeiture Sheriff</v>
      </c>
      <c r="AK58" t="str">
        <v>30032 - State Forfeiture Constable Precinct #1</v>
      </c>
      <c r="AL58" t="str">
        <v>30033 - State Forfeiture Constable Precinct #3</v>
      </c>
      <c r="AM58" t="str">
        <v>30034 - State Forfeiture Constable Precinct #2</v>
      </c>
      <c r="AN58" t="str">
        <v>30035 - State Forfeiture Constable Precinct #4</v>
      </c>
      <c r="AO58" t="str">
        <v>30036 - State Forfeiture Constable Precinct #5</v>
      </c>
      <c r="AP58" t="str">
        <v xml:space="preserve">30046 - Commissary </v>
      </c>
      <c r="AQ58" t="str">
        <v>30055 - CSCD Training</v>
      </c>
      <c r="AR58" t="str">
        <v>30062 - Sex Offender</v>
      </c>
      <c r="AS58" t="str">
        <v>30070 - Bicycle Patrol Donation</v>
      </c>
      <c r="AT58" t="str">
        <v xml:space="preserve">30077 - Juvenile Department Volunteer </v>
      </c>
      <c r="AU58" t="str">
        <v>30086 - Sheriff Honor Guard</v>
      </c>
      <c r="AV58" t="str">
        <v>30099 - Sheriff Badges &amp; Accessories</v>
      </c>
      <c r="AW58" t="str">
        <v>31005 - Forfeiture Clean Air Task Force</v>
      </c>
      <c r="AX58" t="str">
        <v>31010 - Sheriff E- Accident</v>
      </c>
      <c r="AY58" t="str">
        <v>31015 - Print Shop Escrow</v>
      </c>
      <c r="AZ58" t="str">
        <v>31020 - DC Fire Marshal Inspection Fee</v>
      </c>
      <c r="BA58" t="str">
        <v>31025 - Juror Donations</v>
      </c>
      <c r="BB58" t="str">
        <v>31035 - Juvenile Department General Escrow</v>
      </c>
      <c r="BC58" t="str">
        <v xml:space="preserve">31040 - Juvenile Cultural Activities </v>
      </c>
      <c r="BD58" t="str">
        <v>31295 - Public Safety</v>
      </c>
      <c r="BE58" t="str">
        <v>32036 - Public Safety</v>
      </c>
      <c r="BF58" t="str">
        <v>40000 - Judicial</v>
      </c>
      <c r="BG58" t="str">
        <v>40005 - Department of Justice Federal Forfeiture District Attorney</v>
      </c>
      <c r="BH58" t="str">
        <v>40006 - Treasury Federal Forfeiture District Attorney</v>
      </c>
      <c r="BI58" t="str">
        <v>40007 - State Forfeiture District Attorney</v>
      </c>
      <c r="BJ58" t="str">
        <v>40019 - State Probate Courts Guardians Fee</v>
      </c>
      <c r="BK58" t="str">
        <v>40025 - Civil Courts Construction (Facility Fee)</v>
      </c>
      <c r="BL58" t="str">
        <v>40026 - Justice Court Technology</v>
      </c>
      <c r="BM58" t="str">
        <v>40027 - Family Court</v>
      </c>
      <c r="BN58" t="str">
        <v>40040 - Divert Court Special Event</v>
      </c>
      <c r="BO58" t="str">
        <v xml:space="preserve">40041 - Substance Abuse Wilmer </v>
      </c>
      <c r="BP58" t="str">
        <v>40042 - Divert Court Escrow</v>
      </c>
      <c r="BQ58" t="str">
        <v>40055 - Family Protective Order Fee</v>
      </c>
      <c r="BR58" t="str">
        <v>40056 - Misdemeanor Pre-Trial Intervention Program</v>
      </c>
      <c r="BS58" t="str">
        <v>40075 - Probate Court Guardianship Fee</v>
      </c>
      <c r="BT58" t="str">
        <v>40076 - County &amp; District Technology District Clerk</v>
      </c>
      <c r="BU58" t="str">
        <v>40077 - County &amp; District Technology County Clerk</v>
      </c>
      <c r="BV58" t="str">
        <v>40090 - Judicial Officer Time Payment District Clerk</v>
      </c>
      <c r="BW58" t="str">
        <v>40091 - Judicial Officer Time Payment County Clerk</v>
      </c>
      <c r="BX58" t="str">
        <v>41005 - District Attorney Animal Cruelty Escrow</v>
      </c>
      <c r="BY58" t="str">
        <v>41010 - Intoxication &amp; Drug Conviction Fee District Clerk</v>
      </c>
      <c r="BZ58" t="str">
        <v>41011 - Intoxication &amp; Drug Conviction Fee County Clerk</v>
      </c>
      <c r="CA58" t="str">
        <v>41020 - Child Abuse Prevention Fund</v>
      </c>
      <c r="CB58" t="str">
        <v>41030 - Probate Court Education Probate Court #1</v>
      </c>
      <c r="CC58" t="str">
        <v>41031 - Probate Court Education Probate Court #2</v>
      </c>
      <c r="CD58" t="str">
        <v>41032 - Probate Court Education Probate Court #3</v>
      </c>
      <c r="CE58" t="str">
        <v>41050 - Law Library Materials &amp; Equipment</v>
      </c>
      <c r="CF58" t="str">
        <v xml:space="preserve">41055 - Public Probate Administrator Fund </v>
      </c>
      <c r="CG58" t="str">
        <v>43000 - County Clerk Records Management &amp; Preservation</v>
      </c>
      <c r="CH58" t="str">
        <v>43006 - District Clerk Record Management &amp; Preservation</v>
      </c>
      <c r="CI58" t="str">
        <v>43007 - County Clerk Records Management &amp; Preservation</v>
      </c>
      <c r="CJ58" t="str">
        <v>43010 - District Attorney Sale of Criminal Forfeited Assets</v>
      </c>
      <c r="CK58" t="str">
        <v>43015 - County Clerk Archive</v>
      </c>
      <c r="CL58" t="str">
        <v>43016 - District Clerk Archive Fund</v>
      </c>
      <c r="CM58" t="str">
        <v>43024 - Records Management</v>
      </c>
      <c r="CN58" t="str">
        <v>43025 - Records Management County Clerk</v>
      </c>
      <c r="CO58" t="str">
        <v>43026 - Records Management District Clerk</v>
      </c>
      <c r="CP58" t="str">
        <v>43035 - County &amp; District Records Management Fee District Clerk</v>
      </c>
      <c r="CQ58" t="str">
        <v>43036 - County &amp; District Records Management Fee County Clerk</v>
      </c>
      <c r="CR58" t="str">
        <v>43045 - Errors &amp; Omissions Clerk District Clerk</v>
      </c>
      <c r="CS58" t="str">
        <v>43046 - Errors &amp; Omissions Clerk County  Clerk</v>
      </c>
      <c r="CT58" t="str">
        <v xml:space="preserve">44220 - Juvenile Delinquency &amp; Graffiti Eradication Fund </v>
      </c>
      <c r="CU58" t="str">
        <v>44240 - Juvenile Case Manager Fee</v>
      </c>
      <c r="CV58" t="str">
        <v>50000 - Health</v>
      </c>
      <c r="CW58" t="str">
        <v>60000 - Education</v>
      </c>
      <c r="CX58" t="str">
        <v>70000 - Highways and Streets</v>
      </c>
      <c r="CY58" t="str">
        <v>80000 - Debt Service</v>
      </c>
      <c r="CZ58" t="str">
        <v>90000 - Other Functions</v>
      </c>
      <c r="DA58" t="str">
        <v>91000 - CSCD Functions</v>
      </c>
      <c r="DB58" t="str">
        <v>91010 - CSCD PPM</v>
      </c>
      <c r="DC58" t="str">
        <v>91100 - Basic Supervision Y0</v>
      </c>
      <c r="DD58" t="str">
        <v>91101 - Basic Supervision Y1</v>
      </c>
      <c r="DE58" t="str">
        <v>91102 - Basic Supervision Y2</v>
      </c>
      <c r="DF58" t="str">
        <v>91103 - Basic Supervision Y3</v>
      </c>
      <c r="DG58" t="str">
        <v>91104 - Basic Supervision Y4</v>
      </c>
      <c r="DH58" t="str">
        <v>91105 - Basic Supervision Y5</v>
      </c>
      <c r="DI58" t="str">
        <v>91106 - Basic Supervision Y6</v>
      </c>
      <c r="DJ58" t="str">
        <v>91107 - Basic Supervision Y7</v>
      </c>
      <c r="DK58" t="str">
        <v>91108 - Basic Supervision Y8</v>
      </c>
      <c r="DL58" t="str">
        <v>91109 - Basic Supervision Y9</v>
      </c>
      <c r="DM58" t="str">
        <v>91900 - T.A.I.P Y0</v>
      </c>
      <c r="DN58" t="str">
        <v>91901 - T.A.I.P Y1</v>
      </c>
      <c r="DO58" t="str">
        <v>91902 - T.A.I.P Y2</v>
      </c>
      <c r="DP58" t="str">
        <v>91903 - T.A.I.P Y3</v>
      </c>
      <c r="DQ58" t="str">
        <v>91904 - T.A.I.P Y4</v>
      </c>
      <c r="DR58" t="str">
        <v>91905 - T.A.I.P Y5</v>
      </c>
      <c r="DS58" t="str">
        <v>91906 - T.A.I.P Y6</v>
      </c>
      <c r="DT58" t="str">
        <v>91907 - T.A.I.P Y7</v>
      </c>
      <c r="DU58" t="str">
        <v>91908 - T.A.I.P Y8</v>
      </c>
      <c r="DV58" t="str">
        <v>91909 - T.A.I.P Y9</v>
      </c>
    </row>
    <row r="59" spans="1:126" x14ac:dyDescent="0.25">
      <c r="A59" t="str" cm="1">
        <f t="array" ref="A59:DV59">TRANSPOSE(_xlfn._xlws.SORT(_xlfn._xlws.FILTER(TableFunction[Function List],ISNUMBER(SEARCH(Travel!AB60,TableFunction[Function List])))))</f>
        <v>10000 - General Government</v>
      </c>
      <c r="B59" t="str">
        <v>10005 - Trust-County Insurance</v>
      </c>
      <c r="C59" t="str">
        <v>10015 - Vehicle Inventory Tax</v>
      </c>
      <c r="D59" t="str">
        <v>10020 - Adullt Safety Net Program (ASNP)</v>
      </c>
      <c r="E59" t="str">
        <v>10050 - DC COVID-19 Response</v>
      </c>
      <c r="F59" t="str">
        <v>10051 - DC COVID-19 Vaccination Center</v>
      </c>
      <c r="G59" t="str">
        <v>10052 - Hurriance Laura Response</v>
      </c>
      <c r="H59" t="str">
        <v>10053 - Winter Storm Uri</v>
      </c>
      <c r="I59" t="str">
        <v>10054 - Monkey Pox Cleanup Costs</v>
      </c>
      <c r="J59" t="str">
        <v>10055 - COVID-19 Eastfield College Vaccination</v>
      </c>
      <c r="K59" t="str">
        <v>10999 - General Government</v>
      </c>
      <c r="L59" t="str">
        <v>11470 - General Government</v>
      </c>
      <c r="M59" t="str">
        <v>11471 - General Government</v>
      </c>
      <c r="N59" t="str">
        <v>11473 - General Government</v>
      </c>
      <c r="O59" t="str">
        <v>11474 - General Government</v>
      </c>
      <c r="P59" t="str">
        <v>11475 - General Government</v>
      </c>
      <c r="Q59" t="str">
        <v>11476 - General Government</v>
      </c>
      <c r="R59" t="str">
        <v>11477 - General Government</v>
      </c>
      <c r="S59" t="str">
        <v>11478 - General Government</v>
      </c>
      <c r="T59" t="str">
        <v>19017 - General Government</v>
      </c>
      <c r="U59" t="str">
        <v>20000 - Public Welfare</v>
      </c>
      <c r="V59" t="str">
        <v>20005 - Administration for Immunization</v>
      </c>
      <c r="W59" t="str">
        <v>20010 - Criminal Justice 1115 Waiver</v>
      </c>
      <c r="X59" t="str">
        <v>20015 - Health &amp; Human Service 1115 Wavier</v>
      </c>
      <c r="Y59" t="str">
        <v>20020 - 340B Drug Pricing Program</v>
      </c>
      <c r="Z59" t="str">
        <v>20035 - MWBE General Escrow</v>
      </c>
      <c r="AA59" t="str">
        <v>30000 - Public Safety</v>
      </c>
      <c r="AB59" t="str">
        <v>30005 - Department of Justice Federal Forfeiture Constable Precinct #4</v>
      </c>
      <c r="AC59" t="str">
        <v>30006 - Department of Justice Federal Forfeiture Sheriff</v>
      </c>
      <c r="AD59" t="str">
        <v>30007 - Department of Justice Federal Forfeiture Constable Precinct #5</v>
      </c>
      <c r="AE59" t="str">
        <v>30008 - Department of Justice Federal Forfeiture Constable Precinct #2</v>
      </c>
      <c r="AF59" t="str">
        <v>30009 - Department of Justice Federal Forfeiture Constable Precinct #1</v>
      </c>
      <c r="AG59" t="str">
        <v>30010 - Department of Justice Federal Forfeiture Constable Precinct #3</v>
      </c>
      <c r="AH59" t="str">
        <v xml:space="preserve">30020 - Treasury Federal Forfeiture Sheriff </v>
      </c>
      <c r="AI59" t="str">
        <v>30021 - Treasury Federal Forfeiture Constable Precinct #3</v>
      </c>
      <c r="AJ59" t="str">
        <v>30031 - State Forfeiture Sheriff</v>
      </c>
      <c r="AK59" t="str">
        <v>30032 - State Forfeiture Constable Precinct #1</v>
      </c>
      <c r="AL59" t="str">
        <v>30033 - State Forfeiture Constable Precinct #3</v>
      </c>
      <c r="AM59" t="str">
        <v>30034 - State Forfeiture Constable Precinct #2</v>
      </c>
      <c r="AN59" t="str">
        <v>30035 - State Forfeiture Constable Precinct #4</v>
      </c>
      <c r="AO59" t="str">
        <v>30036 - State Forfeiture Constable Precinct #5</v>
      </c>
      <c r="AP59" t="str">
        <v xml:space="preserve">30046 - Commissary </v>
      </c>
      <c r="AQ59" t="str">
        <v>30055 - CSCD Training</v>
      </c>
      <c r="AR59" t="str">
        <v>30062 - Sex Offender</v>
      </c>
      <c r="AS59" t="str">
        <v>30070 - Bicycle Patrol Donation</v>
      </c>
      <c r="AT59" t="str">
        <v xml:space="preserve">30077 - Juvenile Department Volunteer </v>
      </c>
      <c r="AU59" t="str">
        <v>30086 - Sheriff Honor Guard</v>
      </c>
      <c r="AV59" t="str">
        <v>30099 - Sheriff Badges &amp; Accessories</v>
      </c>
      <c r="AW59" t="str">
        <v>31005 - Forfeiture Clean Air Task Force</v>
      </c>
      <c r="AX59" t="str">
        <v>31010 - Sheriff E- Accident</v>
      </c>
      <c r="AY59" t="str">
        <v>31015 - Print Shop Escrow</v>
      </c>
      <c r="AZ59" t="str">
        <v>31020 - DC Fire Marshal Inspection Fee</v>
      </c>
      <c r="BA59" t="str">
        <v>31025 - Juror Donations</v>
      </c>
      <c r="BB59" t="str">
        <v>31035 - Juvenile Department General Escrow</v>
      </c>
      <c r="BC59" t="str">
        <v xml:space="preserve">31040 - Juvenile Cultural Activities </v>
      </c>
      <c r="BD59" t="str">
        <v>31295 - Public Safety</v>
      </c>
      <c r="BE59" t="str">
        <v>32036 - Public Safety</v>
      </c>
      <c r="BF59" t="str">
        <v>40000 - Judicial</v>
      </c>
      <c r="BG59" t="str">
        <v>40005 - Department of Justice Federal Forfeiture District Attorney</v>
      </c>
      <c r="BH59" t="str">
        <v>40006 - Treasury Federal Forfeiture District Attorney</v>
      </c>
      <c r="BI59" t="str">
        <v>40007 - State Forfeiture District Attorney</v>
      </c>
      <c r="BJ59" t="str">
        <v>40019 - State Probate Courts Guardians Fee</v>
      </c>
      <c r="BK59" t="str">
        <v>40025 - Civil Courts Construction (Facility Fee)</v>
      </c>
      <c r="BL59" t="str">
        <v>40026 - Justice Court Technology</v>
      </c>
      <c r="BM59" t="str">
        <v>40027 - Family Court</v>
      </c>
      <c r="BN59" t="str">
        <v>40040 - Divert Court Special Event</v>
      </c>
      <c r="BO59" t="str">
        <v xml:space="preserve">40041 - Substance Abuse Wilmer </v>
      </c>
      <c r="BP59" t="str">
        <v>40042 - Divert Court Escrow</v>
      </c>
      <c r="BQ59" t="str">
        <v>40055 - Family Protective Order Fee</v>
      </c>
      <c r="BR59" t="str">
        <v>40056 - Misdemeanor Pre-Trial Intervention Program</v>
      </c>
      <c r="BS59" t="str">
        <v>40075 - Probate Court Guardianship Fee</v>
      </c>
      <c r="BT59" t="str">
        <v>40076 - County &amp; District Technology District Clerk</v>
      </c>
      <c r="BU59" t="str">
        <v>40077 - County &amp; District Technology County Clerk</v>
      </c>
      <c r="BV59" t="str">
        <v>40090 - Judicial Officer Time Payment District Clerk</v>
      </c>
      <c r="BW59" t="str">
        <v>40091 - Judicial Officer Time Payment County Clerk</v>
      </c>
      <c r="BX59" t="str">
        <v>41005 - District Attorney Animal Cruelty Escrow</v>
      </c>
      <c r="BY59" t="str">
        <v>41010 - Intoxication &amp; Drug Conviction Fee District Clerk</v>
      </c>
      <c r="BZ59" t="str">
        <v>41011 - Intoxication &amp; Drug Conviction Fee County Clerk</v>
      </c>
      <c r="CA59" t="str">
        <v>41020 - Child Abuse Prevention Fund</v>
      </c>
      <c r="CB59" t="str">
        <v>41030 - Probate Court Education Probate Court #1</v>
      </c>
      <c r="CC59" t="str">
        <v>41031 - Probate Court Education Probate Court #2</v>
      </c>
      <c r="CD59" t="str">
        <v>41032 - Probate Court Education Probate Court #3</v>
      </c>
      <c r="CE59" t="str">
        <v>41050 - Law Library Materials &amp; Equipment</v>
      </c>
      <c r="CF59" t="str">
        <v xml:space="preserve">41055 - Public Probate Administrator Fund </v>
      </c>
      <c r="CG59" t="str">
        <v>43000 - County Clerk Records Management &amp; Preservation</v>
      </c>
      <c r="CH59" t="str">
        <v>43006 - District Clerk Record Management &amp; Preservation</v>
      </c>
      <c r="CI59" t="str">
        <v>43007 - County Clerk Records Management &amp; Preservation</v>
      </c>
      <c r="CJ59" t="str">
        <v>43010 - District Attorney Sale of Criminal Forfeited Assets</v>
      </c>
      <c r="CK59" t="str">
        <v>43015 - County Clerk Archive</v>
      </c>
      <c r="CL59" t="str">
        <v>43016 - District Clerk Archive Fund</v>
      </c>
      <c r="CM59" t="str">
        <v>43024 - Records Management</v>
      </c>
      <c r="CN59" t="str">
        <v>43025 - Records Management County Clerk</v>
      </c>
      <c r="CO59" t="str">
        <v>43026 - Records Management District Clerk</v>
      </c>
      <c r="CP59" t="str">
        <v>43035 - County &amp; District Records Management Fee District Clerk</v>
      </c>
      <c r="CQ59" t="str">
        <v>43036 - County &amp; District Records Management Fee County Clerk</v>
      </c>
      <c r="CR59" t="str">
        <v>43045 - Errors &amp; Omissions Clerk District Clerk</v>
      </c>
      <c r="CS59" t="str">
        <v>43046 - Errors &amp; Omissions Clerk County  Clerk</v>
      </c>
      <c r="CT59" t="str">
        <v xml:space="preserve">44220 - Juvenile Delinquency &amp; Graffiti Eradication Fund </v>
      </c>
      <c r="CU59" t="str">
        <v>44240 - Juvenile Case Manager Fee</v>
      </c>
      <c r="CV59" t="str">
        <v>50000 - Health</v>
      </c>
      <c r="CW59" t="str">
        <v>60000 - Education</v>
      </c>
      <c r="CX59" t="str">
        <v>70000 - Highways and Streets</v>
      </c>
      <c r="CY59" t="str">
        <v>80000 - Debt Service</v>
      </c>
      <c r="CZ59" t="str">
        <v>90000 - Other Functions</v>
      </c>
      <c r="DA59" t="str">
        <v>91000 - CSCD Functions</v>
      </c>
      <c r="DB59" t="str">
        <v>91010 - CSCD PPM</v>
      </c>
      <c r="DC59" t="str">
        <v>91100 - Basic Supervision Y0</v>
      </c>
      <c r="DD59" t="str">
        <v>91101 - Basic Supervision Y1</v>
      </c>
      <c r="DE59" t="str">
        <v>91102 - Basic Supervision Y2</v>
      </c>
      <c r="DF59" t="str">
        <v>91103 - Basic Supervision Y3</v>
      </c>
      <c r="DG59" t="str">
        <v>91104 - Basic Supervision Y4</v>
      </c>
      <c r="DH59" t="str">
        <v>91105 - Basic Supervision Y5</v>
      </c>
      <c r="DI59" t="str">
        <v>91106 - Basic Supervision Y6</v>
      </c>
      <c r="DJ59" t="str">
        <v>91107 - Basic Supervision Y7</v>
      </c>
      <c r="DK59" t="str">
        <v>91108 - Basic Supervision Y8</v>
      </c>
      <c r="DL59" t="str">
        <v>91109 - Basic Supervision Y9</v>
      </c>
      <c r="DM59" t="str">
        <v>91900 - T.A.I.P Y0</v>
      </c>
      <c r="DN59" t="str">
        <v>91901 - T.A.I.P Y1</v>
      </c>
      <c r="DO59" t="str">
        <v>91902 - T.A.I.P Y2</v>
      </c>
      <c r="DP59" t="str">
        <v>91903 - T.A.I.P Y3</v>
      </c>
      <c r="DQ59" t="str">
        <v>91904 - T.A.I.P Y4</v>
      </c>
      <c r="DR59" t="str">
        <v>91905 - T.A.I.P Y5</v>
      </c>
      <c r="DS59" t="str">
        <v>91906 - T.A.I.P Y6</v>
      </c>
      <c r="DT59" t="str">
        <v>91907 - T.A.I.P Y7</v>
      </c>
      <c r="DU59" t="str">
        <v>91908 - T.A.I.P Y8</v>
      </c>
      <c r="DV59" t="str">
        <v>91909 - T.A.I.P Y9</v>
      </c>
    </row>
    <row r="60" spans="1:126" x14ac:dyDescent="0.25">
      <c r="A60" t="str" cm="1">
        <f t="array" ref="A60:DV60">TRANSPOSE(_xlfn._xlws.SORT(_xlfn._xlws.FILTER(TableFunction[Function List],ISNUMBER(SEARCH(Travel!AB61,TableFunction[Function List])))))</f>
        <v>10000 - General Government</v>
      </c>
      <c r="B60" t="str">
        <v>10005 - Trust-County Insurance</v>
      </c>
      <c r="C60" t="str">
        <v>10015 - Vehicle Inventory Tax</v>
      </c>
      <c r="D60" t="str">
        <v>10020 - Adullt Safety Net Program (ASNP)</v>
      </c>
      <c r="E60" t="str">
        <v>10050 - DC COVID-19 Response</v>
      </c>
      <c r="F60" t="str">
        <v>10051 - DC COVID-19 Vaccination Center</v>
      </c>
      <c r="G60" t="str">
        <v>10052 - Hurriance Laura Response</v>
      </c>
      <c r="H60" t="str">
        <v>10053 - Winter Storm Uri</v>
      </c>
      <c r="I60" t="str">
        <v>10054 - Monkey Pox Cleanup Costs</v>
      </c>
      <c r="J60" t="str">
        <v>10055 - COVID-19 Eastfield College Vaccination</v>
      </c>
      <c r="K60" t="str">
        <v>10999 - General Government</v>
      </c>
      <c r="L60" t="str">
        <v>11470 - General Government</v>
      </c>
      <c r="M60" t="str">
        <v>11471 - General Government</v>
      </c>
      <c r="N60" t="str">
        <v>11473 - General Government</v>
      </c>
      <c r="O60" t="str">
        <v>11474 - General Government</v>
      </c>
      <c r="P60" t="str">
        <v>11475 - General Government</v>
      </c>
      <c r="Q60" t="str">
        <v>11476 - General Government</v>
      </c>
      <c r="R60" t="str">
        <v>11477 - General Government</v>
      </c>
      <c r="S60" t="str">
        <v>11478 - General Government</v>
      </c>
      <c r="T60" t="str">
        <v>19017 - General Government</v>
      </c>
      <c r="U60" t="str">
        <v>20000 - Public Welfare</v>
      </c>
      <c r="V60" t="str">
        <v>20005 - Administration for Immunization</v>
      </c>
      <c r="W60" t="str">
        <v>20010 - Criminal Justice 1115 Waiver</v>
      </c>
      <c r="X60" t="str">
        <v>20015 - Health &amp; Human Service 1115 Wavier</v>
      </c>
      <c r="Y60" t="str">
        <v>20020 - 340B Drug Pricing Program</v>
      </c>
      <c r="Z60" t="str">
        <v>20035 - MWBE General Escrow</v>
      </c>
      <c r="AA60" t="str">
        <v>30000 - Public Safety</v>
      </c>
      <c r="AB60" t="str">
        <v>30005 - Department of Justice Federal Forfeiture Constable Precinct #4</v>
      </c>
      <c r="AC60" t="str">
        <v>30006 - Department of Justice Federal Forfeiture Sheriff</v>
      </c>
      <c r="AD60" t="str">
        <v>30007 - Department of Justice Federal Forfeiture Constable Precinct #5</v>
      </c>
      <c r="AE60" t="str">
        <v>30008 - Department of Justice Federal Forfeiture Constable Precinct #2</v>
      </c>
      <c r="AF60" t="str">
        <v>30009 - Department of Justice Federal Forfeiture Constable Precinct #1</v>
      </c>
      <c r="AG60" t="str">
        <v>30010 - Department of Justice Federal Forfeiture Constable Precinct #3</v>
      </c>
      <c r="AH60" t="str">
        <v xml:space="preserve">30020 - Treasury Federal Forfeiture Sheriff </v>
      </c>
      <c r="AI60" t="str">
        <v>30021 - Treasury Federal Forfeiture Constable Precinct #3</v>
      </c>
      <c r="AJ60" t="str">
        <v>30031 - State Forfeiture Sheriff</v>
      </c>
      <c r="AK60" t="str">
        <v>30032 - State Forfeiture Constable Precinct #1</v>
      </c>
      <c r="AL60" t="str">
        <v>30033 - State Forfeiture Constable Precinct #3</v>
      </c>
      <c r="AM60" t="str">
        <v>30034 - State Forfeiture Constable Precinct #2</v>
      </c>
      <c r="AN60" t="str">
        <v>30035 - State Forfeiture Constable Precinct #4</v>
      </c>
      <c r="AO60" t="str">
        <v>30036 - State Forfeiture Constable Precinct #5</v>
      </c>
      <c r="AP60" t="str">
        <v xml:space="preserve">30046 - Commissary </v>
      </c>
      <c r="AQ60" t="str">
        <v>30055 - CSCD Training</v>
      </c>
      <c r="AR60" t="str">
        <v>30062 - Sex Offender</v>
      </c>
      <c r="AS60" t="str">
        <v>30070 - Bicycle Patrol Donation</v>
      </c>
      <c r="AT60" t="str">
        <v xml:space="preserve">30077 - Juvenile Department Volunteer </v>
      </c>
      <c r="AU60" t="str">
        <v>30086 - Sheriff Honor Guard</v>
      </c>
      <c r="AV60" t="str">
        <v>30099 - Sheriff Badges &amp; Accessories</v>
      </c>
      <c r="AW60" t="str">
        <v>31005 - Forfeiture Clean Air Task Force</v>
      </c>
      <c r="AX60" t="str">
        <v>31010 - Sheriff E- Accident</v>
      </c>
      <c r="AY60" t="str">
        <v>31015 - Print Shop Escrow</v>
      </c>
      <c r="AZ60" t="str">
        <v>31020 - DC Fire Marshal Inspection Fee</v>
      </c>
      <c r="BA60" t="str">
        <v>31025 - Juror Donations</v>
      </c>
      <c r="BB60" t="str">
        <v>31035 - Juvenile Department General Escrow</v>
      </c>
      <c r="BC60" t="str">
        <v xml:space="preserve">31040 - Juvenile Cultural Activities </v>
      </c>
      <c r="BD60" t="str">
        <v>31295 - Public Safety</v>
      </c>
      <c r="BE60" t="str">
        <v>32036 - Public Safety</v>
      </c>
      <c r="BF60" t="str">
        <v>40000 - Judicial</v>
      </c>
      <c r="BG60" t="str">
        <v>40005 - Department of Justice Federal Forfeiture District Attorney</v>
      </c>
      <c r="BH60" t="str">
        <v>40006 - Treasury Federal Forfeiture District Attorney</v>
      </c>
      <c r="BI60" t="str">
        <v>40007 - State Forfeiture District Attorney</v>
      </c>
      <c r="BJ60" t="str">
        <v>40019 - State Probate Courts Guardians Fee</v>
      </c>
      <c r="BK60" t="str">
        <v>40025 - Civil Courts Construction (Facility Fee)</v>
      </c>
      <c r="BL60" t="str">
        <v>40026 - Justice Court Technology</v>
      </c>
      <c r="BM60" t="str">
        <v>40027 - Family Court</v>
      </c>
      <c r="BN60" t="str">
        <v>40040 - Divert Court Special Event</v>
      </c>
      <c r="BO60" t="str">
        <v xml:space="preserve">40041 - Substance Abuse Wilmer </v>
      </c>
      <c r="BP60" t="str">
        <v>40042 - Divert Court Escrow</v>
      </c>
      <c r="BQ60" t="str">
        <v>40055 - Family Protective Order Fee</v>
      </c>
      <c r="BR60" t="str">
        <v>40056 - Misdemeanor Pre-Trial Intervention Program</v>
      </c>
      <c r="BS60" t="str">
        <v>40075 - Probate Court Guardianship Fee</v>
      </c>
      <c r="BT60" t="str">
        <v>40076 - County &amp; District Technology District Clerk</v>
      </c>
      <c r="BU60" t="str">
        <v>40077 - County &amp; District Technology County Clerk</v>
      </c>
      <c r="BV60" t="str">
        <v>40090 - Judicial Officer Time Payment District Clerk</v>
      </c>
      <c r="BW60" t="str">
        <v>40091 - Judicial Officer Time Payment County Clerk</v>
      </c>
      <c r="BX60" t="str">
        <v>41005 - District Attorney Animal Cruelty Escrow</v>
      </c>
      <c r="BY60" t="str">
        <v>41010 - Intoxication &amp; Drug Conviction Fee District Clerk</v>
      </c>
      <c r="BZ60" t="str">
        <v>41011 - Intoxication &amp; Drug Conviction Fee County Clerk</v>
      </c>
      <c r="CA60" t="str">
        <v>41020 - Child Abuse Prevention Fund</v>
      </c>
      <c r="CB60" t="str">
        <v>41030 - Probate Court Education Probate Court #1</v>
      </c>
      <c r="CC60" t="str">
        <v>41031 - Probate Court Education Probate Court #2</v>
      </c>
      <c r="CD60" t="str">
        <v>41032 - Probate Court Education Probate Court #3</v>
      </c>
      <c r="CE60" t="str">
        <v>41050 - Law Library Materials &amp; Equipment</v>
      </c>
      <c r="CF60" t="str">
        <v xml:space="preserve">41055 - Public Probate Administrator Fund </v>
      </c>
      <c r="CG60" t="str">
        <v>43000 - County Clerk Records Management &amp; Preservation</v>
      </c>
      <c r="CH60" t="str">
        <v>43006 - District Clerk Record Management &amp; Preservation</v>
      </c>
      <c r="CI60" t="str">
        <v>43007 - County Clerk Records Management &amp; Preservation</v>
      </c>
      <c r="CJ60" t="str">
        <v>43010 - District Attorney Sale of Criminal Forfeited Assets</v>
      </c>
      <c r="CK60" t="str">
        <v>43015 - County Clerk Archive</v>
      </c>
      <c r="CL60" t="str">
        <v>43016 - District Clerk Archive Fund</v>
      </c>
      <c r="CM60" t="str">
        <v>43024 - Records Management</v>
      </c>
      <c r="CN60" t="str">
        <v>43025 - Records Management County Clerk</v>
      </c>
      <c r="CO60" t="str">
        <v>43026 - Records Management District Clerk</v>
      </c>
      <c r="CP60" t="str">
        <v>43035 - County &amp; District Records Management Fee District Clerk</v>
      </c>
      <c r="CQ60" t="str">
        <v>43036 - County &amp; District Records Management Fee County Clerk</v>
      </c>
      <c r="CR60" t="str">
        <v>43045 - Errors &amp; Omissions Clerk District Clerk</v>
      </c>
      <c r="CS60" t="str">
        <v>43046 - Errors &amp; Omissions Clerk County  Clerk</v>
      </c>
      <c r="CT60" t="str">
        <v xml:space="preserve">44220 - Juvenile Delinquency &amp; Graffiti Eradication Fund </v>
      </c>
      <c r="CU60" t="str">
        <v>44240 - Juvenile Case Manager Fee</v>
      </c>
      <c r="CV60" t="str">
        <v>50000 - Health</v>
      </c>
      <c r="CW60" t="str">
        <v>60000 - Education</v>
      </c>
      <c r="CX60" t="str">
        <v>70000 - Highways and Streets</v>
      </c>
      <c r="CY60" t="str">
        <v>80000 - Debt Service</v>
      </c>
      <c r="CZ60" t="str">
        <v>90000 - Other Functions</v>
      </c>
      <c r="DA60" t="str">
        <v>91000 - CSCD Functions</v>
      </c>
      <c r="DB60" t="str">
        <v>91010 - CSCD PPM</v>
      </c>
      <c r="DC60" t="str">
        <v>91100 - Basic Supervision Y0</v>
      </c>
      <c r="DD60" t="str">
        <v>91101 - Basic Supervision Y1</v>
      </c>
      <c r="DE60" t="str">
        <v>91102 - Basic Supervision Y2</v>
      </c>
      <c r="DF60" t="str">
        <v>91103 - Basic Supervision Y3</v>
      </c>
      <c r="DG60" t="str">
        <v>91104 - Basic Supervision Y4</v>
      </c>
      <c r="DH60" t="str">
        <v>91105 - Basic Supervision Y5</v>
      </c>
      <c r="DI60" t="str">
        <v>91106 - Basic Supervision Y6</v>
      </c>
      <c r="DJ60" t="str">
        <v>91107 - Basic Supervision Y7</v>
      </c>
      <c r="DK60" t="str">
        <v>91108 - Basic Supervision Y8</v>
      </c>
      <c r="DL60" t="str">
        <v>91109 - Basic Supervision Y9</v>
      </c>
      <c r="DM60" t="str">
        <v>91900 - T.A.I.P Y0</v>
      </c>
      <c r="DN60" t="str">
        <v>91901 - T.A.I.P Y1</v>
      </c>
      <c r="DO60" t="str">
        <v>91902 - T.A.I.P Y2</v>
      </c>
      <c r="DP60" t="str">
        <v>91903 - T.A.I.P Y3</v>
      </c>
      <c r="DQ60" t="str">
        <v>91904 - T.A.I.P Y4</v>
      </c>
      <c r="DR60" t="str">
        <v>91905 - T.A.I.P Y5</v>
      </c>
      <c r="DS60" t="str">
        <v>91906 - T.A.I.P Y6</v>
      </c>
      <c r="DT60" t="str">
        <v>91907 - T.A.I.P Y7</v>
      </c>
      <c r="DU60" t="str">
        <v>91908 - T.A.I.P Y8</v>
      </c>
      <c r="DV60" t="str">
        <v>91909 - T.A.I.P Y9</v>
      </c>
    </row>
    <row r="61" spans="1:126" x14ac:dyDescent="0.25">
      <c r="A61" t="str" cm="1">
        <f t="array" ref="A61:DV61">TRANSPOSE(_xlfn._xlws.SORT(_xlfn._xlws.FILTER(TableFunction[Function List],ISNUMBER(SEARCH(Travel!AB62,TableFunction[Function List])))))</f>
        <v>10000 - General Government</v>
      </c>
      <c r="B61" t="str">
        <v>10005 - Trust-County Insurance</v>
      </c>
      <c r="C61" t="str">
        <v>10015 - Vehicle Inventory Tax</v>
      </c>
      <c r="D61" t="str">
        <v>10020 - Adullt Safety Net Program (ASNP)</v>
      </c>
      <c r="E61" t="str">
        <v>10050 - DC COVID-19 Response</v>
      </c>
      <c r="F61" t="str">
        <v>10051 - DC COVID-19 Vaccination Center</v>
      </c>
      <c r="G61" t="str">
        <v>10052 - Hurriance Laura Response</v>
      </c>
      <c r="H61" t="str">
        <v>10053 - Winter Storm Uri</v>
      </c>
      <c r="I61" t="str">
        <v>10054 - Monkey Pox Cleanup Costs</v>
      </c>
      <c r="J61" t="str">
        <v>10055 - COVID-19 Eastfield College Vaccination</v>
      </c>
      <c r="K61" t="str">
        <v>10999 - General Government</v>
      </c>
      <c r="L61" t="str">
        <v>11470 - General Government</v>
      </c>
      <c r="M61" t="str">
        <v>11471 - General Government</v>
      </c>
      <c r="N61" t="str">
        <v>11473 - General Government</v>
      </c>
      <c r="O61" t="str">
        <v>11474 - General Government</v>
      </c>
      <c r="P61" t="str">
        <v>11475 - General Government</v>
      </c>
      <c r="Q61" t="str">
        <v>11476 - General Government</v>
      </c>
      <c r="R61" t="str">
        <v>11477 - General Government</v>
      </c>
      <c r="S61" t="str">
        <v>11478 - General Government</v>
      </c>
      <c r="T61" t="str">
        <v>19017 - General Government</v>
      </c>
      <c r="U61" t="str">
        <v>20000 - Public Welfare</v>
      </c>
      <c r="V61" t="str">
        <v>20005 - Administration for Immunization</v>
      </c>
      <c r="W61" t="str">
        <v>20010 - Criminal Justice 1115 Waiver</v>
      </c>
      <c r="X61" t="str">
        <v>20015 - Health &amp; Human Service 1115 Wavier</v>
      </c>
      <c r="Y61" t="str">
        <v>20020 - 340B Drug Pricing Program</v>
      </c>
      <c r="Z61" t="str">
        <v>20035 - MWBE General Escrow</v>
      </c>
      <c r="AA61" t="str">
        <v>30000 - Public Safety</v>
      </c>
      <c r="AB61" t="str">
        <v>30005 - Department of Justice Federal Forfeiture Constable Precinct #4</v>
      </c>
      <c r="AC61" t="str">
        <v>30006 - Department of Justice Federal Forfeiture Sheriff</v>
      </c>
      <c r="AD61" t="str">
        <v>30007 - Department of Justice Federal Forfeiture Constable Precinct #5</v>
      </c>
      <c r="AE61" t="str">
        <v>30008 - Department of Justice Federal Forfeiture Constable Precinct #2</v>
      </c>
      <c r="AF61" t="str">
        <v>30009 - Department of Justice Federal Forfeiture Constable Precinct #1</v>
      </c>
      <c r="AG61" t="str">
        <v>30010 - Department of Justice Federal Forfeiture Constable Precinct #3</v>
      </c>
      <c r="AH61" t="str">
        <v xml:space="preserve">30020 - Treasury Federal Forfeiture Sheriff </v>
      </c>
      <c r="AI61" t="str">
        <v>30021 - Treasury Federal Forfeiture Constable Precinct #3</v>
      </c>
      <c r="AJ61" t="str">
        <v>30031 - State Forfeiture Sheriff</v>
      </c>
      <c r="AK61" t="str">
        <v>30032 - State Forfeiture Constable Precinct #1</v>
      </c>
      <c r="AL61" t="str">
        <v>30033 - State Forfeiture Constable Precinct #3</v>
      </c>
      <c r="AM61" t="str">
        <v>30034 - State Forfeiture Constable Precinct #2</v>
      </c>
      <c r="AN61" t="str">
        <v>30035 - State Forfeiture Constable Precinct #4</v>
      </c>
      <c r="AO61" t="str">
        <v>30036 - State Forfeiture Constable Precinct #5</v>
      </c>
      <c r="AP61" t="str">
        <v xml:space="preserve">30046 - Commissary </v>
      </c>
      <c r="AQ61" t="str">
        <v>30055 - CSCD Training</v>
      </c>
      <c r="AR61" t="str">
        <v>30062 - Sex Offender</v>
      </c>
      <c r="AS61" t="str">
        <v>30070 - Bicycle Patrol Donation</v>
      </c>
      <c r="AT61" t="str">
        <v xml:space="preserve">30077 - Juvenile Department Volunteer </v>
      </c>
      <c r="AU61" t="str">
        <v>30086 - Sheriff Honor Guard</v>
      </c>
      <c r="AV61" t="str">
        <v>30099 - Sheriff Badges &amp; Accessories</v>
      </c>
      <c r="AW61" t="str">
        <v>31005 - Forfeiture Clean Air Task Force</v>
      </c>
      <c r="AX61" t="str">
        <v>31010 - Sheriff E- Accident</v>
      </c>
      <c r="AY61" t="str">
        <v>31015 - Print Shop Escrow</v>
      </c>
      <c r="AZ61" t="str">
        <v>31020 - DC Fire Marshal Inspection Fee</v>
      </c>
      <c r="BA61" t="str">
        <v>31025 - Juror Donations</v>
      </c>
      <c r="BB61" t="str">
        <v>31035 - Juvenile Department General Escrow</v>
      </c>
      <c r="BC61" t="str">
        <v xml:space="preserve">31040 - Juvenile Cultural Activities </v>
      </c>
      <c r="BD61" t="str">
        <v>31295 - Public Safety</v>
      </c>
      <c r="BE61" t="str">
        <v>32036 - Public Safety</v>
      </c>
      <c r="BF61" t="str">
        <v>40000 - Judicial</v>
      </c>
      <c r="BG61" t="str">
        <v>40005 - Department of Justice Federal Forfeiture District Attorney</v>
      </c>
      <c r="BH61" t="str">
        <v>40006 - Treasury Federal Forfeiture District Attorney</v>
      </c>
      <c r="BI61" t="str">
        <v>40007 - State Forfeiture District Attorney</v>
      </c>
      <c r="BJ61" t="str">
        <v>40019 - State Probate Courts Guardians Fee</v>
      </c>
      <c r="BK61" t="str">
        <v>40025 - Civil Courts Construction (Facility Fee)</v>
      </c>
      <c r="BL61" t="str">
        <v>40026 - Justice Court Technology</v>
      </c>
      <c r="BM61" t="str">
        <v>40027 - Family Court</v>
      </c>
      <c r="BN61" t="str">
        <v>40040 - Divert Court Special Event</v>
      </c>
      <c r="BO61" t="str">
        <v xml:space="preserve">40041 - Substance Abuse Wilmer </v>
      </c>
      <c r="BP61" t="str">
        <v>40042 - Divert Court Escrow</v>
      </c>
      <c r="BQ61" t="str">
        <v>40055 - Family Protective Order Fee</v>
      </c>
      <c r="BR61" t="str">
        <v>40056 - Misdemeanor Pre-Trial Intervention Program</v>
      </c>
      <c r="BS61" t="str">
        <v>40075 - Probate Court Guardianship Fee</v>
      </c>
      <c r="BT61" t="str">
        <v>40076 - County &amp; District Technology District Clerk</v>
      </c>
      <c r="BU61" t="str">
        <v>40077 - County &amp; District Technology County Clerk</v>
      </c>
      <c r="BV61" t="str">
        <v>40090 - Judicial Officer Time Payment District Clerk</v>
      </c>
      <c r="BW61" t="str">
        <v>40091 - Judicial Officer Time Payment County Clerk</v>
      </c>
      <c r="BX61" t="str">
        <v>41005 - District Attorney Animal Cruelty Escrow</v>
      </c>
      <c r="BY61" t="str">
        <v>41010 - Intoxication &amp; Drug Conviction Fee District Clerk</v>
      </c>
      <c r="BZ61" t="str">
        <v>41011 - Intoxication &amp; Drug Conviction Fee County Clerk</v>
      </c>
      <c r="CA61" t="str">
        <v>41020 - Child Abuse Prevention Fund</v>
      </c>
      <c r="CB61" t="str">
        <v>41030 - Probate Court Education Probate Court #1</v>
      </c>
      <c r="CC61" t="str">
        <v>41031 - Probate Court Education Probate Court #2</v>
      </c>
      <c r="CD61" t="str">
        <v>41032 - Probate Court Education Probate Court #3</v>
      </c>
      <c r="CE61" t="str">
        <v>41050 - Law Library Materials &amp; Equipment</v>
      </c>
      <c r="CF61" t="str">
        <v xml:space="preserve">41055 - Public Probate Administrator Fund </v>
      </c>
      <c r="CG61" t="str">
        <v>43000 - County Clerk Records Management &amp; Preservation</v>
      </c>
      <c r="CH61" t="str">
        <v>43006 - District Clerk Record Management &amp; Preservation</v>
      </c>
      <c r="CI61" t="str">
        <v>43007 - County Clerk Records Management &amp; Preservation</v>
      </c>
      <c r="CJ61" t="str">
        <v>43010 - District Attorney Sale of Criminal Forfeited Assets</v>
      </c>
      <c r="CK61" t="str">
        <v>43015 - County Clerk Archive</v>
      </c>
      <c r="CL61" t="str">
        <v>43016 - District Clerk Archive Fund</v>
      </c>
      <c r="CM61" t="str">
        <v>43024 - Records Management</v>
      </c>
      <c r="CN61" t="str">
        <v>43025 - Records Management County Clerk</v>
      </c>
      <c r="CO61" t="str">
        <v>43026 - Records Management District Clerk</v>
      </c>
      <c r="CP61" t="str">
        <v>43035 - County &amp; District Records Management Fee District Clerk</v>
      </c>
      <c r="CQ61" t="str">
        <v>43036 - County &amp; District Records Management Fee County Clerk</v>
      </c>
      <c r="CR61" t="str">
        <v>43045 - Errors &amp; Omissions Clerk District Clerk</v>
      </c>
      <c r="CS61" t="str">
        <v>43046 - Errors &amp; Omissions Clerk County  Clerk</v>
      </c>
      <c r="CT61" t="str">
        <v xml:space="preserve">44220 - Juvenile Delinquency &amp; Graffiti Eradication Fund </v>
      </c>
      <c r="CU61" t="str">
        <v>44240 - Juvenile Case Manager Fee</v>
      </c>
      <c r="CV61" t="str">
        <v>50000 - Health</v>
      </c>
      <c r="CW61" t="str">
        <v>60000 - Education</v>
      </c>
      <c r="CX61" t="str">
        <v>70000 - Highways and Streets</v>
      </c>
      <c r="CY61" t="str">
        <v>80000 - Debt Service</v>
      </c>
      <c r="CZ61" t="str">
        <v>90000 - Other Functions</v>
      </c>
      <c r="DA61" t="str">
        <v>91000 - CSCD Functions</v>
      </c>
      <c r="DB61" t="str">
        <v>91010 - CSCD PPM</v>
      </c>
      <c r="DC61" t="str">
        <v>91100 - Basic Supervision Y0</v>
      </c>
      <c r="DD61" t="str">
        <v>91101 - Basic Supervision Y1</v>
      </c>
      <c r="DE61" t="str">
        <v>91102 - Basic Supervision Y2</v>
      </c>
      <c r="DF61" t="str">
        <v>91103 - Basic Supervision Y3</v>
      </c>
      <c r="DG61" t="str">
        <v>91104 - Basic Supervision Y4</v>
      </c>
      <c r="DH61" t="str">
        <v>91105 - Basic Supervision Y5</v>
      </c>
      <c r="DI61" t="str">
        <v>91106 - Basic Supervision Y6</v>
      </c>
      <c r="DJ61" t="str">
        <v>91107 - Basic Supervision Y7</v>
      </c>
      <c r="DK61" t="str">
        <v>91108 - Basic Supervision Y8</v>
      </c>
      <c r="DL61" t="str">
        <v>91109 - Basic Supervision Y9</v>
      </c>
      <c r="DM61" t="str">
        <v>91900 - T.A.I.P Y0</v>
      </c>
      <c r="DN61" t="str">
        <v>91901 - T.A.I.P Y1</v>
      </c>
      <c r="DO61" t="str">
        <v>91902 - T.A.I.P Y2</v>
      </c>
      <c r="DP61" t="str">
        <v>91903 - T.A.I.P Y3</v>
      </c>
      <c r="DQ61" t="str">
        <v>91904 - T.A.I.P Y4</v>
      </c>
      <c r="DR61" t="str">
        <v>91905 - T.A.I.P Y5</v>
      </c>
      <c r="DS61" t="str">
        <v>91906 - T.A.I.P Y6</v>
      </c>
      <c r="DT61" t="str">
        <v>91907 - T.A.I.P Y7</v>
      </c>
      <c r="DU61" t="str">
        <v>91908 - T.A.I.P Y8</v>
      </c>
      <c r="DV61" t="str">
        <v>91909 - T.A.I.P Y9</v>
      </c>
    </row>
    <row r="62" spans="1:126" x14ac:dyDescent="0.25">
      <c r="A62" t="str" cm="1">
        <f t="array" ref="A62:DV62">TRANSPOSE(_xlfn._xlws.SORT(_xlfn._xlws.FILTER(TableFunction[Function List],ISNUMBER(SEARCH(Travel!AB63,TableFunction[Function List])))))</f>
        <v>10000 - General Government</v>
      </c>
      <c r="B62" t="str">
        <v>10005 - Trust-County Insurance</v>
      </c>
      <c r="C62" t="str">
        <v>10015 - Vehicle Inventory Tax</v>
      </c>
      <c r="D62" t="str">
        <v>10020 - Adullt Safety Net Program (ASNP)</v>
      </c>
      <c r="E62" t="str">
        <v>10050 - DC COVID-19 Response</v>
      </c>
      <c r="F62" t="str">
        <v>10051 - DC COVID-19 Vaccination Center</v>
      </c>
      <c r="G62" t="str">
        <v>10052 - Hurriance Laura Response</v>
      </c>
      <c r="H62" t="str">
        <v>10053 - Winter Storm Uri</v>
      </c>
      <c r="I62" t="str">
        <v>10054 - Monkey Pox Cleanup Costs</v>
      </c>
      <c r="J62" t="str">
        <v>10055 - COVID-19 Eastfield College Vaccination</v>
      </c>
      <c r="K62" t="str">
        <v>10999 - General Government</v>
      </c>
      <c r="L62" t="str">
        <v>11470 - General Government</v>
      </c>
      <c r="M62" t="str">
        <v>11471 - General Government</v>
      </c>
      <c r="N62" t="str">
        <v>11473 - General Government</v>
      </c>
      <c r="O62" t="str">
        <v>11474 - General Government</v>
      </c>
      <c r="P62" t="str">
        <v>11475 - General Government</v>
      </c>
      <c r="Q62" t="str">
        <v>11476 - General Government</v>
      </c>
      <c r="R62" t="str">
        <v>11477 - General Government</v>
      </c>
      <c r="S62" t="str">
        <v>11478 - General Government</v>
      </c>
      <c r="T62" t="str">
        <v>19017 - General Government</v>
      </c>
      <c r="U62" t="str">
        <v>20000 - Public Welfare</v>
      </c>
      <c r="V62" t="str">
        <v>20005 - Administration for Immunization</v>
      </c>
      <c r="W62" t="str">
        <v>20010 - Criminal Justice 1115 Waiver</v>
      </c>
      <c r="X62" t="str">
        <v>20015 - Health &amp; Human Service 1115 Wavier</v>
      </c>
      <c r="Y62" t="str">
        <v>20020 - 340B Drug Pricing Program</v>
      </c>
      <c r="Z62" t="str">
        <v>20035 - MWBE General Escrow</v>
      </c>
      <c r="AA62" t="str">
        <v>30000 - Public Safety</v>
      </c>
      <c r="AB62" t="str">
        <v>30005 - Department of Justice Federal Forfeiture Constable Precinct #4</v>
      </c>
      <c r="AC62" t="str">
        <v>30006 - Department of Justice Federal Forfeiture Sheriff</v>
      </c>
      <c r="AD62" t="str">
        <v>30007 - Department of Justice Federal Forfeiture Constable Precinct #5</v>
      </c>
      <c r="AE62" t="str">
        <v>30008 - Department of Justice Federal Forfeiture Constable Precinct #2</v>
      </c>
      <c r="AF62" t="str">
        <v>30009 - Department of Justice Federal Forfeiture Constable Precinct #1</v>
      </c>
      <c r="AG62" t="str">
        <v>30010 - Department of Justice Federal Forfeiture Constable Precinct #3</v>
      </c>
      <c r="AH62" t="str">
        <v xml:space="preserve">30020 - Treasury Federal Forfeiture Sheriff </v>
      </c>
      <c r="AI62" t="str">
        <v>30021 - Treasury Federal Forfeiture Constable Precinct #3</v>
      </c>
      <c r="AJ62" t="str">
        <v>30031 - State Forfeiture Sheriff</v>
      </c>
      <c r="AK62" t="str">
        <v>30032 - State Forfeiture Constable Precinct #1</v>
      </c>
      <c r="AL62" t="str">
        <v>30033 - State Forfeiture Constable Precinct #3</v>
      </c>
      <c r="AM62" t="str">
        <v>30034 - State Forfeiture Constable Precinct #2</v>
      </c>
      <c r="AN62" t="str">
        <v>30035 - State Forfeiture Constable Precinct #4</v>
      </c>
      <c r="AO62" t="str">
        <v>30036 - State Forfeiture Constable Precinct #5</v>
      </c>
      <c r="AP62" t="str">
        <v xml:space="preserve">30046 - Commissary </v>
      </c>
      <c r="AQ62" t="str">
        <v>30055 - CSCD Training</v>
      </c>
      <c r="AR62" t="str">
        <v>30062 - Sex Offender</v>
      </c>
      <c r="AS62" t="str">
        <v>30070 - Bicycle Patrol Donation</v>
      </c>
      <c r="AT62" t="str">
        <v xml:space="preserve">30077 - Juvenile Department Volunteer </v>
      </c>
      <c r="AU62" t="str">
        <v>30086 - Sheriff Honor Guard</v>
      </c>
      <c r="AV62" t="str">
        <v>30099 - Sheriff Badges &amp; Accessories</v>
      </c>
      <c r="AW62" t="str">
        <v>31005 - Forfeiture Clean Air Task Force</v>
      </c>
      <c r="AX62" t="str">
        <v>31010 - Sheriff E- Accident</v>
      </c>
      <c r="AY62" t="str">
        <v>31015 - Print Shop Escrow</v>
      </c>
      <c r="AZ62" t="str">
        <v>31020 - DC Fire Marshal Inspection Fee</v>
      </c>
      <c r="BA62" t="str">
        <v>31025 - Juror Donations</v>
      </c>
      <c r="BB62" t="str">
        <v>31035 - Juvenile Department General Escrow</v>
      </c>
      <c r="BC62" t="str">
        <v xml:space="preserve">31040 - Juvenile Cultural Activities </v>
      </c>
      <c r="BD62" t="str">
        <v>31295 - Public Safety</v>
      </c>
      <c r="BE62" t="str">
        <v>32036 - Public Safety</v>
      </c>
      <c r="BF62" t="str">
        <v>40000 - Judicial</v>
      </c>
      <c r="BG62" t="str">
        <v>40005 - Department of Justice Federal Forfeiture District Attorney</v>
      </c>
      <c r="BH62" t="str">
        <v>40006 - Treasury Federal Forfeiture District Attorney</v>
      </c>
      <c r="BI62" t="str">
        <v>40007 - State Forfeiture District Attorney</v>
      </c>
      <c r="BJ62" t="str">
        <v>40019 - State Probate Courts Guardians Fee</v>
      </c>
      <c r="BK62" t="str">
        <v>40025 - Civil Courts Construction (Facility Fee)</v>
      </c>
      <c r="BL62" t="str">
        <v>40026 - Justice Court Technology</v>
      </c>
      <c r="BM62" t="str">
        <v>40027 - Family Court</v>
      </c>
      <c r="BN62" t="str">
        <v>40040 - Divert Court Special Event</v>
      </c>
      <c r="BO62" t="str">
        <v xml:space="preserve">40041 - Substance Abuse Wilmer </v>
      </c>
      <c r="BP62" t="str">
        <v>40042 - Divert Court Escrow</v>
      </c>
      <c r="BQ62" t="str">
        <v>40055 - Family Protective Order Fee</v>
      </c>
      <c r="BR62" t="str">
        <v>40056 - Misdemeanor Pre-Trial Intervention Program</v>
      </c>
      <c r="BS62" t="str">
        <v>40075 - Probate Court Guardianship Fee</v>
      </c>
      <c r="BT62" t="str">
        <v>40076 - County &amp; District Technology District Clerk</v>
      </c>
      <c r="BU62" t="str">
        <v>40077 - County &amp; District Technology County Clerk</v>
      </c>
      <c r="BV62" t="str">
        <v>40090 - Judicial Officer Time Payment District Clerk</v>
      </c>
      <c r="BW62" t="str">
        <v>40091 - Judicial Officer Time Payment County Clerk</v>
      </c>
      <c r="BX62" t="str">
        <v>41005 - District Attorney Animal Cruelty Escrow</v>
      </c>
      <c r="BY62" t="str">
        <v>41010 - Intoxication &amp; Drug Conviction Fee District Clerk</v>
      </c>
      <c r="BZ62" t="str">
        <v>41011 - Intoxication &amp; Drug Conviction Fee County Clerk</v>
      </c>
      <c r="CA62" t="str">
        <v>41020 - Child Abuse Prevention Fund</v>
      </c>
      <c r="CB62" t="str">
        <v>41030 - Probate Court Education Probate Court #1</v>
      </c>
      <c r="CC62" t="str">
        <v>41031 - Probate Court Education Probate Court #2</v>
      </c>
      <c r="CD62" t="str">
        <v>41032 - Probate Court Education Probate Court #3</v>
      </c>
      <c r="CE62" t="str">
        <v>41050 - Law Library Materials &amp; Equipment</v>
      </c>
      <c r="CF62" t="str">
        <v xml:space="preserve">41055 - Public Probate Administrator Fund </v>
      </c>
      <c r="CG62" t="str">
        <v>43000 - County Clerk Records Management &amp; Preservation</v>
      </c>
      <c r="CH62" t="str">
        <v>43006 - District Clerk Record Management &amp; Preservation</v>
      </c>
      <c r="CI62" t="str">
        <v>43007 - County Clerk Records Management &amp; Preservation</v>
      </c>
      <c r="CJ62" t="str">
        <v>43010 - District Attorney Sale of Criminal Forfeited Assets</v>
      </c>
      <c r="CK62" t="str">
        <v>43015 - County Clerk Archive</v>
      </c>
      <c r="CL62" t="str">
        <v>43016 - District Clerk Archive Fund</v>
      </c>
      <c r="CM62" t="str">
        <v>43024 - Records Management</v>
      </c>
      <c r="CN62" t="str">
        <v>43025 - Records Management County Clerk</v>
      </c>
      <c r="CO62" t="str">
        <v>43026 - Records Management District Clerk</v>
      </c>
      <c r="CP62" t="str">
        <v>43035 - County &amp; District Records Management Fee District Clerk</v>
      </c>
      <c r="CQ62" t="str">
        <v>43036 - County &amp; District Records Management Fee County Clerk</v>
      </c>
      <c r="CR62" t="str">
        <v>43045 - Errors &amp; Omissions Clerk District Clerk</v>
      </c>
      <c r="CS62" t="str">
        <v>43046 - Errors &amp; Omissions Clerk County  Clerk</v>
      </c>
      <c r="CT62" t="str">
        <v xml:space="preserve">44220 - Juvenile Delinquency &amp; Graffiti Eradication Fund </v>
      </c>
      <c r="CU62" t="str">
        <v>44240 - Juvenile Case Manager Fee</v>
      </c>
      <c r="CV62" t="str">
        <v>50000 - Health</v>
      </c>
      <c r="CW62" t="str">
        <v>60000 - Education</v>
      </c>
      <c r="CX62" t="str">
        <v>70000 - Highways and Streets</v>
      </c>
      <c r="CY62" t="str">
        <v>80000 - Debt Service</v>
      </c>
      <c r="CZ62" t="str">
        <v>90000 - Other Functions</v>
      </c>
      <c r="DA62" t="str">
        <v>91000 - CSCD Functions</v>
      </c>
      <c r="DB62" t="str">
        <v>91010 - CSCD PPM</v>
      </c>
      <c r="DC62" t="str">
        <v>91100 - Basic Supervision Y0</v>
      </c>
      <c r="DD62" t="str">
        <v>91101 - Basic Supervision Y1</v>
      </c>
      <c r="DE62" t="str">
        <v>91102 - Basic Supervision Y2</v>
      </c>
      <c r="DF62" t="str">
        <v>91103 - Basic Supervision Y3</v>
      </c>
      <c r="DG62" t="str">
        <v>91104 - Basic Supervision Y4</v>
      </c>
      <c r="DH62" t="str">
        <v>91105 - Basic Supervision Y5</v>
      </c>
      <c r="DI62" t="str">
        <v>91106 - Basic Supervision Y6</v>
      </c>
      <c r="DJ62" t="str">
        <v>91107 - Basic Supervision Y7</v>
      </c>
      <c r="DK62" t="str">
        <v>91108 - Basic Supervision Y8</v>
      </c>
      <c r="DL62" t="str">
        <v>91109 - Basic Supervision Y9</v>
      </c>
      <c r="DM62" t="str">
        <v>91900 - T.A.I.P Y0</v>
      </c>
      <c r="DN62" t="str">
        <v>91901 - T.A.I.P Y1</v>
      </c>
      <c r="DO62" t="str">
        <v>91902 - T.A.I.P Y2</v>
      </c>
      <c r="DP62" t="str">
        <v>91903 - T.A.I.P Y3</v>
      </c>
      <c r="DQ62" t="str">
        <v>91904 - T.A.I.P Y4</v>
      </c>
      <c r="DR62" t="str">
        <v>91905 - T.A.I.P Y5</v>
      </c>
      <c r="DS62" t="str">
        <v>91906 - T.A.I.P Y6</v>
      </c>
      <c r="DT62" t="str">
        <v>91907 - T.A.I.P Y7</v>
      </c>
      <c r="DU62" t="str">
        <v>91908 - T.A.I.P Y8</v>
      </c>
      <c r="DV62" t="str">
        <v>91909 - T.A.I.P Y9</v>
      </c>
    </row>
    <row r="63" spans="1:126" x14ac:dyDescent="0.25">
      <c r="A63" t="str" cm="1">
        <f t="array" ref="A63:DV63">TRANSPOSE(_xlfn._xlws.SORT(_xlfn._xlws.FILTER(TableFunction[Function List],ISNUMBER(SEARCH(Travel!AB64,TableFunction[Function List])))))</f>
        <v>10000 - General Government</v>
      </c>
      <c r="B63" t="str">
        <v>10005 - Trust-County Insurance</v>
      </c>
      <c r="C63" t="str">
        <v>10015 - Vehicle Inventory Tax</v>
      </c>
      <c r="D63" t="str">
        <v>10020 - Adullt Safety Net Program (ASNP)</v>
      </c>
      <c r="E63" t="str">
        <v>10050 - DC COVID-19 Response</v>
      </c>
      <c r="F63" t="str">
        <v>10051 - DC COVID-19 Vaccination Center</v>
      </c>
      <c r="G63" t="str">
        <v>10052 - Hurriance Laura Response</v>
      </c>
      <c r="H63" t="str">
        <v>10053 - Winter Storm Uri</v>
      </c>
      <c r="I63" t="str">
        <v>10054 - Monkey Pox Cleanup Costs</v>
      </c>
      <c r="J63" t="str">
        <v>10055 - COVID-19 Eastfield College Vaccination</v>
      </c>
      <c r="K63" t="str">
        <v>10999 - General Government</v>
      </c>
      <c r="L63" t="str">
        <v>11470 - General Government</v>
      </c>
      <c r="M63" t="str">
        <v>11471 - General Government</v>
      </c>
      <c r="N63" t="str">
        <v>11473 - General Government</v>
      </c>
      <c r="O63" t="str">
        <v>11474 - General Government</v>
      </c>
      <c r="P63" t="str">
        <v>11475 - General Government</v>
      </c>
      <c r="Q63" t="str">
        <v>11476 - General Government</v>
      </c>
      <c r="R63" t="str">
        <v>11477 - General Government</v>
      </c>
      <c r="S63" t="str">
        <v>11478 - General Government</v>
      </c>
      <c r="T63" t="str">
        <v>19017 - General Government</v>
      </c>
      <c r="U63" t="str">
        <v>20000 - Public Welfare</v>
      </c>
      <c r="V63" t="str">
        <v>20005 - Administration for Immunization</v>
      </c>
      <c r="W63" t="str">
        <v>20010 - Criminal Justice 1115 Waiver</v>
      </c>
      <c r="X63" t="str">
        <v>20015 - Health &amp; Human Service 1115 Wavier</v>
      </c>
      <c r="Y63" t="str">
        <v>20020 - 340B Drug Pricing Program</v>
      </c>
      <c r="Z63" t="str">
        <v>20035 - MWBE General Escrow</v>
      </c>
      <c r="AA63" t="str">
        <v>30000 - Public Safety</v>
      </c>
      <c r="AB63" t="str">
        <v>30005 - Department of Justice Federal Forfeiture Constable Precinct #4</v>
      </c>
      <c r="AC63" t="str">
        <v>30006 - Department of Justice Federal Forfeiture Sheriff</v>
      </c>
      <c r="AD63" t="str">
        <v>30007 - Department of Justice Federal Forfeiture Constable Precinct #5</v>
      </c>
      <c r="AE63" t="str">
        <v>30008 - Department of Justice Federal Forfeiture Constable Precinct #2</v>
      </c>
      <c r="AF63" t="str">
        <v>30009 - Department of Justice Federal Forfeiture Constable Precinct #1</v>
      </c>
      <c r="AG63" t="str">
        <v>30010 - Department of Justice Federal Forfeiture Constable Precinct #3</v>
      </c>
      <c r="AH63" t="str">
        <v xml:space="preserve">30020 - Treasury Federal Forfeiture Sheriff </v>
      </c>
      <c r="AI63" t="str">
        <v>30021 - Treasury Federal Forfeiture Constable Precinct #3</v>
      </c>
      <c r="AJ63" t="str">
        <v>30031 - State Forfeiture Sheriff</v>
      </c>
      <c r="AK63" t="str">
        <v>30032 - State Forfeiture Constable Precinct #1</v>
      </c>
      <c r="AL63" t="str">
        <v>30033 - State Forfeiture Constable Precinct #3</v>
      </c>
      <c r="AM63" t="str">
        <v>30034 - State Forfeiture Constable Precinct #2</v>
      </c>
      <c r="AN63" t="str">
        <v>30035 - State Forfeiture Constable Precinct #4</v>
      </c>
      <c r="AO63" t="str">
        <v>30036 - State Forfeiture Constable Precinct #5</v>
      </c>
      <c r="AP63" t="str">
        <v xml:space="preserve">30046 - Commissary </v>
      </c>
      <c r="AQ63" t="str">
        <v>30055 - CSCD Training</v>
      </c>
      <c r="AR63" t="str">
        <v>30062 - Sex Offender</v>
      </c>
      <c r="AS63" t="str">
        <v>30070 - Bicycle Patrol Donation</v>
      </c>
      <c r="AT63" t="str">
        <v xml:space="preserve">30077 - Juvenile Department Volunteer </v>
      </c>
      <c r="AU63" t="str">
        <v>30086 - Sheriff Honor Guard</v>
      </c>
      <c r="AV63" t="str">
        <v>30099 - Sheriff Badges &amp; Accessories</v>
      </c>
      <c r="AW63" t="str">
        <v>31005 - Forfeiture Clean Air Task Force</v>
      </c>
      <c r="AX63" t="str">
        <v>31010 - Sheriff E- Accident</v>
      </c>
      <c r="AY63" t="str">
        <v>31015 - Print Shop Escrow</v>
      </c>
      <c r="AZ63" t="str">
        <v>31020 - DC Fire Marshal Inspection Fee</v>
      </c>
      <c r="BA63" t="str">
        <v>31025 - Juror Donations</v>
      </c>
      <c r="BB63" t="str">
        <v>31035 - Juvenile Department General Escrow</v>
      </c>
      <c r="BC63" t="str">
        <v xml:space="preserve">31040 - Juvenile Cultural Activities </v>
      </c>
      <c r="BD63" t="str">
        <v>31295 - Public Safety</v>
      </c>
      <c r="BE63" t="str">
        <v>32036 - Public Safety</v>
      </c>
      <c r="BF63" t="str">
        <v>40000 - Judicial</v>
      </c>
      <c r="BG63" t="str">
        <v>40005 - Department of Justice Federal Forfeiture District Attorney</v>
      </c>
      <c r="BH63" t="str">
        <v>40006 - Treasury Federal Forfeiture District Attorney</v>
      </c>
      <c r="BI63" t="str">
        <v>40007 - State Forfeiture District Attorney</v>
      </c>
      <c r="BJ63" t="str">
        <v>40019 - State Probate Courts Guardians Fee</v>
      </c>
      <c r="BK63" t="str">
        <v>40025 - Civil Courts Construction (Facility Fee)</v>
      </c>
      <c r="BL63" t="str">
        <v>40026 - Justice Court Technology</v>
      </c>
      <c r="BM63" t="str">
        <v>40027 - Family Court</v>
      </c>
      <c r="BN63" t="str">
        <v>40040 - Divert Court Special Event</v>
      </c>
      <c r="BO63" t="str">
        <v xml:space="preserve">40041 - Substance Abuse Wilmer </v>
      </c>
      <c r="BP63" t="str">
        <v>40042 - Divert Court Escrow</v>
      </c>
      <c r="BQ63" t="str">
        <v>40055 - Family Protective Order Fee</v>
      </c>
      <c r="BR63" t="str">
        <v>40056 - Misdemeanor Pre-Trial Intervention Program</v>
      </c>
      <c r="BS63" t="str">
        <v>40075 - Probate Court Guardianship Fee</v>
      </c>
      <c r="BT63" t="str">
        <v>40076 - County &amp; District Technology District Clerk</v>
      </c>
      <c r="BU63" t="str">
        <v>40077 - County &amp; District Technology County Clerk</v>
      </c>
      <c r="BV63" t="str">
        <v>40090 - Judicial Officer Time Payment District Clerk</v>
      </c>
      <c r="BW63" t="str">
        <v>40091 - Judicial Officer Time Payment County Clerk</v>
      </c>
      <c r="BX63" t="str">
        <v>41005 - District Attorney Animal Cruelty Escrow</v>
      </c>
      <c r="BY63" t="str">
        <v>41010 - Intoxication &amp; Drug Conviction Fee District Clerk</v>
      </c>
      <c r="BZ63" t="str">
        <v>41011 - Intoxication &amp; Drug Conviction Fee County Clerk</v>
      </c>
      <c r="CA63" t="str">
        <v>41020 - Child Abuse Prevention Fund</v>
      </c>
      <c r="CB63" t="str">
        <v>41030 - Probate Court Education Probate Court #1</v>
      </c>
      <c r="CC63" t="str">
        <v>41031 - Probate Court Education Probate Court #2</v>
      </c>
      <c r="CD63" t="str">
        <v>41032 - Probate Court Education Probate Court #3</v>
      </c>
      <c r="CE63" t="str">
        <v>41050 - Law Library Materials &amp; Equipment</v>
      </c>
      <c r="CF63" t="str">
        <v xml:space="preserve">41055 - Public Probate Administrator Fund </v>
      </c>
      <c r="CG63" t="str">
        <v>43000 - County Clerk Records Management &amp; Preservation</v>
      </c>
      <c r="CH63" t="str">
        <v>43006 - District Clerk Record Management &amp; Preservation</v>
      </c>
      <c r="CI63" t="str">
        <v>43007 - County Clerk Records Management &amp; Preservation</v>
      </c>
      <c r="CJ63" t="str">
        <v>43010 - District Attorney Sale of Criminal Forfeited Assets</v>
      </c>
      <c r="CK63" t="str">
        <v>43015 - County Clerk Archive</v>
      </c>
      <c r="CL63" t="str">
        <v>43016 - District Clerk Archive Fund</v>
      </c>
      <c r="CM63" t="str">
        <v>43024 - Records Management</v>
      </c>
      <c r="CN63" t="str">
        <v>43025 - Records Management County Clerk</v>
      </c>
      <c r="CO63" t="str">
        <v>43026 - Records Management District Clerk</v>
      </c>
      <c r="CP63" t="str">
        <v>43035 - County &amp; District Records Management Fee District Clerk</v>
      </c>
      <c r="CQ63" t="str">
        <v>43036 - County &amp; District Records Management Fee County Clerk</v>
      </c>
      <c r="CR63" t="str">
        <v>43045 - Errors &amp; Omissions Clerk District Clerk</v>
      </c>
      <c r="CS63" t="str">
        <v>43046 - Errors &amp; Omissions Clerk County  Clerk</v>
      </c>
      <c r="CT63" t="str">
        <v xml:space="preserve">44220 - Juvenile Delinquency &amp; Graffiti Eradication Fund </v>
      </c>
      <c r="CU63" t="str">
        <v>44240 - Juvenile Case Manager Fee</v>
      </c>
      <c r="CV63" t="str">
        <v>50000 - Health</v>
      </c>
      <c r="CW63" t="str">
        <v>60000 - Education</v>
      </c>
      <c r="CX63" t="str">
        <v>70000 - Highways and Streets</v>
      </c>
      <c r="CY63" t="str">
        <v>80000 - Debt Service</v>
      </c>
      <c r="CZ63" t="str">
        <v>90000 - Other Functions</v>
      </c>
      <c r="DA63" t="str">
        <v>91000 - CSCD Functions</v>
      </c>
      <c r="DB63" t="str">
        <v>91010 - CSCD PPM</v>
      </c>
      <c r="DC63" t="str">
        <v>91100 - Basic Supervision Y0</v>
      </c>
      <c r="DD63" t="str">
        <v>91101 - Basic Supervision Y1</v>
      </c>
      <c r="DE63" t="str">
        <v>91102 - Basic Supervision Y2</v>
      </c>
      <c r="DF63" t="str">
        <v>91103 - Basic Supervision Y3</v>
      </c>
      <c r="DG63" t="str">
        <v>91104 - Basic Supervision Y4</v>
      </c>
      <c r="DH63" t="str">
        <v>91105 - Basic Supervision Y5</v>
      </c>
      <c r="DI63" t="str">
        <v>91106 - Basic Supervision Y6</v>
      </c>
      <c r="DJ63" t="str">
        <v>91107 - Basic Supervision Y7</v>
      </c>
      <c r="DK63" t="str">
        <v>91108 - Basic Supervision Y8</v>
      </c>
      <c r="DL63" t="str">
        <v>91109 - Basic Supervision Y9</v>
      </c>
      <c r="DM63" t="str">
        <v>91900 - T.A.I.P Y0</v>
      </c>
      <c r="DN63" t="str">
        <v>91901 - T.A.I.P Y1</v>
      </c>
      <c r="DO63" t="str">
        <v>91902 - T.A.I.P Y2</v>
      </c>
      <c r="DP63" t="str">
        <v>91903 - T.A.I.P Y3</v>
      </c>
      <c r="DQ63" t="str">
        <v>91904 - T.A.I.P Y4</v>
      </c>
      <c r="DR63" t="str">
        <v>91905 - T.A.I.P Y5</v>
      </c>
      <c r="DS63" t="str">
        <v>91906 - T.A.I.P Y6</v>
      </c>
      <c r="DT63" t="str">
        <v>91907 - T.A.I.P Y7</v>
      </c>
      <c r="DU63" t="str">
        <v>91908 - T.A.I.P Y8</v>
      </c>
      <c r="DV63" t="str">
        <v>91909 - T.A.I.P Y9</v>
      </c>
    </row>
    <row r="64" spans="1:126" x14ac:dyDescent="0.25">
      <c r="A64" t="str" cm="1">
        <f t="array" ref="A64:DV64">TRANSPOSE(_xlfn._xlws.SORT(_xlfn._xlws.FILTER(TableFunction[Function List],ISNUMBER(SEARCH(Travel!AB65,TableFunction[Function List])))))</f>
        <v>10000 - General Government</v>
      </c>
      <c r="B64" t="str">
        <v>10005 - Trust-County Insurance</v>
      </c>
      <c r="C64" t="str">
        <v>10015 - Vehicle Inventory Tax</v>
      </c>
      <c r="D64" t="str">
        <v>10020 - Adullt Safety Net Program (ASNP)</v>
      </c>
      <c r="E64" t="str">
        <v>10050 - DC COVID-19 Response</v>
      </c>
      <c r="F64" t="str">
        <v>10051 - DC COVID-19 Vaccination Center</v>
      </c>
      <c r="G64" t="str">
        <v>10052 - Hurriance Laura Response</v>
      </c>
      <c r="H64" t="str">
        <v>10053 - Winter Storm Uri</v>
      </c>
      <c r="I64" t="str">
        <v>10054 - Monkey Pox Cleanup Costs</v>
      </c>
      <c r="J64" t="str">
        <v>10055 - COVID-19 Eastfield College Vaccination</v>
      </c>
      <c r="K64" t="str">
        <v>10999 - General Government</v>
      </c>
      <c r="L64" t="str">
        <v>11470 - General Government</v>
      </c>
      <c r="M64" t="str">
        <v>11471 - General Government</v>
      </c>
      <c r="N64" t="str">
        <v>11473 - General Government</v>
      </c>
      <c r="O64" t="str">
        <v>11474 - General Government</v>
      </c>
      <c r="P64" t="str">
        <v>11475 - General Government</v>
      </c>
      <c r="Q64" t="str">
        <v>11476 - General Government</v>
      </c>
      <c r="R64" t="str">
        <v>11477 - General Government</v>
      </c>
      <c r="S64" t="str">
        <v>11478 - General Government</v>
      </c>
      <c r="T64" t="str">
        <v>19017 - General Government</v>
      </c>
      <c r="U64" t="str">
        <v>20000 - Public Welfare</v>
      </c>
      <c r="V64" t="str">
        <v>20005 - Administration for Immunization</v>
      </c>
      <c r="W64" t="str">
        <v>20010 - Criminal Justice 1115 Waiver</v>
      </c>
      <c r="X64" t="str">
        <v>20015 - Health &amp; Human Service 1115 Wavier</v>
      </c>
      <c r="Y64" t="str">
        <v>20020 - 340B Drug Pricing Program</v>
      </c>
      <c r="Z64" t="str">
        <v>20035 - MWBE General Escrow</v>
      </c>
      <c r="AA64" t="str">
        <v>30000 - Public Safety</v>
      </c>
      <c r="AB64" t="str">
        <v>30005 - Department of Justice Federal Forfeiture Constable Precinct #4</v>
      </c>
      <c r="AC64" t="str">
        <v>30006 - Department of Justice Federal Forfeiture Sheriff</v>
      </c>
      <c r="AD64" t="str">
        <v>30007 - Department of Justice Federal Forfeiture Constable Precinct #5</v>
      </c>
      <c r="AE64" t="str">
        <v>30008 - Department of Justice Federal Forfeiture Constable Precinct #2</v>
      </c>
      <c r="AF64" t="str">
        <v>30009 - Department of Justice Federal Forfeiture Constable Precinct #1</v>
      </c>
      <c r="AG64" t="str">
        <v>30010 - Department of Justice Federal Forfeiture Constable Precinct #3</v>
      </c>
      <c r="AH64" t="str">
        <v xml:space="preserve">30020 - Treasury Federal Forfeiture Sheriff </v>
      </c>
      <c r="AI64" t="str">
        <v>30021 - Treasury Federal Forfeiture Constable Precinct #3</v>
      </c>
      <c r="AJ64" t="str">
        <v>30031 - State Forfeiture Sheriff</v>
      </c>
      <c r="AK64" t="str">
        <v>30032 - State Forfeiture Constable Precinct #1</v>
      </c>
      <c r="AL64" t="str">
        <v>30033 - State Forfeiture Constable Precinct #3</v>
      </c>
      <c r="AM64" t="str">
        <v>30034 - State Forfeiture Constable Precinct #2</v>
      </c>
      <c r="AN64" t="str">
        <v>30035 - State Forfeiture Constable Precinct #4</v>
      </c>
      <c r="AO64" t="str">
        <v>30036 - State Forfeiture Constable Precinct #5</v>
      </c>
      <c r="AP64" t="str">
        <v xml:space="preserve">30046 - Commissary </v>
      </c>
      <c r="AQ64" t="str">
        <v>30055 - CSCD Training</v>
      </c>
      <c r="AR64" t="str">
        <v>30062 - Sex Offender</v>
      </c>
      <c r="AS64" t="str">
        <v>30070 - Bicycle Patrol Donation</v>
      </c>
      <c r="AT64" t="str">
        <v xml:space="preserve">30077 - Juvenile Department Volunteer </v>
      </c>
      <c r="AU64" t="str">
        <v>30086 - Sheriff Honor Guard</v>
      </c>
      <c r="AV64" t="str">
        <v>30099 - Sheriff Badges &amp; Accessories</v>
      </c>
      <c r="AW64" t="str">
        <v>31005 - Forfeiture Clean Air Task Force</v>
      </c>
      <c r="AX64" t="str">
        <v>31010 - Sheriff E- Accident</v>
      </c>
      <c r="AY64" t="str">
        <v>31015 - Print Shop Escrow</v>
      </c>
      <c r="AZ64" t="str">
        <v>31020 - DC Fire Marshal Inspection Fee</v>
      </c>
      <c r="BA64" t="str">
        <v>31025 - Juror Donations</v>
      </c>
      <c r="BB64" t="str">
        <v>31035 - Juvenile Department General Escrow</v>
      </c>
      <c r="BC64" t="str">
        <v xml:space="preserve">31040 - Juvenile Cultural Activities </v>
      </c>
      <c r="BD64" t="str">
        <v>31295 - Public Safety</v>
      </c>
      <c r="BE64" t="str">
        <v>32036 - Public Safety</v>
      </c>
      <c r="BF64" t="str">
        <v>40000 - Judicial</v>
      </c>
      <c r="BG64" t="str">
        <v>40005 - Department of Justice Federal Forfeiture District Attorney</v>
      </c>
      <c r="BH64" t="str">
        <v>40006 - Treasury Federal Forfeiture District Attorney</v>
      </c>
      <c r="BI64" t="str">
        <v>40007 - State Forfeiture District Attorney</v>
      </c>
      <c r="BJ64" t="str">
        <v>40019 - State Probate Courts Guardians Fee</v>
      </c>
      <c r="BK64" t="str">
        <v>40025 - Civil Courts Construction (Facility Fee)</v>
      </c>
      <c r="BL64" t="str">
        <v>40026 - Justice Court Technology</v>
      </c>
      <c r="BM64" t="str">
        <v>40027 - Family Court</v>
      </c>
      <c r="BN64" t="str">
        <v>40040 - Divert Court Special Event</v>
      </c>
      <c r="BO64" t="str">
        <v xml:space="preserve">40041 - Substance Abuse Wilmer </v>
      </c>
      <c r="BP64" t="str">
        <v>40042 - Divert Court Escrow</v>
      </c>
      <c r="BQ64" t="str">
        <v>40055 - Family Protective Order Fee</v>
      </c>
      <c r="BR64" t="str">
        <v>40056 - Misdemeanor Pre-Trial Intervention Program</v>
      </c>
      <c r="BS64" t="str">
        <v>40075 - Probate Court Guardianship Fee</v>
      </c>
      <c r="BT64" t="str">
        <v>40076 - County &amp; District Technology District Clerk</v>
      </c>
      <c r="BU64" t="str">
        <v>40077 - County &amp; District Technology County Clerk</v>
      </c>
      <c r="BV64" t="str">
        <v>40090 - Judicial Officer Time Payment District Clerk</v>
      </c>
      <c r="BW64" t="str">
        <v>40091 - Judicial Officer Time Payment County Clerk</v>
      </c>
      <c r="BX64" t="str">
        <v>41005 - District Attorney Animal Cruelty Escrow</v>
      </c>
      <c r="BY64" t="str">
        <v>41010 - Intoxication &amp; Drug Conviction Fee District Clerk</v>
      </c>
      <c r="BZ64" t="str">
        <v>41011 - Intoxication &amp; Drug Conviction Fee County Clerk</v>
      </c>
      <c r="CA64" t="str">
        <v>41020 - Child Abuse Prevention Fund</v>
      </c>
      <c r="CB64" t="str">
        <v>41030 - Probate Court Education Probate Court #1</v>
      </c>
      <c r="CC64" t="str">
        <v>41031 - Probate Court Education Probate Court #2</v>
      </c>
      <c r="CD64" t="str">
        <v>41032 - Probate Court Education Probate Court #3</v>
      </c>
      <c r="CE64" t="str">
        <v>41050 - Law Library Materials &amp; Equipment</v>
      </c>
      <c r="CF64" t="str">
        <v xml:space="preserve">41055 - Public Probate Administrator Fund </v>
      </c>
      <c r="CG64" t="str">
        <v>43000 - County Clerk Records Management &amp; Preservation</v>
      </c>
      <c r="CH64" t="str">
        <v>43006 - District Clerk Record Management &amp; Preservation</v>
      </c>
      <c r="CI64" t="str">
        <v>43007 - County Clerk Records Management &amp; Preservation</v>
      </c>
      <c r="CJ64" t="str">
        <v>43010 - District Attorney Sale of Criminal Forfeited Assets</v>
      </c>
      <c r="CK64" t="str">
        <v>43015 - County Clerk Archive</v>
      </c>
      <c r="CL64" t="str">
        <v>43016 - District Clerk Archive Fund</v>
      </c>
      <c r="CM64" t="str">
        <v>43024 - Records Management</v>
      </c>
      <c r="CN64" t="str">
        <v>43025 - Records Management County Clerk</v>
      </c>
      <c r="CO64" t="str">
        <v>43026 - Records Management District Clerk</v>
      </c>
      <c r="CP64" t="str">
        <v>43035 - County &amp; District Records Management Fee District Clerk</v>
      </c>
      <c r="CQ64" t="str">
        <v>43036 - County &amp; District Records Management Fee County Clerk</v>
      </c>
      <c r="CR64" t="str">
        <v>43045 - Errors &amp; Omissions Clerk District Clerk</v>
      </c>
      <c r="CS64" t="str">
        <v>43046 - Errors &amp; Omissions Clerk County  Clerk</v>
      </c>
      <c r="CT64" t="str">
        <v xml:space="preserve">44220 - Juvenile Delinquency &amp; Graffiti Eradication Fund </v>
      </c>
      <c r="CU64" t="str">
        <v>44240 - Juvenile Case Manager Fee</v>
      </c>
      <c r="CV64" t="str">
        <v>50000 - Health</v>
      </c>
      <c r="CW64" t="str">
        <v>60000 - Education</v>
      </c>
      <c r="CX64" t="str">
        <v>70000 - Highways and Streets</v>
      </c>
      <c r="CY64" t="str">
        <v>80000 - Debt Service</v>
      </c>
      <c r="CZ64" t="str">
        <v>90000 - Other Functions</v>
      </c>
      <c r="DA64" t="str">
        <v>91000 - CSCD Functions</v>
      </c>
      <c r="DB64" t="str">
        <v>91010 - CSCD PPM</v>
      </c>
      <c r="DC64" t="str">
        <v>91100 - Basic Supervision Y0</v>
      </c>
      <c r="DD64" t="str">
        <v>91101 - Basic Supervision Y1</v>
      </c>
      <c r="DE64" t="str">
        <v>91102 - Basic Supervision Y2</v>
      </c>
      <c r="DF64" t="str">
        <v>91103 - Basic Supervision Y3</v>
      </c>
      <c r="DG64" t="str">
        <v>91104 - Basic Supervision Y4</v>
      </c>
      <c r="DH64" t="str">
        <v>91105 - Basic Supervision Y5</v>
      </c>
      <c r="DI64" t="str">
        <v>91106 - Basic Supervision Y6</v>
      </c>
      <c r="DJ64" t="str">
        <v>91107 - Basic Supervision Y7</v>
      </c>
      <c r="DK64" t="str">
        <v>91108 - Basic Supervision Y8</v>
      </c>
      <c r="DL64" t="str">
        <v>91109 - Basic Supervision Y9</v>
      </c>
      <c r="DM64" t="str">
        <v>91900 - T.A.I.P Y0</v>
      </c>
      <c r="DN64" t="str">
        <v>91901 - T.A.I.P Y1</v>
      </c>
      <c r="DO64" t="str">
        <v>91902 - T.A.I.P Y2</v>
      </c>
      <c r="DP64" t="str">
        <v>91903 - T.A.I.P Y3</v>
      </c>
      <c r="DQ64" t="str">
        <v>91904 - T.A.I.P Y4</v>
      </c>
      <c r="DR64" t="str">
        <v>91905 - T.A.I.P Y5</v>
      </c>
      <c r="DS64" t="str">
        <v>91906 - T.A.I.P Y6</v>
      </c>
      <c r="DT64" t="str">
        <v>91907 - T.A.I.P Y7</v>
      </c>
      <c r="DU64" t="str">
        <v>91908 - T.A.I.P Y8</v>
      </c>
      <c r="DV64" t="str">
        <v>91909 - T.A.I.P Y9</v>
      </c>
    </row>
    <row r="65" spans="1:126" x14ac:dyDescent="0.25">
      <c r="A65" t="str" cm="1">
        <f t="array" ref="A65:DV65">TRANSPOSE(_xlfn._xlws.SORT(_xlfn._xlws.FILTER(TableFunction[Function List],ISNUMBER(SEARCH(Travel!AB66,TableFunction[Function List])))))</f>
        <v>10000 - General Government</v>
      </c>
      <c r="B65" t="str">
        <v>10005 - Trust-County Insurance</v>
      </c>
      <c r="C65" t="str">
        <v>10015 - Vehicle Inventory Tax</v>
      </c>
      <c r="D65" t="str">
        <v>10020 - Adullt Safety Net Program (ASNP)</v>
      </c>
      <c r="E65" t="str">
        <v>10050 - DC COVID-19 Response</v>
      </c>
      <c r="F65" t="str">
        <v>10051 - DC COVID-19 Vaccination Center</v>
      </c>
      <c r="G65" t="str">
        <v>10052 - Hurriance Laura Response</v>
      </c>
      <c r="H65" t="str">
        <v>10053 - Winter Storm Uri</v>
      </c>
      <c r="I65" t="str">
        <v>10054 - Monkey Pox Cleanup Costs</v>
      </c>
      <c r="J65" t="str">
        <v>10055 - COVID-19 Eastfield College Vaccination</v>
      </c>
      <c r="K65" t="str">
        <v>10999 - General Government</v>
      </c>
      <c r="L65" t="str">
        <v>11470 - General Government</v>
      </c>
      <c r="M65" t="str">
        <v>11471 - General Government</v>
      </c>
      <c r="N65" t="str">
        <v>11473 - General Government</v>
      </c>
      <c r="O65" t="str">
        <v>11474 - General Government</v>
      </c>
      <c r="P65" t="str">
        <v>11475 - General Government</v>
      </c>
      <c r="Q65" t="str">
        <v>11476 - General Government</v>
      </c>
      <c r="R65" t="str">
        <v>11477 - General Government</v>
      </c>
      <c r="S65" t="str">
        <v>11478 - General Government</v>
      </c>
      <c r="T65" t="str">
        <v>19017 - General Government</v>
      </c>
      <c r="U65" t="str">
        <v>20000 - Public Welfare</v>
      </c>
      <c r="V65" t="str">
        <v>20005 - Administration for Immunization</v>
      </c>
      <c r="W65" t="str">
        <v>20010 - Criminal Justice 1115 Waiver</v>
      </c>
      <c r="X65" t="str">
        <v>20015 - Health &amp; Human Service 1115 Wavier</v>
      </c>
      <c r="Y65" t="str">
        <v>20020 - 340B Drug Pricing Program</v>
      </c>
      <c r="Z65" t="str">
        <v>20035 - MWBE General Escrow</v>
      </c>
      <c r="AA65" t="str">
        <v>30000 - Public Safety</v>
      </c>
      <c r="AB65" t="str">
        <v>30005 - Department of Justice Federal Forfeiture Constable Precinct #4</v>
      </c>
      <c r="AC65" t="str">
        <v>30006 - Department of Justice Federal Forfeiture Sheriff</v>
      </c>
      <c r="AD65" t="str">
        <v>30007 - Department of Justice Federal Forfeiture Constable Precinct #5</v>
      </c>
      <c r="AE65" t="str">
        <v>30008 - Department of Justice Federal Forfeiture Constable Precinct #2</v>
      </c>
      <c r="AF65" t="str">
        <v>30009 - Department of Justice Federal Forfeiture Constable Precinct #1</v>
      </c>
      <c r="AG65" t="str">
        <v>30010 - Department of Justice Federal Forfeiture Constable Precinct #3</v>
      </c>
      <c r="AH65" t="str">
        <v xml:space="preserve">30020 - Treasury Federal Forfeiture Sheriff </v>
      </c>
      <c r="AI65" t="str">
        <v>30021 - Treasury Federal Forfeiture Constable Precinct #3</v>
      </c>
      <c r="AJ65" t="str">
        <v>30031 - State Forfeiture Sheriff</v>
      </c>
      <c r="AK65" t="str">
        <v>30032 - State Forfeiture Constable Precinct #1</v>
      </c>
      <c r="AL65" t="str">
        <v>30033 - State Forfeiture Constable Precinct #3</v>
      </c>
      <c r="AM65" t="str">
        <v>30034 - State Forfeiture Constable Precinct #2</v>
      </c>
      <c r="AN65" t="str">
        <v>30035 - State Forfeiture Constable Precinct #4</v>
      </c>
      <c r="AO65" t="str">
        <v>30036 - State Forfeiture Constable Precinct #5</v>
      </c>
      <c r="AP65" t="str">
        <v xml:space="preserve">30046 - Commissary </v>
      </c>
      <c r="AQ65" t="str">
        <v>30055 - CSCD Training</v>
      </c>
      <c r="AR65" t="str">
        <v>30062 - Sex Offender</v>
      </c>
      <c r="AS65" t="str">
        <v>30070 - Bicycle Patrol Donation</v>
      </c>
      <c r="AT65" t="str">
        <v xml:space="preserve">30077 - Juvenile Department Volunteer </v>
      </c>
      <c r="AU65" t="str">
        <v>30086 - Sheriff Honor Guard</v>
      </c>
      <c r="AV65" t="str">
        <v>30099 - Sheriff Badges &amp; Accessories</v>
      </c>
      <c r="AW65" t="str">
        <v>31005 - Forfeiture Clean Air Task Force</v>
      </c>
      <c r="AX65" t="str">
        <v>31010 - Sheriff E- Accident</v>
      </c>
      <c r="AY65" t="str">
        <v>31015 - Print Shop Escrow</v>
      </c>
      <c r="AZ65" t="str">
        <v>31020 - DC Fire Marshal Inspection Fee</v>
      </c>
      <c r="BA65" t="str">
        <v>31025 - Juror Donations</v>
      </c>
      <c r="BB65" t="str">
        <v>31035 - Juvenile Department General Escrow</v>
      </c>
      <c r="BC65" t="str">
        <v xml:space="preserve">31040 - Juvenile Cultural Activities </v>
      </c>
      <c r="BD65" t="str">
        <v>31295 - Public Safety</v>
      </c>
      <c r="BE65" t="str">
        <v>32036 - Public Safety</v>
      </c>
      <c r="BF65" t="str">
        <v>40000 - Judicial</v>
      </c>
      <c r="BG65" t="str">
        <v>40005 - Department of Justice Federal Forfeiture District Attorney</v>
      </c>
      <c r="BH65" t="str">
        <v>40006 - Treasury Federal Forfeiture District Attorney</v>
      </c>
      <c r="BI65" t="str">
        <v>40007 - State Forfeiture District Attorney</v>
      </c>
      <c r="BJ65" t="str">
        <v>40019 - State Probate Courts Guardians Fee</v>
      </c>
      <c r="BK65" t="str">
        <v>40025 - Civil Courts Construction (Facility Fee)</v>
      </c>
      <c r="BL65" t="str">
        <v>40026 - Justice Court Technology</v>
      </c>
      <c r="BM65" t="str">
        <v>40027 - Family Court</v>
      </c>
      <c r="BN65" t="str">
        <v>40040 - Divert Court Special Event</v>
      </c>
      <c r="BO65" t="str">
        <v xml:space="preserve">40041 - Substance Abuse Wilmer </v>
      </c>
      <c r="BP65" t="str">
        <v>40042 - Divert Court Escrow</v>
      </c>
      <c r="BQ65" t="str">
        <v>40055 - Family Protective Order Fee</v>
      </c>
      <c r="BR65" t="str">
        <v>40056 - Misdemeanor Pre-Trial Intervention Program</v>
      </c>
      <c r="BS65" t="str">
        <v>40075 - Probate Court Guardianship Fee</v>
      </c>
      <c r="BT65" t="str">
        <v>40076 - County &amp; District Technology District Clerk</v>
      </c>
      <c r="BU65" t="str">
        <v>40077 - County &amp; District Technology County Clerk</v>
      </c>
      <c r="BV65" t="str">
        <v>40090 - Judicial Officer Time Payment District Clerk</v>
      </c>
      <c r="BW65" t="str">
        <v>40091 - Judicial Officer Time Payment County Clerk</v>
      </c>
      <c r="BX65" t="str">
        <v>41005 - District Attorney Animal Cruelty Escrow</v>
      </c>
      <c r="BY65" t="str">
        <v>41010 - Intoxication &amp; Drug Conviction Fee District Clerk</v>
      </c>
      <c r="BZ65" t="str">
        <v>41011 - Intoxication &amp; Drug Conviction Fee County Clerk</v>
      </c>
      <c r="CA65" t="str">
        <v>41020 - Child Abuse Prevention Fund</v>
      </c>
      <c r="CB65" t="str">
        <v>41030 - Probate Court Education Probate Court #1</v>
      </c>
      <c r="CC65" t="str">
        <v>41031 - Probate Court Education Probate Court #2</v>
      </c>
      <c r="CD65" t="str">
        <v>41032 - Probate Court Education Probate Court #3</v>
      </c>
      <c r="CE65" t="str">
        <v>41050 - Law Library Materials &amp; Equipment</v>
      </c>
      <c r="CF65" t="str">
        <v xml:space="preserve">41055 - Public Probate Administrator Fund </v>
      </c>
      <c r="CG65" t="str">
        <v>43000 - County Clerk Records Management &amp; Preservation</v>
      </c>
      <c r="CH65" t="str">
        <v>43006 - District Clerk Record Management &amp; Preservation</v>
      </c>
      <c r="CI65" t="str">
        <v>43007 - County Clerk Records Management &amp; Preservation</v>
      </c>
      <c r="CJ65" t="str">
        <v>43010 - District Attorney Sale of Criminal Forfeited Assets</v>
      </c>
      <c r="CK65" t="str">
        <v>43015 - County Clerk Archive</v>
      </c>
      <c r="CL65" t="str">
        <v>43016 - District Clerk Archive Fund</v>
      </c>
      <c r="CM65" t="str">
        <v>43024 - Records Management</v>
      </c>
      <c r="CN65" t="str">
        <v>43025 - Records Management County Clerk</v>
      </c>
      <c r="CO65" t="str">
        <v>43026 - Records Management District Clerk</v>
      </c>
      <c r="CP65" t="str">
        <v>43035 - County &amp; District Records Management Fee District Clerk</v>
      </c>
      <c r="CQ65" t="str">
        <v>43036 - County &amp; District Records Management Fee County Clerk</v>
      </c>
      <c r="CR65" t="str">
        <v>43045 - Errors &amp; Omissions Clerk District Clerk</v>
      </c>
      <c r="CS65" t="str">
        <v>43046 - Errors &amp; Omissions Clerk County  Clerk</v>
      </c>
      <c r="CT65" t="str">
        <v xml:space="preserve">44220 - Juvenile Delinquency &amp; Graffiti Eradication Fund </v>
      </c>
      <c r="CU65" t="str">
        <v>44240 - Juvenile Case Manager Fee</v>
      </c>
      <c r="CV65" t="str">
        <v>50000 - Health</v>
      </c>
      <c r="CW65" t="str">
        <v>60000 - Education</v>
      </c>
      <c r="CX65" t="str">
        <v>70000 - Highways and Streets</v>
      </c>
      <c r="CY65" t="str">
        <v>80000 - Debt Service</v>
      </c>
      <c r="CZ65" t="str">
        <v>90000 - Other Functions</v>
      </c>
      <c r="DA65" t="str">
        <v>91000 - CSCD Functions</v>
      </c>
      <c r="DB65" t="str">
        <v>91010 - CSCD PPM</v>
      </c>
      <c r="DC65" t="str">
        <v>91100 - Basic Supervision Y0</v>
      </c>
      <c r="DD65" t="str">
        <v>91101 - Basic Supervision Y1</v>
      </c>
      <c r="DE65" t="str">
        <v>91102 - Basic Supervision Y2</v>
      </c>
      <c r="DF65" t="str">
        <v>91103 - Basic Supervision Y3</v>
      </c>
      <c r="DG65" t="str">
        <v>91104 - Basic Supervision Y4</v>
      </c>
      <c r="DH65" t="str">
        <v>91105 - Basic Supervision Y5</v>
      </c>
      <c r="DI65" t="str">
        <v>91106 - Basic Supervision Y6</v>
      </c>
      <c r="DJ65" t="str">
        <v>91107 - Basic Supervision Y7</v>
      </c>
      <c r="DK65" t="str">
        <v>91108 - Basic Supervision Y8</v>
      </c>
      <c r="DL65" t="str">
        <v>91109 - Basic Supervision Y9</v>
      </c>
      <c r="DM65" t="str">
        <v>91900 - T.A.I.P Y0</v>
      </c>
      <c r="DN65" t="str">
        <v>91901 - T.A.I.P Y1</v>
      </c>
      <c r="DO65" t="str">
        <v>91902 - T.A.I.P Y2</v>
      </c>
      <c r="DP65" t="str">
        <v>91903 - T.A.I.P Y3</v>
      </c>
      <c r="DQ65" t="str">
        <v>91904 - T.A.I.P Y4</v>
      </c>
      <c r="DR65" t="str">
        <v>91905 - T.A.I.P Y5</v>
      </c>
      <c r="DS65" t="str">
        <v>91906 - T.A.I.P Y6</v>
      </c>
      <c r="DT65" t="str">
        <v>91907 - T.A.I.P Y7</v>
      </c>
      <c r="DU65" t="str">
        <v>91908 - T.A.I.P Y8</v>
      </c>
      <c r="DV65" t="str">
        <v>91909 - T.A.I.P Y9</v>
      </c>
    </row>
    <row r="66" spans="1:126" x14ac:dyDescent="0.25">
      <c r="A66" t="str" cm="1">
        <f t="array" ref="A66:DV66">TRANSPOSE(_xlfn._xlws.SORT(_xlfn._xlws.FILTER(TableFunction[Function List],ISNUMBER(SEARCH(Travel!AB67,TableFunction[Function List])))))</f>
        <v>10000 - General Government</v>
      </c>
      <c r="B66" t="str">
        <v>10005 - Trust-County Insurance</v>
      </c>
      <c r="C66" t="str">
        <v>10015 - Vehicle Inventory Tax</v>
      </c>
      <c r="D66" t="str">
        <v>10020 - Adullt Safety Net Program (ASNP)</v>
      </c>
      <c r="E66" t="str">
        <v>10050 - DC COVID-19 Response</v>
      </c>
      <c r="F66" t="str">
        <v>10051 - DC COVID-19 Vaccination Center</v>
      </c>
      <c r="G66" t="str">
        <v>10052 - Hurriance Laura Response</v>
      </c>
      <c r="H66" t="str">
        <v>10053 - Winter Storm Uri</v>
      </c>
      <c r="I66" t="str">
        <v>10054 - Monkey Pox Cleanup Costs</v>
      </c>
      <c r="J66" t="str">
        <v>10055 - COVID-19 Eastfield College Vaccination</v>
      </c>
      <c r="K66" t="str">
        <v>10999 - General Government</v>
      </c>
      <c r="L66" t="str">
        <v>11470 - General Government</v>
      </c>
      <c r="M66" t="str">
        <v>11471 - General Government</v>
      </c>
      <c r="N66" t="str">
        <v>11473 - General Government</v>
      </c>
      <c r="O66" t="str">
        <v>11474 - General Government</v>
      </c>
      <c r="P66" t="str">
        <v>11475 - General Government</v>
      </c>
      <c r="Q66" t="str">
        <v>11476 - General Government</v>
      </c>
      <c r="R66" t="str">
        <v>11477 - General Government</v>
      </c>
      <c r="S66" t="str">
        <v>11478 - General Government</v>
      </c>
      <c r="T66" t="str">
        <v>19017 - General Government</v>
      </c>
      <c r="U66" t="str">
        <v>20000 - Public Welfare</v>
      </c>
      <c r="V66" t="str">
        <v>20005 - Administration for Immunization</v>
      </c>
      <c r="W66" t="str">
        <v>20010 - Criminal Justice 1115 Waiver</v>
      </c>
      <c r="X66" t="str">
        <v>20015 - Health &amp; Human Service 1115 Wavier</v>
      </c>
      <c r="Y66" t="str">
        <v>20020 - 340B Drug Pricing Program</v>
      </c>
      <c r="Z66" t="str">
        <v>20035 - MWBE General Escrow</v>
      </c>
      <c r="AA66" t="str">
        <v>30000 - Public Safety</v>
      </c>
      <c r="AB66" t="str">
        <v>30005 - Department of Justice Federal Forfeiture Constable Precinct #4</v>
      </c>
      <c r="AC66" t="str">
        <v>30006 - Department of Justice Federal Forfeiture Sheriff</v>
      </c>
      <c r="AD66" t="str">
        <v>30007 - Department of Justice Federal Forfeiture Constable Precinct #5</v>
      </c>
      <c r="AE66" t="str">
        <v>30008 - Department of Justice Federal Forfeiture Constable Precinct #2</v>
      </c>
      <c r="AF66" t="str">
        <v>30009 - Department of Justice Federal Forfeiture Constable Precinct #1</v>
      </c>
      <c r="AG66" t="str">
        <v>30010 - Department of Justice Federal Forfeiture Constable Precinct #3</v>
      </c>
      <c r="AH66" t="str">
        <v xml:space="preserve">30020 - Treasury Federal Forfeiture Sheriff </v>
      </c>
      <c r="AI66" t="str">
        <v>30021 - Treasury Federal Forfeiture Constable Precinct #3</v>
      </c>
      <c r="AJ66" t="str">
        <v>30031 - State Forfeiture Sheriff</v>
      </c>
      <c r="AK66" t="str">
        <v>30032 - State Forfeiture Constable Precinct #1</v>
      </c>
      <c r="AL66" t="str">
        <v>30033 - State Forfeiture Constable Precinct #3</v>
      </c>
      <c r="AM66" t="str">
        <v>30034 - State Forfeiture Constable Precinct #2</v>
      </c>
      <c r="AN66" t="str">
        <v>30035 - State Forfeiture Constable Precinct #4</v>
      </c>
      <c r="AO66" t="str">
        <v>30036 - State Forfeiture Constable Precinct #5</v>
      </c>
      <c r="AP66" t="str">
        <v xml:space="preserve">30046 - Commissary </v>
      </c>
      <c r="AQ66" t="str">
        <v>30055 - CSCD Training</v>
      </c>
      <c r="AR66" t="str">
        <v>30062 - Sex Offender</v>
      </c>
      <c r="AS66" t="str">
        <v>30070 - Bicycle Patrol Donation</v>
      </c>
      <c r="AT66" t="str">
        <v xml:space="preserve">30077 - Juvenile Department Volunteer </v>
      </c>
      <c r="AU66" t="str">
        <v>30086 - Sheriff Honor Guard</v>
      </c>
      <c r="AV66" t="str">
        <v>30099 - Sheriff Badges &amp; Accessories</v>
      </c>
      <c r="AW66" t="str">
        <v>31005 - Forfeiture Clean Air Task Force</v>
      </c>
      <c r="AX66" t="str">
        <v>31010 - Sheriff E- Accident</v>
      </c>
      <c r="AY66" t="str">
        <v>31015 - Print Shop Escrow</v>
      </c>
      <c r="AZ66" t="str">
        <v>31020 - DC Fire Marshal Inspection Fee</v>
      </c>
      <c r="BA66" t="str">
        <v>31025 - Juror Donations</v>
      </c>
      <c r="BB66" t="str">
        <v>31035 - Juvenile Department General Escrow</v>
      </c>
      <c r="BC66" t="str">
        <v xml:space="preserve">31040 - Juvenile Cultural Activities </v>
      </c>
      <c r="BD66" t="str">
        <v>31295 - Public Safety</v>
      </c>
      <c r="BE66" t="str">
        <v>32036 - Public Safety</v>
      </c>
      <c r="BF66" t="str">
        <v>40000 - Judicial</v>
      </c>
      <c r="BG66" t="str">
        <v>40005 - Department of Justice Federal Forfeiture District Attorney</v>
      </c>
      <c r="BH66" t="str">
        <v>40006 - Treasury Federal Forfeiture District Attorney</v>
      </c>
      <c r="BI66" t="str">
        <v>40007 - State Forfeiture District Attorney</v>
      </c>
      <c r="BJ66" t="str">
        <v>40019 - State Probate Courts Guardians Fee</v>
      </c>
      <c r="BK66" t="str">
        <v>40025 - Civil Courts Construction (Facility Fee)</v>
      </c>
      <c r="BL66" t="str">
        <v>40026 - Justice Court Technology</v>
      </c>
      <c r="BM66" t="str">
        <v>40027 - Family Court</v>
      </c>
      <c r="BN66" t="str">
        <v>40040 - Divert Court Special Event</v>
      </c>
      <c r="BO66" t="str">
        <v xml:space="preserve">40041 - Substance Abuse Wilmer </v>
      </c>
      <c r="BP66" t="str">
        <v>40042 - Divert Court Escrow</v>
      </c>
      <c r="BQ66" t="str">
        <v>40055 - Family Protective Order Fee</v>
      </c>
      <c r="BR66" t="str">
        <v>40056 - Misdemeanor Pre-Trial Intervention Program</v>
      </c>
      <c r="BS66" t="str">
        <v>40075 - Probate Court Guardianship Fee</v>
      </c>
      <c r="BT66" t="str">
        <v>40076 - County &amp; District Technology District Clerk</v>
      </c>
      <c r="BU66" t="str">
        <v>40077 - County &amp; District Technology County Clerk</v>
      </c>
      <c r="BV66" t="str">
        <v>40090 - Judicial Officer Time Payment District Clerk</v>
      </c>
      <c r="BW66" t="str">
        <v>40091 - Judicial Officer Time Payment County Clerk</v>
      </c>
      <c r="BX66" t="str">
        <v>41005 - District Attorney Animal Cruelty Escrow</v>
      </c>
      <c r="BY66" t="str">
        <v>41010 - Intoxication &amp; Drug Conviction Fee District Clerk</v>
      </c>
      <c r="BZ66" t="str">
        <v>41011 - Intoxication &amp; Drug Conviction Fee County Clerk</v>
      </c>
      <c r="CA66" t="str">
        <v>41020 - Child Abuse Prevention Fund</v>
      </c>
      <c r="CB66" t="str">
        <v>41030 - Probate Court Education Probate Court #1</v>
      </c>
      <c r="CC66" t="str">
        <v>41031 - Probate Court Education Probate Court #2</v>
      </c>
      <c r="CD66" t="str">
        <v>41032 - Probate Court Education Probate Court #3</v>
      </c>
      <c r="CE66" t="str">
        <v>41050 - Law Library Materials &amp; Equipment</v>
      </c>
      <c r="CF66" t="str">
        <v xml:space="preserve">41055 - Public Probate Administrator Fund </v>
      </c>
      <c r="CG66" t="str">
        <v>43000 - County Clerk Records Management &amp; Preservation</v>
      </c>
      <c r="CH66" t="str">
        <v>43006 - District Clerk Record Management &amp; Preservation</v>
      </c>
      <c r="CI66" t="str">
        <v>43007 - County Clerk Records Management &amp; Preservation</v>
      </c>
      <c r="CJ66" t="str">
        <v>43010 - District Attorney Sale of Criminal Forfeited Assets</v>
      </c>
      <c r="CK66" t="str">
        <v>43015 - County Clerk Archive</v>
      </c>
      <c r="CL66" t="str">
        <v>43016 - District Clerk Archive Fund</v>
      </c>
      <c r="CM66" t="str">
        <v>43024 - Records Management</v>
      </c>
      <c r="CN66" t="str">
        <v>43025 - Records Management County Clerk</v>
      </c>
      <c r="CO66" t="str">
        <v>43026 - Records Management District Clerk</v>
      </c>
      <c r="CP66" t="str">
        <v>43035 - County &amp; District Records Management Fee District Clerk</v>
      </c>
      <c r="CQ66" t="str">
        <v>43036 - County &amp; District Records Management Fee County Clerk</v>
      </c>
      <c r="CR66" t="str">
        <v>43045 - Errors &amp; Omissions Clerk District Clerk</v>
      </c>
      <c r="CS66" t="str">
        <v>43046 - Errors &amp; Omissions Clerk County  Clerk</v>
      </c>
      <c r="CT66" t="str">
        <v xml:space="preserve">44220 - Juvenile Delinquency &amp; Graffiti Eradication Fund </v>
      </c>
      <c r="CU66" t="str">
        <v>44240 - Juvenile Case Manager Fee</v>
      </c>
      <c r="CV66" t="str">
        <v>50000 - Health</v>
      </c>
      <c r="CW66" t="str">
        <v>60000 - Education</v>
      </c>
      <c r="CX66" t="str">
        <v>70000 - Highways and Streets</v>
      </c>
      <c r="CY66" t="str">
        <v>80000 - Debt Service</v>
      </c>
      <c r="CZ66" t="str">
        <v>90000 - Other Functions</v>
      </c>
      <c r="DA66" t="str">
        <v>91000 - CSCD Functions</v>
      </c>
      <c r="DB66" t="str">
        <v>91010 - CSCD PPM</v>
      </c>
      <c r="DC66" t="str">
        <v>91100 - Basic Supervision Y0</v>
      </c>
      <c r="DD66" t="str">
        <v>91101 - Basic Supervision Y1</v>
      </c>
      <c r="DE66" t="str">
        <v>91102 - Basic Supervision Y2</v>
      </c>
      <c r="DF66" t="str">
        <v>91103 - Basic Supervision Y3</v>
      </c>
      <c r="DG66" t="str">
        <v>91104 - Basic Supervision Y4</v>
      </c>
      <c r="DH66" t="str">
        <v>91105 - Basic Supervision Y5</v>
      </c>
      <c r="DI66" t="str">
        <v>91106 - Basic Supervision Y6</v>
      </c>
      <c r="DJ66" t="str">
        <v>91107 - Basic Supervision Y7</v>
      </c>
      <c r="DK66" t="str">
        <v>91108 - Basic Supervision Y8</v>
      </c>
      <c r="DL66" t="str">
        <v>91109 - Basic Supervision Y9</v>
      </c>
      <c r="DM66" t="str">
        <v>91900 - T.A.I.P Y0</v>
      </c>
      <c r="DN66" t="str">
        <v>91901 - T.A.I.P Y1</v>
      </c>
      <c r="DO66" t="str">
        <v>91902 - T.A.I.P Y2</v>
      </c>
      <c r="DP66" t="str">
        <v>91903 - T.A.I.P Y3</v>
      </c>
      <c r="DQ66" t="str">
        <v>91904 - T.A.I.P Y4</v>
      </c>
      <c r="DR66" t="str">
        <v>91905 - T.A.I.P Y5</v>
      </c>
      <c r="DS66" t="str">
        <v>91906 - T.A.I.P Y6</v>
      </c>
      <c r="DT66" t="str">
        <v>91907 - T.A.I.P Y7</v>
      </c>
      <c r="DU66" t="str">
        <v>91908 - T.A.I.P Y8</v>
      </c>
      <c r="DV66" t="str">
        <v>91909 - T.A.I.P Y9</v>
      </c>
    </row>
    <row r="67" spans="1:126" x14ac:dyDescent="0.25">
      <c r="A67" t="str" cm="1">
        <f t="array" ref="A67:DV67">TRANSPOSE(_xlfn._xlws.SORT(_xlfn._xlws.FILTER(TableFunction[Function List],ISNUMBER(SEARCH(Travel!AB68,TableFunction[Function List])))))</f>
        <v>10000 - General Government</v>
      </c>
      <c r="B67" t="str">
        <v>10005 - Trust-County Insurance</v>
      </c>
      <c r="C67" t="str">
        <v>10015 - Vehicle Inventory Tax</v>
      </c>
      <c r="D67" t="str">
        <v>10020 - Adullt Safety Net Program (ASNP)</v>
      </c>
      <c r="E67" t="str">
        <v>10050 - DC COVID-19 Response</v>
      </c>
      <c r="F67" t="str">
        <v>10051 - DC COVID-19 Vaccination Center</v>
      </c>
      <c r="G67" t="str">
        <v>10052 - Hurriance Laura Response</v>
      </c>
      <c r="H67" t="str">
        <v>10053 - Winter Storm Uri</v>
      </c>
      <c r="I67" t="str">
        <v>10054 - Monkey Pox Cleanup Costs</v>
      </c>
      <c r="J67" t="str">
        <v>10055 - COVID-19 Eastfield College Vaccination</v>
      </c>
      <c r="K67" t="str">
        <v>10999 - General Government</v>
      </c>
      <c r="L67" t="str">
        <v>11470 - General Government</v>
      </c>
      <c r="M67" t="str">
        <v>11471 - General Government</v>
      </c>
      <c r="N67" t="str">
        <v>11473 - General Government</v>
      </c>
      <c r="O67" t="str">
        <v>11474 - General Government</v>
      </c>
      <c r="P67" t="str">
        <v>11475 - General Government</v>
      </c>
      <c r="Q67" t="str">
        <v>11476 - General Government</v>
      </c>
      <c r="R67" t="str">
        <v>11477 - General Government</v>
      </c>
      <c r="S67" t="str">
        <v>11478 - General Government</v>
      </c>
      <c r="T67" t="str">
        <v>19017 - General Government</v>
      </c>
      <c r="U67" t="str">
        <v>20000 - Public Welfare</v>
      </c>
      <c r="V67" t="str">
        <v>20005 - Administration for Immunization</v>
      </c>
      <c r="W67" t="str">
        <v>20010 - Criminal Justice 1115 Waiver</v>
      </c>
      <c r="X67" t="str">
        <v>20015 - Health &amp; Human Service 1115 Wavier</v>
      </c>
      <c r="Y67" t="str">
        <v>20020 - 340B Drug Pricing Program</v>
      </c>
      <c r="Z67" t="str">
        <v>20035 - MWBE General Escrow</v>
      </c>
      <c r="AA67" t="str">
        <v>30000 - Public Safety</v>
      </c>
      <c r="AB67" t="str">
        <v>30005 - Department of Justice Federal Forfeiture Constable Precinct #4</v>
      </c>
      <c r="AC67" t="str">
        <v>30006 - Department of Justice Federal Forfeiture Sheriff</v>
      </c>
      <c r="AD67" t="str">
        <v>30007 - Department of Justice Federal Forfeiture Constable Precinct #5</v>
      </c>
      <c r="AE67" t="str">
        <v>30008 - Department of Justice Federal Forfeiture Constable Precinct #2</v>
      </c>
      <c r="AF67" t="str">
        <v>30009 - Department of Justice Federal Forfeiture Constable Precinct #1</v>
      </c>
      <c r="AG67" t="str">
        <v>30010 - Department of Justice Federal Forfeiture Constable Precinct #3</v>
      </c>
      <c r="AH67" t="str">
        <v xml:space="preserve">30020 - Treasury Federal Forfeiture Sheriff </v>
      </c>
      <c r="AI67" t="str">
        <v>30021 - Treasury Federal Forfeiture Constable Precinct #3</v>
      </c>
      <c r="AJ67" t="str">
        <v>30031 - State Forfeiture Sheriff</v>
      </c>
      <c r="AK67" t="str">
        <v>30032 - State Forfeiture Constable Precinct #1</v>
      </c>
      <c r="AL67" t="str">
        <v>30033 - State Forfeiture Constable Precinct #3</v>
      </c>
      <c r="AM67" t="str">
        <v>30034 - State Forfeiture Constable Precinct #2</v>
      </c>
      <c r="AN67" t="str">
        <v>30035 - State Forfeiture Constable Precinct #4</v>
      </c>
      <c r="AO67" t="str">
        <v>30036 - State Forfeiture Constable Precinct #5</v>
      </c>
      <c r="AP67" t="str">
        <v xml:space="preserve">30046 - Commissary </v>
      </c>
      <c r="AQ67" t="str">
        <v>30055 - CSCD Training</v>
      </c>
      <c r="AR67" t="str">
        <v>30062 - Sex Offender</v>
      </c>
      <c r="AS67" t="str">
        <v>30070 - Bicycle Patrol Donation</v>
      </c>
      <c r="AT67" t="str">
        <v xml:space="preserve">30077 - Juvenile Department Volunteer </v>
      </c>
      <c r="AU67" t="str">
        <v>30086 - Sheriff Honor Guard</v>
      </c>
      <c r="AV67" t="str">
        <v>30099 - Sheriff Badges &amp; Accessories</v>
      </c>
      <c r="AW67" t="str">
        <v>31005 - Forfeiture Clean Air Task Force</v>
      </c>
      <c r="AX67" t="str">
        <v>31010 - Sheriff E- Accident</v>
      </c>
      <c r="AY67" t="str">
        <v>31015 - Print Shop Escrow</v>
      </c>
      <c r="AZ67" t="str">
        <v>31020 - DC Fire Marshal Inspection Fee</v>
      </c>
      <c r="BA67" t="str">
        <v>31025 - Juror Donations</v>
      </c>
      <c r="BB67" t="str">
        <v>31035 - Juvenile Department General Escrow</v>
      </c>
      <c r="BC67" t="str">
        <v xml:space="preserve">31040 - Juvenile Cultural Activities </v>
      </c>
      <c r="BD67" t="str">
        <v>31295 - Public Safety</v>
      </c>
      <c r="BE67" t="str">
        <v>32036 - Public Safety</v>
      </c>
      <c r="BF67" t="str">
        <v>40000 - Judicial</v>
      </c>
      <c r="BG67" t="str">
        <v>40005 - Department of Justice Federal Forfeiture District Attorney</v>
      </c>
      <c r="BH67" t="str">
        <v>40006 - Treasury Federal Forfeiture District Attorney</v>
      </c>
      <c r="BI67" t="str">
        <v>40007 - State Forfeiture District Attorney</v>
      </c>
      <c r="BJ67" t="str">
        <v>40019 - State Probate Courts Guardians Fee</v>
      </c>
      <c r="BK67" t="str">
        <v>40025 - Civil Courts Construction (Facility Fee)</v>
      </c>
      <c r="BL67" t="str">
        <v>40026 - Justice Court Technology</v>
      </c>
      <c r="BM67" t="str">
        <v>40027 - Family Court</v>
      </c>
      <c r="BN67" t="str">
        <v>40040 - Divert Court Special Event</v>
      </c>
      <c r="BO67" t="str">
        <v xml:space="preserve">40041 - Substance Abuse Wilmer </v>
      </c>
      <c r="BP67" t="str">
        <v>40042 - Divert Court Escrow</v>
      </c>
      <c r="BQ67" t="str">
        <v>40055 - Family Protective Order Fee</v>
      </c>
      <c r="BR67" t="str">
        <v>40056 - Misdemeanor Pre-Trial Intervention Program</v>
      </c>
      <c r="BS67" t="str">
        <v>40075 - Probate Court Guardianship Fee</v>
      </c>
      <c r="BT67" t="str">
        <v>40076 - County &amp; District Technology District Clerk</v>
      </c>
      <c r="BU67" t="str">
        <v>40077 - County &amp; District Technology County Clerk</v>
      </c>
      <c r="BV67" t="str">
        <v>40090 - Judicial Officer Time Payment District Clerk</v>
      </c>
      <c r="BW67" t="str">
        <v>40091 - Judicial Officer Time Payment County Clerk</v>
      </c>
      <c r="BX67" t="str">
        <v>41005 - District Attorney Animal Cruelty Escrow</v>
      </c>
      <c r="BY67" t="str">
        <v>41010 - Intoxication &amp; Drug Conviction Fee District Clerk</v>
      </c>
      <c r="BZ67" t="str">
        <v>41011 - Intoxication &amp; Drug Conviction Fee County Clerk</v>
      </c>
      <c r="CA67" t="str">
        <v>41020 - Child Abuse Prevention Fund</v>
      </c>
      <c r="CB67" t="str">
        <v>41030 - Probate Court Education Probate Court #1</v>
      </c>
      <c r="CC67" t="str">
        <v>41031 - Probate Court Education Probate Court #2</v>
      </c>
      <c r="CD67" t="str">
        <v>41032 - Probate Court Education Probate Court #3</v>
      </c>
      <c r="CE67" t="str">
        <v>41050 - Law Library Materials &amp; Equipment</v>
      </c>
      <c r="CF67" t="str">
        <v xml:space="preserve">41055 - Public Probate Administrator Fund </v>
      </c>
      <c r="CG67" t="str">
        <v>43000 - County Clerk Records Management &amp; Preservation</v>
      </c>
      <c r="CH67" t="str">
        <v>43006 - District Clerk Record Management &amp; Preservation</v>
      </c>
      <c r="CI67" t="str">
        <v>43007 - County Clerk Records Management &amp; Preservation</v>
      </c>
      <c r="CJ67" t="str">
        <v>43010 - District Attorney Sale of Criminal Forfeited Assets</v>
      </c>
      <c r="CK67" t="str">
        <v>43015 - County Clerk Archive</v>
      </c>
      <c r="CL67" t="str">
        <v>43016 - District Clerk Archive Fund</v>
      </c>
      <c r="CM67" t="str">
        <v>43024 - Records Management</v>
      </c>
      <c r="CN67" t="str">
        <v>43025 - Records Management County Clerk</v>
      </c>
      <c r="CO67" t="str">
        <v>43026 - Records Management District Clerk</v>
      </c>
      <c r="CP67" t="str">
        <v>43035 - County &amp; District Records Management Fee District Clerk</v>
      </c>
      <c r="CQ67" t="str">
        <v>43036 - County &amp; District Records Management Fee County Clerk</v>
      </c>
      <c r="CR67" t="str">
        <v>43045 - Errors &amp; Omissions Clerk District Clerk</v>
      </c>
      <c r="CS67" t="str">
        <v>43046 - Errors &amp; Omissions Clerk County  Clerk</v>
      </c>
      <c r="CT67" t="str">
        <v xml:space="preserve">44220 - Juvenile Delinquency &amp; Graffiti Eradication Fund </v>
      </c>
      <c r="CU67" t="str">
        <v>44240 - Juvenile Case Manager Fee</v>
      </c>
      <c r="CV67" t="str">
        <v>50000 - Health</v>
      </c>
      <c r="CW67" t="str">
        <v>60000 - Education</v>
      </c>
      <c r="CX67" t="str">
        <v>70000 - Highways and Streets</v>
      </c>
      <c r="CY67" t="str">
        <v>80000 - Debt Service</v>
      </c>
      <c r="CZ67" t="str">
        <v>90000 - Other Functions</v>
      </c>
      <c r="DA67" t="str">
        <v>91000 - CSCD Functions</v>
      </c>
      <c r="DB67" t="str">
        <v>91010 - CSCD PPM</v>
      </c>
      <c r="DC67" t="str">
        <v>91100 - Basic Supervision Y0</v>
      </c>
      <c r="DD67" t="str">
        <v>91101 - Basic Supervision Y1</v>
      </c>
      <c r="DE67" t="str">
        <v>91102 - Basic Supervision Y2</v>
      </c>
      <c r="DF67" t="str">
        <v>91103 - Basic Supervision Y3</v>
      </c>
      <c r="DG67" t="str">
        <v>91104 - Basic Supervision Y4</v>
      </c>
      <c r="DH67" t="str">
        <v>91105 - Basic Supervision Y5</v>
      </c>
      <c r="DI67" t="str">
        <v>91106 - Basic Supervision Y6</v>
      </c>
      <c r="DJ67" t="str">
        <v>91107 - Basic Supervision Y7</v>
      </c>
      <c r="DK67" t="str">
        <v>91108 - Basic Supervision Y8</v>
      </c>
      <c r="DL67" t="str">
        <v>91109 - Basic Supervision Y9</v>
      </c>
      <c r="DM67" t="str">
        <v>91900 - T.A.I.P Y0</v>
      </c>
      <c r="DN67" t="str">
        <v>91901 - T.A.I.P Y1</v>
      </c>
      <c r="DO67" t="str">
        <v>91902 - T.A.I.P Y2</v>
      </c>
      <c r="DP67" t="str">
        <v>91903 - T.A.I.P Y3</v>
      </c>
      <c r="DQ67" t="str">
        <v>91904 - T.A.I.P Y4</v>
      </c>
      <c r="DR67" t="str">
        <v>91905 - T.A.I.P Y5</v>
      </c>
      <c r="DS67" t="str">
        <v>91906 - T.A.I.P Y6</v>
      </c>
      <c r="DT67" t="str">
        <v>91907 - T.A.I.P Y7</v>
      </c>
      <c r="DU67" t="str">
        <v>91908 - T.A.I.P Y8</v>
      </c>
      <c r="DV67" t="str">
        <v>91909 - T.A.I.P Y9</v>
      </c>
    </row>
    <row r="68" spans="1:126" x14ac:dyDescent="0.25">
      <c r="A68" t="str" cm="1">
        <f t="array" ref="A68:DV68">TRANSPOSE(_xlfn._xlws.SORT(_xlfn._xlws.FILTER(TableFunction[Function List],ISNUMBER(SEARCH(Travel!AB69,TableFunction[Function List])))))</f>
        <v>10000 - General Government</v>
      </c>
      <c r="B68" t="str">
        <v>10005 - Trust-County Insurance</v>
      </c>
      <c r="C68" t="str">
        <v>10015 - Vehicle Inventory Tax</v>
      </c>
      <c r="D68" t="str">
        <v>10020 - Adullt Safety Net Program (ASNP)</v>
      </c>
      <c r="E68" t="str">
        <v>10050 - DC COVID-19 Response</v>
      </c>
      <c r="F68" t="str">
        <v>10051 - DC COVID-19 Vaccination Center</v>
      </c>
      <c r="G68" t="str">
        <v>10052 - Hurriance Laura Response</v>
      </c>
      <c r="H68" t="str">
        <v>10053 - Winter Storm Uri</v>
      </c>
      <c r="I68" t="str">
        <v>10054 - Monkey Pox Cleanup Costs</v>
      </c>
      <c r="J68" t="str">
        <v>10055 - COVID-19 Eastfield College Vaccination</v>
      </c>
      <c r="K68" t="str">
        <v>10999 - General Government</v>
      </c>
      <c r="L68" t="str">
        <v>11470 - General Government</v>
      </c>
      <c r="M68" t="str">
        <v>11471 - General Government</v>
      </c>
      <c r="N68" t="str">
        <v>11473 - General Government</v>
      </c>
      <c r="O68" t="str">
        <v>11474 - General Government</v>
      </c>
      <c r="P68" t="str">
        <v>11475 - General Government</v>
      </c>
      <c r="Q68" t="str">
        <v>11476 - General Government</v>
      </c>
      <c r="R68" t="str">
        <v>11477 - General Government</v>
      </c>
      <c r="S68" t="str">
        <v>11478 - General Government</v>
      </c>
      <c r="T68" t="str">
        <v>19017 - General Government</v>
      </c>
      <c r="U68" t="str">
        <v>20000 - Public Welfare</v>
      </c>
      <c r="V68" t="str">
        <v>20005 - Administration for Immunization</v>
      </c>
      <c r="W68" t="str">
        <v>20010 - Criminal Justice 1115 Waiver</v>
      </c>
      <c r="X68" t="str">
        <v>20015 - Health &amp; Human Service 1115 Wavier</v>
      </c>
      <c r="Y68" t="str">
        <v>20020 - 340B Drug Pricing Program</v>
      </c>
      <c r="Z68" t="str">
        <v>20035 - MWBE General Escrow</v>
      </c>
      <c r="AA68" t="str">
        <v>30000 - Public Safety</v>
      </c>
      <c r="AB68" t="str">
        <v>30005 - Department of Justice Federal Forfeiture Constable Precinct #4</v>
      </c>
      <c r="AC68" t="str">
        <v>30006 - Department of Justice Federal Forfeiture Sheriff</v>
      </c>
      <c r="AD68" t="str">
        <v>30007 - Department of Justice Federal Forfeiture Constable Precinct #5</v>
      </c>
      <c r="AE68" t="str">
        <v>30008 - Department of Justice Federal Forfeiture Constable Precinct #2</v>
      </c>
      <c r="AF68" t="str">
        <v>30009 - Department of Justice Federal Forfeiture Constable Precinct #1</v>
      </c>
      <c r="AG68" t="str">
        <v>30010 - Department of Justice Federal Forfeiture Constable Precinct #3</v>
      </c>
      <c r="AH68" t="str">
        <v xml:space="preserve">30020 - Treasury Federal Forfeiture Sheriff </v>
      </c>
      <c r="AI68" t="str">
        <v>30021 - Treasury Federal Forfeiture Constable Precinct #3</v>
      </c>
      <c r="AJ68" t="str">
        <v>30031 - State Forfeiture Sheriff</v>
      </c>
      <c r="AK68" t="str">
        <v>30032 - State Forfeiture Constable Precinct #1</v>
      </c>
      <c r="AL68" t="str">
        <v>30033 - State Forfeiture Constable Precinct #3</v>
      </c>
      <c r="AM68" t="str">
        <v>30034 - State Forfeiture Constable Precinct #2</v>
      </c>
      <c r="AN68" t="str">
        <v>30035 - State Forfeiture Constable Precinct #4</v>
      </c>
      <c r="AO68" t="str">
        <v>30036 - State Forfeiture Constable Precinct #5</v>
      </c>
      <c r="AP68" t="str">
        <v xml:space="preserve">30046 - Commissary </v>
      </c>
      <c r="AQ68" t="str">
        <v>30055 - CSCD Training</v>
      </c>
      <c r="AR68" t="str">
        <v>30062 - Sex Offender</v>
      </c>
      <c r="AS68" t="str">
        <v>30070 - Bicycle Patrol Donation</v>
      </c>
      <c r="AT68" t="str">
        <v xml:space="preserve">30077 - Juvenile Department Volunteer </v>
      </c>
      <c r="AU68" t="str">
        <v>30086 - Sheriff Honor Guard</v>
      </c>
      <c r="AV68" t="str">
        <v>30099 - Sheriff Badges &amp; Accessories</v>
      </c>
      <c r="AW68" t="str">
        <v>31005 - Forfeiture Clean Air Task Force</v>
      </c>
      <c r="AX68" t="str">
        <v>31010 - Sheriff E- Accident</v>
      </c>
      <c r="AY68" t="str">
        <v>31015 - Print Shop Escrow</v>
      </c>
      <c r="AZ68" t="str">
        <v>31020 - DC Fire Marshal Inspection Fee</v>
      </c>
      <c r="BA68" t="str">
        <v>31025 - Juror Donations</v>
      </c>
      <c r="BB68" t="str">
        <v>31035 - Juvenile Department General Escrow</v>
      </c>
      <c r="BC68" t="str">
        <v xml:space="preserve">31040 - Juvenile Cultural Activities </v>
      </c>
      <c r="BD68" t="str">
        <v>31295 - Public Safety</v>
      </c>
      <c r="BE68" t="str">
        <v>32036 - Public Safety</v>
      </c>
      <c r="BF68" t="str">
        <v>40000 - Judicial</v>
      </c>
      <c r="BG68" t="str">
        <v>40005 - Department of Justice Federal Forfeiture District Attorney</v>
      </c>
      <c r="BH68" t="str">
        <v>40006 - Treasury Federal Forfeiture District Attorney</v>
      </c>
      <c r="BI68" t="str">
        <v>40007 - State Forfeiture District Attorney</v>
      </c>
      <c r="BJ68" t="str">
        <v>40019 - State Probate Courts Guardians Fee</v>
      </c>
      <c r="BK68" t="str">
        <v>40025 - Civil Courts Construction (Facility Fee)</v>
      </c>
      <c r="BL68" t="str">
        <v>40026 - Justice Court Technology</v>
      </c>
      <c r="BM68" t="str">
        <v>40027 - Family Court</v>
      </c>
      <c r="BN68" t="str">
        <v>40040 - Divert Court Special Event</v>
      </c>
      <c r="BO68" t="str">
        <v xml:space="preserve">40041 - Substance Abuse Wilmer </v>
      </c>
      <c r="BP68" t="str">
        <v>40042 - Divert Court Escrow</v>
      </c>
      <c r="BQ68" t="str">
        <v>40055 - Family Protective Order Fee</v>
      </c>
      <c r="BR68" t="str">
        <v>40056 - Misdemeanor Pre-Trial Intervention Program</v>
      </c>
      <c r="BS68" t="str">
        <v>40075 - Probate Court Guardianship Fee</v>
      </c>
      <c r="BT68" t="str">
        <v>40076 - County &amp; District Technology District Clerk</v>
      </c>
      <c r="BU68" t="str">
        <v>40077 - County &amp; District Technology County Clerk</v>
      </c>
      <c r="BV68" t="str">
        <v>40090 - Judicial Officer Time Payment District Clerk</v>
      </c>
      <c r="BW68" t="str">
        <v>40091 - Judicial Officer Time Payment County Clerk</v>
      </c>
      <c r="BX68" t="str">
        <v>41005 - District Attorney Animal Cruelty Escrow</v>
      </c>
      <c r="BY68" t="str">
        <v>41010 - Intoxication &amp; Drug Conviction Fee District Clerk</v>
      </c>
      <c r="BZ68" t="str">
        <v>41011 - Intoxication &amp; Drug Conviction Fee County Clerk</v>
      </c>
      <c r="CA68" t="str">
        <v>41020 - Child Abuse Prevention Fund</v>
      </c>
      <c r="CB68" t="str">
        <v>41030 - Probate Court Education Probate Court #1</v>
      </c>
      <c r="CC68" t="str">
        <v>41031 - Probate Court Education Probate Court #2</v>
      </c>
      <c r="CD68" t="str">
        <v>41032 - Probate Court Education Probate Court #3</v>
      </c>
      <c r="CE68" t="str">
        <v>41050 - Law Library Materials &amp; Equipment</v>
      </c>
      <c r="CF68" t="str">
        <v xml:space="preserve">41055 - Public Probate Administrator Fund </v>
      </c>
      <c r="CG68" t="str">
        <v>43000 - County Clerk Records Management &amp; Preservation</v>
      </c>
      <c r="CH68" t="str">
        <v>43006 - District Clerk Record Management &amp; Preservation</v>
      </c>
      <c r="CI68" t="str">
        <v>43007 - County Clerk Records Management &amp; Preservation</v>
      </c>
      <c r="CJ68" t="str">
        <v>43010 - District Attorney Sale of Criminal Forfeited Assets</v>
      </c>
      <c r="CK68" t="str">
        <v>43015 - County Clerk Archive</v>
      </c>
      <c r="CL68" t="str">
        <v>43016 - District Clerk Archive Fund</v>
      </c>
      <c r="CM68" t="str">
        <v>43024 - Records Management</v>
      </c>
      <c r="CN68" t="str">
        <v>43025 - Records Management County Clerk</v>
      </c>
      <c r="CO68" t="str">
        <v>43026 - Records Management District Clerk</v>
      </c>
      <c r="CP68" t="str">
        <v>43035 - County &amp; District Records Management Fee District Clerk</v>
      </c>
      <c r="CQ68" t="str">
        <v>43036 - County &amp; District Records Management Fee County Clerk</v>
      </c>
      <c r="CR68" t="str">
        <v>43045 - Errors &amp; Omissions Clerk District Clerk</v>
      </c>
      <c r="CS68" t="str">
        <v>43046 - Errors &amp; Omissions Clerk County  Clerk</v>
      </c>
      <c r="CT68" t="str">
        <v xml:space="preserve">44220 - Juvenile Delinquency &amp; Graffiti Eradication Fund </v>
      </c>
      <c r="CU68" t="str">
        <v>44240 - Juvenile Case Manager Fee</v>
      </c>
      <c r="CV68" t="str">
        <v>50000 - Health</v>
      </c>
      <c r="CW68" t="str">
        <v>60000 - Education</v>
      </c>
      <c r="CX68" t="str">
        <v>70000 - Highways and Streets</v>
      </c>
      <c r="CY68" t="str">
        <v>80000 - Debt Service</v>
      </c>
      <c r="CZ68" t="str">
        <v>90000 - Other Functions</v>
      </c>
      <c r="DA68" t="str">
        <v>91000 - CSCD Functions</v>
      </c>
      <c r="DB68" t="str">
        <v>91010 - CSCD PPM</v>
      </c>
      <c r="DC68" t="str">
        <v>91100 - Basic Supervision Y0</v>
      </c>
      <c r="DD68" t="str">
        <v>91101 - Basic Supervision Y1</v>
      </c>
      <c r="DE68" t="str">
        <v>91102 - Basic Supervision Y2</v>
      </c>
      <c r="DF68" t="str">
        <v>91103 - Basic Supervision Y3</v>
      </c>
      <c r="DG68" t="str">
        <v>91104 - Basic Supervision Y4</v>
      </c>
      <c r="DH68" t="str">
        <v>91105 - Basic Supervision Y5</v>
      </c>
      <c r="DI68" t="str">
        <v>91106 - Basic Supervision Y6</v>
      </c>
      <c r="DJ68" t="str">
        <v>91107 - Basic Supervision Y7</v>
      </c>
      <c r="DK68" t="str">
        <v>91108 - Basic Supervision Y8</v>
      </c>
      <c r="DL68" t="str">
        <v>91109 - Basic Supervision Y9</v>
      </c>
      <c r="DM68" t="str">
        <v>91900 - T.A.I.P Y0</v>
      </c>
      <c r="DN68" t="str">
        <v>91901 - T.A.I.P Y1</v>
      </c>
      <c r="DO68" t="str">
        <v>91902 - T.A.I.P Y2</v>
      </c>
      <c r="DP68" t="str">
        <v>91903 - T.A.I.P Y3</v>
      </c>
      <c r="DQ68" t="str">
        <v>91904 - T.A.I.P Y4</v>
      </c>
      <c r="DR68" t="str">
        <v>91905 - T.A.I.P Y5</v>
      </c>
      <c r="DS68" t="str">
        <v>91906 - T.A.I.P Y6</v>
      </c>
      <c r="DT68" t="str">
        <v>91907 - T.A.I.P Y7</v>
      </c>
      <c r="DU68" t="str">
        <v>91908 - T.A.I.P Y8</v>
      </c>
      <c r="DV68" t="str">
        <v>91909 - T.A.I.P Y9</v>
      </c>
    </row>
    <row r="69" spans="1:126" x14ac:dyDescent="0.25">
      <c r="A69" t="str" cm="1">
        <f t="array" ref="A69:DV69">TRANSPOSE(_xlfn._xlws.SORT(_xlfn._xlws.FILTER(TableFunction[Function List],ISNUMBER(SEARCH(Travel!AB70,TableFunction[Function List])))))</f>
        <v>10000 - General Government</v>
      </c>
      <c r="B69" t="str">
        <v>10005 - Trust-County Insurance</v>
      </c>
      <c r="C69" t="str">
        <v>10015 - Vehicle Inventory Tax</v>
      </c>
      <c r="D69" t="str">
        <v>10020 - Adullt Safety Net Program (ASNP)</v>
      </c>
      <c r="E69" t="str">
        <v>10050 - DC COVID-19 Response</v>
      </c>
      <c r="F69" t="str">
        <v>10051 - DC COVID-19 Vaccination Center</v>
      </c>
      <c r="G69" t="str">
        <v>10052 - Hurriance Laura Response</v>
      </c>
      <c r="H69" t="str">
        <v>10053 - Winter Storm Uri</v>
      </c>
      <c r="I69" t="str">
        <v>10054 - Monkey Pox Cleanup Costs</v>
      </c>
      <c r="J69" t="str">
        <v>10055 - COVID-19 Eastfield College Vaccination</v>
      </c>
      <c r="K69" t="str">
        <v>10999 - General Government</v>
      </c>
      <c r="L69" t="str">
        <v>11470 - General Government</v>
      </c>
      <c r="M69" t="str">
        <v>11471 - General Government</v>
      </c>
      <c r="N69" t="str">
        <v>11473 - General Government</v>
      </c>
      <c r="O69" t="str">
        <v>11474 - General Government</v>
      </c>
      <c r="P69" t="str">
        <v>11475 - General Government</v>
      </c>
      <c r="Q69" t="str">
        <v>11476 - General Government</v>
      </c>
      <c r="R69" t="str">
        <v>11477 - General Government</v>
      </c>
      <c r="S69" t="str">
        <v>11478 - General Government</v>
      </c>
      <c r="T69" t="str">
        <v>19017 - General Government</v>
      </c>
      <c r="U69" t="str">
        <v>20000 - Public Welfare</v>
      </c>
      <c r="V69" t="str">
        <v>20005 - Administration for Immunization</v>
      </c>
      <c r="W69" t="str">
        <v>20010 - Criminal Justice 1115 Waiver</v>
      </c>
      <c r="X69" t="str">
        <v>20015 - Health &amp; Human Service 1115 Wavier</v>
      </c>
      <c r="Y69" t="str">
        <v>20020 - 340B Drug Pricing Program</v>
      </c>
      <c r="Z69" t="str">
        <v>20035 - MWBE General Escrow</v>
      </c>
      <c r="AA69" t="str">
        <v>30000 - Public Safety</v>
      </c>
      <c r="AB69" t="str">
        <v>30005 - Department of Justice Federal Forfeiture Constable Precinct #4</v>
      </c>
      <c r="AC69" t="str">
        <v>30006 - Department of Justice Federal Forfeiture Sheriff</v>
      </c>
      <c r="AD69" t="str">
        <v>30007 - Department of Justice Federal Forfeiture Constable Precinct #5</v>
      </c>
      <c r="AE69" t="str">
        <v>30008 - Department of Justice Federal Forfeiture Constable Precinct #2</v>
      </c>
      <c r="AF69" t="str">
        <v>30009 - Department of Justice Federal Forfeiture Constable Precinct #1</v>
      </c>
      <c r="AG69" t="str">
        <v>30010 - Department of Justice Federal Forfeiture Constable Precinct #3</v>
      </c>
      <c r="AH69" t="str">
        <v xml:space="preserve">30020 - Treasury Federal Forfeiture Sheriff </v>
      </c>
      <c r="AI69" t="str">
        <v>30021 - Treasury Federal Forfeiture Constable Precinct #3</v>
      </c>
      <c r="AJ69" t="str">
        <v>30031 - State Forfeiture Sheriff</v>
      </c>
      <c r="AK69" t="str">
        <v>30032 - State Forfeiture Constable Precinct #1</v>
      </c>
      <c r="AL69" t="str">
        <v>30033 - State Forfeiture Constable Precinct #3</v>
      </c>
      <c r="AM69" t="str">
        <v>30034 - State Forfeiture Constable Precinct #2</v>
      </c>
      <c r="AN69" t="str">
        <v>30035 - State Forfeiture Constable Precinct #4</v>
      </c>
      <c r="AO69" t="str">
        <v>30036 - State Forfeiture Constable Precinct #5</v>
      </c>
      <c r="AP69" t="str">
        <v xml:space="preserve">30046 - Commissary </v>
      </c>
      <c r="AQ69" t="str">
        <v>30055 - CSCD Training</v>
      </c>
      <c r="AR69" t="str">
        <v>30062 - Sex Offender</v>
      </c>
      <c r="AS69" t="str">
        <v>30070 - Bicycle Patrol Donation</v>
      </c>
      <c r="AT69" t="str">
        <v xml:space="preserve">30077 - Juvenile Department Volunteer </v>
      </c>
      <c r="AU69" t="str">
        <v>30086 - Sheriff Honor Guard</v>
      </c>
      <c r="AV69" t="str">
        <v>30099 - Sheriff Badges &amp; Accessories</v>
      </c>
      <c r="AW69" t="str">
        <v>31005 - Forfeiture Clean Air Task Force</v>
      </c>
      <c r="AX69" t="str">
        <v>31010 - Sheriff E- Accident</v>
      </c>
      <c r="AY69" t="str">
        <v>31015 - Print Shop Escrow</v>
      </c>
      <c r="AZ69" t="str">
        <v>31020 - DC Fire Marshal Inspection Fee</v>
      </c>
      <c r="BA69" t="str">
        <v>31025 - Juror Donations</v>
      </c>
      <c r="BB69" t="str">
        <v>31035 - Juvenile Department General Escrow</v>
      </c>
      <c r="BC69" t="str">
        <v xml:space="preserve">31040 - Juvenile Cultural Activities </v>
      </c>
      <c r="BD69" t="str">
        <v>31295 - Public Safety</v>
      </c>
      <c r="BE69" t="str">
        <v>32036 - Public Safety</v>
      </c>
      <c r="BF69" t="str">
        <v>40000 - Judicial</v>
      </c>
      <c r="BG69" t="str">
        <v>40005 - Department of Justice Federal Forfeiture District Attorney</v>
      </c>
      <c r="BH69" t="str">
        <v>40006 - Treasury Federal Forfeiture District Attorney</v>
      </c>
      <c r="BI69" t="str">
        <v>40007 - State Forfeiture District Attorney</v>
      </c>
      <c r="BJ69" t="str">
        <v>40019 - State Probate Courts Guardians Fee</v>
      </c>
      <c r="BK69" t="str">
        <v>40025 - Civil Courts Construction (Facility Fee)</v>
      </c>
      <c r="BL69" t="str">
        <v>40026 - Justice Court Technology</v>
      </c>
      <c r="BM69" t="str">
        <v>40027 - Family Court</v>
      </c>
      <c r="BN69" t="str">
        <v>40040 - Divert Court Special Event</v>
      </c>
      <c r="BO69" t="str">
        <v xml:space="preserve">40041 - Substance Abuse Wilmer </v>
      </c>
      <c r="BP69" t="str">
        <v>40042 - Divert Court Escrow</v>
      </c>
      <c r="BQ69" t="str">
        <v>40055 - Family Protective Order Fee</v>
      </c>
      <c r="BR69" t="str">
        <v>40056 - Misdemeanor Pre-Trial Intervention Program</v>
      </c>
      <c r="BS69" t="str">
        <v>40075 - Probate Court Guardianship Fee</v>
      </c>
      <c r="BT69" t="str">
        <v>40076 - County &amp; District Technology District Clerk</v>
      </c>
      <c r="BU69" t="str">
        <v>40077 - County &amp; District Technology County Clerk</v>
      </c>
      <c r="BV69" t="str">
        <v>40090 - Judicial Officer Time Payment District Clerk</v>
      </c>
      <c r="BW69" t="str">
        <v>40091 - Judicial Officer Time Payment County Clerk</v>
      </c>
      <c r="BX69" t="str">
        <v>41005 - District Attorney Animal Cruelty Escrow</v>
      </c>
      <c r="BY69" t="str">
        <v>41010 - Intoxication &amp; Drug Conviction Fee District Clerk</v>
      </c>
      <c r="BZ69" t="str">
        <v>41011 - Intoxication &amp; Drug Conviction Fee County Clerk</v>
      </c>
      <c r="CA69" t="str">
        <v>41020 - Child Abuse Prevention Fund</v>
      </c>
      <c r="CB69" t="str">
        <v>41030 - Probate Court Education Probate Court #1</v>
      </c>
      <c r="CC69" t="str">
        <v>41031 - Probate Court Education Probate Court #2</v>
      </c>
      <c r="CD69" t="str">
        <v>41032 - Probate Court Education Probate Court #3</v>
      </c>
      <c r="CE69" t="str">
        <v>41050 - Law Library Materials &amp; Equipment</v>
      </c>
      <c r="CF69" t="str">
        <v xml:space="preserve">41055 - Public Probate Administrator Fund </v>
      </c>
      <c r="CG69" t="str">
        <v>43000 - County Clerk Records Management &amp; Preservation</v>
      </c>
      <c r="CH69" t="str">
        <v>43006 - District Clerk Record Management &amp; Preservation</v>
      </c>
      <c r="CI69" t="str">
        <v>43007 - County Clerk Records Management &amp; Preservation</v>
      </c>
      <c r="CJ69" t="str">
        <v>43010 - District Attorney Sale of Criminal Forfeited Assets</v>
      </c>
      <c r="CK69" t="str">
        <v>43015 - County Clerk Archive</v>
      </c>
      <c r="CL69" t="str">
        <v>43016 - District Clerk Archive Fund</v>
      </c>
      <c r="CM69" t="str">
        <v>43024 - Records Management</v>
      </c>
      <c r="CN69" t="str">
        <v>43025 - Records Management County Clerk</v>
      </c>
      <c r="CO69" t="str">
        <v>43026 - Records Management District Clerk</v>
      </c>
      <c r="CP69" t="str">
        <v>43035 - County &amp; District Records Management Fee District Clerk</v>
      </c>
      <c r="CQ69" t="str">
        <v>43036 - County &amp; District Records Management Fee County Clerk</v>
      </c>
      <c r="CR69" t="str">
        <v>43045 - Errors &amp; Omissions Clerk District Clerk</v>
      </c>
      <c r="CS69" t="str">
        <v>43046 - Errors &amp; Omissions Clerk County  Clerk</v>
      </c>
      <c r="CT69" t="str">
        <v xml:space="preserve">44220 - Juvenile Delinquency &amp; Graffiti Eradication Fund </v>
      </c>
      <c r="CU69" t="str">
        <v>44240 - Juvenile Case Manager Fee</v>
      </c>
      <c r="CV69" t="str">
        <v>50000 - Health</v>
      </c>
      <c r="CW69" t="str">
        <v>60000 - Education</v>
      </c>
      <c r="CX69" t="str">
        <v>70000 - Highways and Streets</v>
      </c>
      <c r="CY69" t="str">
        <v>80000 - Debt Service</v>
      </c>
      <c r="CZ69" t="str">
        <v>90000 - Other Functions</v>
      </c>
      <c r="DA69" t="str">
        <v>91000 - CSCD Functions</v>
      </c>
      <c r="DB69" t="str">
        <v>91010 - CSCD PPM</v>
      </c>
      <c r="DC69" t="str">
        <v>91100 - Basic Supervision Y0</v>
      </c>
      <c r="DD69" t="str">
        <v>91101 - Basic Supervision Y1</v>
      </c>
      <c r="DE69" t="str">
        <v>91102 - Basic Supervision Y2</v>
      </c>
      <c r="DF69" t="str">
        <v>91103 - Basic Supervision Y3</v>
      </c>
      <c r="DG69" t="str">
        <v>91104 - Basic Supervision Y4</v>
      </c>
      <c r="DH69" t="str">
        <v>91105 - Basic Supervision Y5</v>
      </c>
      <c r="DI69" t="str">
        <v>91106 - Basic Supervision Y6</v>
      </c>
      <c r="DJ69" t="str">
        <v>91107 - Basic Supervision Y7</v>
      </c>
      <c r="DK69" t="str">
        <v>91108 - Basic Supervision Y8</v>
      </c>
      <c r="DL69" t="str">
        <v>91109 - Basic Supervision Y9</v>
      </c>
      <c r="DM69" t="str">
        <v>91900 - T.A.I.P Y0</v>
      </c>
      <c r="DN69" t="str">
        <v>91901 - T.A.I.P Y1</v>
      </c>
      <c r="DO69" t="str">
        <v>91902 - T.A.I.P Y2</v>
      </c>
      <c r="DP69" t="str">
        <v>91903 - T.A.I.P Y3</v>
      </c>
      <c r="DQ69" t="str">
        <v>91904 - T.A.I.P Y4</v>
      </c>
      <c r="DR69" t="str">
        <v>91905 - T.A.I.P Y5</v>
      </c>
      <c r="DS69" t="str">
        <v>91906 - T.A.I.P Y6</v>
      </c>
      <c r="DT69" t="str">
        <v>91907 - T.A.I.P Y7</v>
      </c>
      <c r="DU69" t="str">
        <v>91908 - T.A.I.P Y8</v>
      </c>
      <c r="DV69" t="str">
        <v>91909 - T.A.I.P Y9</v>
      </c>
    </row>
    <row r="70" spans="1:126" x14ac:dyDescent="0.25">
      <c r="A70" t="str" cm="1">
        <f t="array" ref="A70:DV70">TRANSPOSE(_xlfn._xlws.SORT(_xlfn._xlws.FILTER(TableFunction[Function List],ISNUMBER(SEARCH(Travel!AB71,TableFunction[Function List])))))</f>
        <v>10000 - General Government</v>
      </c>
      <c r="B70" t="str">
        <v>10005 - Trust-County Insurance</v>
      </c>
      <c r="C70" t="str">
        <v>10015 - Vehicle Inventory Tax</v>
      </c>
      <c r="D70" t="str">
        <v>10020 - Adullt Safety Net Program (ASNP)</v>
      </c>
      <c r="E70" t="str">
        <v>10050 - DC COVID-19 Response</v>
      </c>
      <c r="F70" t="str">
        <v>10051 - DC COVID-19 Vaccination Center</v>
      </c>
      <c r="G70" t="str">
        <v>10052 - Hurriance Laura Response</v>
      </c>
      <c r="H70" t="str">
        <v>10053 - Winter Storm Uri</v>
      </c>
      <c r="I70" t="str">
        <v>10054 - Monkey Pox Cleanup Costs</v>
      </c>
      <c r="J70" t="str">
        <v>10055 - COVID-19 Eastfield College Vaccination</v>
      </c>
      <c r="K70" t="str">
        <v>10999 - General Government</v>
      </c>
      <c r="L70" t="str">
        <v>11470 - General Government</v>
      </c>
      <c r="M70" t="str">
        <v>11471 - General Government</v>
      </c>
      <c r="N70" t="str">
        <v>11473 - General Government</v>
      </c>
      <c r="O70" t="str">
        <v>11474 - General Government</v>
      </c>
      <c r="P70" t="str">
        <v>11475 - General Government</v>
      </c>
      <c r="Q70" t="str">
        <v>11476 - General Government</v>
      </c>
      <c r="R70" t="str">
        <v>11477 - General Government</v>
      </c>
      <c r="S70" t="str">
        <v>11478 - General Government</v>
      </c>
      <c r="T70" t="str">
        <v>19017 - General Government</v>
      </c>
      <c r="U70" t="str">
        <v>20000 - Public Welfare</v>
      </c>
      <c r="V70" t="str">
        <v>20005 - Administration for Immunization</v>
      </c>
      <c r="W70" t="str">
        <v>20010 - Criminal Justice 1115 Waiver</v>
      </c>
      <c r="X70" t="str">
        <v>20015 - Health &amp; Human Service 1115 Wavier</v>
      </c>
      <c r="Y70" t="str">
        <v>20020 - 340B Drug Pricing Program</v>
      </c>
      <c r="Z70" t="str">
        <v>20035 - MWBE General Escrow</v>
      </c>
      <c r="AA70" t="str">
        <v>30000 - Public Safety</v>
      </c>
      <c r="AB70" t="str">
        <v>30005 - Department of Justice Federal Forfeiture Constable Precinct #4</v>
      </c>
      <c r="AC70" t="str">
        <v>30006 - Department of Justice Federal Forfeiture Sheriff</v>
      </c>
      <c r="AD70" t="str">
        <v>30007 - Department of Justice Federal Forfeiture Constable Precinct #5</v>
      </c>
      <c r="AE70" t="str">
        <v>30008 - Department of Justice Federal Forfeiture Constable Precinct #2</v>
      </c>
      <c r="AF70" t="str">
        <v>30009 - Department of Justice Federal Forfeiture Constable Precinct #1</v>
      </c>
      <c r="AG70" t="str">
        <v>30010 - Department of Justice Federal Forfeiture Constable Precinct #3</v>
      </c>
      <c r="AH70" t="str">
        <v xml:space="preserve">30020 - Treasury Federal Forfeiture Sheriff </v>
      </c>
      <c r="AI70" t="str">
        <v>30021 - Treasury Federal Forfeiture Constable Precinct #3</v>
      </c>
      <c r="AJ70" t="str">
        <v>30031 - State Forfeiture Sheriff</v>
      </c>
      <c r="AK70" t="str">
        <v>30032 - State Forfeiture Constable Precinct #1</v>
      </c>
      <c r="AL70" t="str">
        <v>30033 - State Forfeiture Constable Precinct #3</v>
      </c>
      <c r="AM70" t="str">
        <v>30034 - State Forfeiture Constable Precinct #2</v>
      </c>
      <c r="AN70" t="str">
        <v>30035 - State Forfeiture Constable Precinct #4</v>
      </c>
      <c r="AO70" t="str">
        <v>30036 - State Forfeiture Constable Precinct #5</v>
      </c>
      <c r="AP70" t="str">
        <v xml:space="preserve">30046 - Commissary </v>
      </c>
      <c r="AQ70" t="str">
        <v>30055 - CSCD Training</v>
      </c>
      <c r="AR70" t="str">
        <v>30062 - Sex Offender</v>
      </c>
      <c r="AS70" t="str">
        <v>30070 - Bicycle Patrol Donation</v>
      </c>
      <c r="AT70" t="str">
        <v xml:space="preserve">30077 - Juvenile Department Volunteer </v>
      </c>
      <c r="AU70" t="str">
        <v>30086 - Sheriff Honor Guard</v>
      </c>
      <c r="AV70" t="str">
        <v>30099 - Sheriff Badges &amp; Accessories</v>
      </c>
      <c r="AW70" t="str">
        <v>31005 - Forfeiture Clean Air Task Force</v>
      </c>
      <c r="AX70" t="str">
        <v>31010 - Sheriff E- Accident</v>
      </c>
      <c r="AY70" t="str">
        <v>31015 - Print Shop Escrow</v>
      </c>
      <c r="AZ70" t="str">
        <v>31020 - DC Fire Marshal Inspection Fee</v>
      </c>
      <c r="BA70" t="str">
        <v>31025 - Juror Donations</v>
      </c>
      <c r="BB70" t="str">
        <v>31035 - Juvenile Department General Escrow</v>
      </c>
      <c r="BC70" t="str">
        <v xml:space="preserve">31040 - Juvenile Cultural Activities </v>
      </c>
      <c r="BD70" t="str">
        <v>31295 - Public Safety</v>
      </c>
      <c r="BE70" t="str">
        <v>32036 - Public Safety</v>
      </c>
      <c r="BF70" t="str">
        <v>40000 - Judicial</v>
      </c>
      <c r="BG70" t="str">
        <v>40005 - Department of Justice Federal Forfeiture District Attorney</v>
      </c>
      <c r="BH70" t="str">
        <v>40006 - Treasury Federal Forfeiture District Attorney</v>
      </c>
      <c r="BI70" t="str">
        <v>40007 - State Forfeiture District Attorney</v>
      </c>
      <c r="BJ70" t="str">
        <v>40019 - State Probate Courts Guardians Fee</v>
      </c>
      <c r="BK70" t="str">
        <v>40025 - Civil Courts Construction (Facility Fee)</v>
      </c>
      <c r="BL70" t="str">
        <v>40026 - Justice Court Technology</v>
      </c>
      <c r="BM70" t="str">
        <v>40027 - Family Court</v>
      </c>
      <c r="BN70" t="str">
        <v>40040 - Divert Court Special Event</v>
      </c>
      <c r="BO70" t="str">
        <v xml:space="preserve">40041 - Substance Abuse Wilmer </v>
      </c>
      <c r="BP70" t="str">
        <v>40042 - Divert Court Escrow</v>
      </c>
      <c r="BQ70" t="str">
        <v>40055 - Family Protective Order Fee</v>
      </c>
      <c r="BR70" t="str">
        <v>40056 - Misdemeanor Pre-Trial Intervention Program</v>
      </c>
      <c r="BS70" t="str">
        <v>40075 - Probate Court Guardianship Fee</v>
      </c>
      <c r="BT70" t="str">
        <v>40076 - County &amp; District Technology District Clerk</v>
      </c>
      <c r="BU70" t="str">
        <v>40077 - County &amp; District Technology County Clerk</v>
      </c>
      <c r="BV70" t="str">
        <v>40090 - Judicial Officer Time Payment District Clerk</v>
      </c>
      <c r="BW70" t="str">
        <v>40091 - Judicial Officer Time Payment County Clerk</v>
      </c>
      <c r="BX70" t="str">
        <v>41005 - District Attorney Animal Cruelty Escrow</v>
      </c>
      <c r="BY70" t="str">
        <v>41010 - Intoxication &amp; Drug Conviction Fee District Clerk</v>
      </c>
      <c r="BZ70" t="str">
        <v>41011 - Intoxication &amp; Drug Conviction Fee County Clerk</v>
      </c>
      <c r="CA70" t="str">
        <v>41020 - Child Abuse Prevention Fund</v>
      </c>
      <c r="CB70" t="str">
        <v>41030 - Probate Court Education Probate Court #1</v>
      </c>
      <c r="CC70" t="str">
        <v>41031 - Probate Court Education Probate Court #2</v>
      </c>
      <c r="CD70" t="str">
        <v>41032 - Probate Court Education Probate Court #3</v>
      </c>
      <c r="CE70" t="str">
        <v>41050 - Law Library Materials &amp; Equipment</v>
      </c>
      <c r="CF70" t="str">
        <v xml:space="preserve">41055 - Public Probate Administrator Fund </v>
      </c>
      <c r="CG70" t="str">
        <v>43000 - County Clerk Records Management &amp; Preservation</v>
      </c>
      <c r="CH70" t="str">
        <v>43006 - District Clerk Record Management &amp; Preservation</v>
      </c>
      <c r="CI70" t="str">
        <v>43007 - County Clerk Records Management &amp; Preservation</v>
      </c>
      <c r="CJ70" t="str">
        <v>43010 - District Attorney Sale of Criminal Forfeited Assets</v>
      </c>
      <c r="CK70" t="str">
        <v>43015 - County Clerk Archive</v>
      </c>
      <c r="CL70" t="str">
        <v>43016 - District Clerk Archive Fund</v>
      </c>
      <c r="CM70" t="str">
        <v>43024 - Records Management</v>
      </c>
      <c r="CN70" t="str">
        <v>43025 - Records Management County Clerk</v>
      </c>
      <c r="CO70" t="str">
        <v>43026 - Records Management District Clerk</v>
      </c>
      <c r="CP70" t="str">
        <v>43035 - County &amp; District Records Management Fee District Clerk</v>
      </c>
      <c r="CQ70" t="str">
        <v>43036 - County &amp; District Records Management Fee County Clerk</v>
      </c>
      <c r="CR70" t="str">
        <v>43045 - Errors &amp; Omissions Clerk District Clerk</v>
      </c>
      <c r="CS70" t="str">
        <v>43046 - Errors &amp; Omissions Clerk County  Clerk</v>
      </c>
      <c r="CT70" t="str">
        <v xml:space="preserve">44220 - Juvenile Delinquency &amp; Graffiti Eradication Fund </v>
      </c>
      <c r="CU70" t="str">
        <v>44240 - Juvenile Case Manager Fee</v>
      </c>
      <c r="CV70" t="str">
        <v>50000 - Health</v>
      </c>
      <c r="CW70" t="str">
        <v>60000 - Education</v>
      </c>
      <c r="CX70" t="str">
        <v>70000 - Highways and Streets</v>
      </c>
      <c r="CY70" t="str">
        <v>80000 - Debt Service</v>
      </c>
      <c r="CZ70" t="str">
        <v>90000 - Other Functions</v>
      </c>
      <c r="DA70" t="str">
        <v>91000 - CSCD Functions</v>
      </c>
      <c r="DB70" t="str">
        <v>91010 - CSCD PPM</v>
      </c>
      <c r="DC70" t="str">
        <v>91100 - Basic Supervision Y0</v>
      </c>
      <c r="DD70" t="str">
        <v>91101 - Basic Supervision Y1</v>
      </c>
      <c r="DE70" t="str">
        <v>91102 - Basic Supervision Y2</v>
      </c>
      <c r="DF70" t="str">
        <v>91103 - Basic Supervision Y3</v>
      </c>
      <c r="DG70" t="str">
        <v>91104 - Basic Supervision Y4</v>
      </c>
      <c r="DH70" t="str">
        <v>91105 - Basic Supervision Y5</v>
      </c>
      <c r="DI70" t="str">
        <v>91106 - Basic Supervision Y6</v>
      </c>
      <c r="DJ70" t="str">
        <v>91107 - Basic Supervision Y7</v>
      </c>
      <c r="DK70" t="str">
        <v>91108 - Basic Supervision Y8</v>
      </c>
      <c r="DL70" t="str">
        <v>91109 - Basic Supervision Y9</v>
      </c>
      <c r="DM70" t="str">
        <v>91900 - T.A.I.P Y0</v>
      </c>
      <c r="DN70" t="str">
        <v>91901 - T.A.I.P Y1</v>
      </c>
      <c r="DO70" t="str">
        <v>91902 - T.A.I.P Y2</v>
      </c>
      <c r="DP70" t="str">
        <v>91903 - T.A.I.P Y3</v>
      </c>
      <c r="DQ70" t="str">
        <v>91904 - T.A.I.P Y4</v>
      </c>
      <c r="DR70" t="str">
        <v>91905 - T.A.I.P Y5</v>
      </c>
      <c r="DS70" t="str">
        <v>91906 - T.A.I.P Y6</v>
      </c>
      <c r="DT70" t="str">
        <v>91907 - T.A.I.P Y7</v>
      </c>
      <c r="DU70" t="str">
        <v>91908 - T.A.I.P Y8</v>
      </c>
      <c r="DV70" t="str">
        <v>91909 - T.A.I.P Y9</v>
      </c>
    </row>
    <row r="71" spans="1:126" x14ac:dyDescent="0.25">
      <c r="A71" t="str" cm="1">
        <f t="array" ref="A71:DV71">TRANSPOSE(_xlfn._xlws.SORT(_xlfn._xlws.FILTER(TableFunction[Function List],ISNUMBER(SEARCH(Travel!AB72,TableFunction[Function List])))))</f>
        <v>10000 - General Government</v>
      </c>
      <c r="B71" t="str">
        <v>10005 - Trust-County Insurance</v>
      </c>
      <c r="C71" t="str">
        <v>10015 - Vehicle Inventory Tax</v>
      </c>
      <c r="D71" t="str">
        <v>10020 - Adullt Safety Net Program (ASNP)</v>
      </c>
      <c r="E71" t="str">
        <v>10050 - DC COVID-19 Response</v>
      </c>
      <c r="F71" t="str">
        <v>10051 - DC COVID-19 Vaccination Center</v>
      </c>
      <c r="G71" t="str">
        <v>10052 - Hurriance Laura Response</v>
      </c>
      <c r="H71" t="str">
        <v>10053 - Winter Storm Uri</v>
      </c>
      <c r="I71" t="str">
        <v>10054 - Monkey Pox Cleanup Costs</v>
      </c>
      <c r="J71" t="str">
        <v>10055 - COVID-19 Eastfield College Vaccination</v>
      </c>
      <c r="K71" t="str">
        <v>10999 - General Government</v>
      </c>
      <c r="L71" t="str">
        <v>11470 - General Government</v>
      </c>
      <c r="M71" t="str">
        <v>11471 - General Government</v>
      </c>
      <c r="N71" t="str">
        <v>11473 - General Government</v>
      </c>
      <c r="O71" t="str">
        <v>11474 - General Government</v>
      </c>
      <c r="P71" t="str">
        <v>11475 - General Government</v>
      </c>
      <c r="Q71" t="str">
        <v>11476 - General Government</v>
      </c>
      <c r="R71" t="str">
        <v>11477 - General Government</v>
      </c>
      <c r="S71" t="str">
        <v>11478 - General Government</v>
      </c>
      <c r="T71" t="str">
        <v>19017 - General Government</v>
      </c>
      <c r="U71" t="str">
        <v>20000 - Public Welfare</v>
      </c>
      <c r="V71" t="str">
        <v>20005 - Administration for Immunization</v>
      </c>
      <c r="W71" t="str">
        <v>20010 - Criminal Justice 1115 Waiver</v>
      </c>
      <c r="X71" t="str">
        <v>20015 - Health &amp; Human Service 1115 Wavier</v>
      </c>
      <c r="Y71" t="str">
        <v>20020 - 340B Drug Pricing Program</v>
      </c>
      <c r="Z71" t="str">
        <v>20035 - MWBE General Escrow</v>
      </c>
      <c r="AA71" t="str">
        <v>30000 - Public Safety</v>
      </c>
      <c r="AB71" t="str">
        <v>30005 - Department of Justice Federal Forfeiture Constable Precinct #4</v>
      </c>
      <c r="AC71" t="str">
        <v>30006 - Department of Justice Federal Forfeiture Sheriff</v>
      </c>
      <c r="AD71" t="str">
        <v>30007 - Department of Justice Federal Forfeiture Constable Precinct #5</v>
      </c>
      <c r="AE71" t="str">
        <v>30008 - Department of Justice Federal Forfeiture Constable Precinct #2</v>
      </c>
      <c r="AF71" t="str">
        <v>30009 - Department of Justice Federal Forfeiture Constable Precinct #1</v>
      </c>
      <c r="AG71" t="str">
        <v>30010 - Department of Justice Federal Forfeiture Constable Precinct #3</v>
      </c>
      <c r="AH71" t="str">
        <v xml:space="preserve">30020 - Treasury Federal Forfeiture Sheriff </v>
      </c>
      <c r="AI71" t="str">
        <v>30021 - Treasury Federal Forfeiture Constable Precinct #3</v>
      </c>
      <c r="AJ71" t="str">
        <v>30031 - State Forfeiture Sheriff</v>
      </c>
      <c r="AK71" t="str">
        <v>30032 - State Forfeiture Constable Precinct #1</v>
      </c>
      <c r="AL71" t="str">
        <v>30033 - State Forfeiture Constable Precinct #3</v>
      </c>
      <c r="AM71" t="str">
        <v>30034 - State Forfeiture Constable Precinct #2</v>
      </c>
      <c r="AN71" t="str">
        <v>30035 - State Forfeiture Constable Precinct #4</v>
      </c>
      <c r="AO71" t="str">
        <v>30036 - State Forfeiture Constable Precinct #5</v>
      </c>
      <c r="AP71" t="str">
        <v xml:space="preserve">30046 - Commissary </v>
      </c>
      <c r="AQ71" t="str">
        <v>30055 - CSCD Training</v>
      </c>
      <c r="AR71" t="str">
        <v>30062 - Sex Offender</v>
      </c>
      <c r="AS71" t="str">
        <v>30070 - Bicycle Patrol Donation</v>
      </c>
      <c r="AT71" t="str">
        <v xml:space="preserve">30077 - Juvenile Department Volunteer </v>
      </c>
      <c r="AU71" t="str">
        <v>30086 - Sheriff Honor Guard</v>
      </c>
      <c r="AV71" t="str">
        <v>30099 - Sheriff Badges &amp; Accessories</v>
      </c>
      <c r="AW71" t="str">
        <v>31005 - Forfeiture Clean Air Task Force</v>
      </c>
      <c r="AX71" t="str">
        <v>31010 - Sheriff E- Accident</v>
      </c>
      <c r="AY71" t="str">
        <v>31015 - Print Shop Escrow</v>
      </c>
      <c r="AZ71" t="str">
        <v>31020 - DC Fire Marshal Inspection Fee</v>
      </c>
      <c r="BA71" t="str">
        <v>31025 - Juror Donations</v>
      </c>
      <c r="BB71" t="str">
        <v>31035 - Juvenile Department General Escrow</v>
      </c>
      <c r="BC71" t="str">
        <v xml:space="preserve">31040 - Juvenile Cultural Activities </v>
      </c>
      <c r="BD71" t="str">
        <v>31295 - Public Safety</v>
      </c>
      <c r="BE71" t="str">
        <v>32036 - Public Safety</v>
      </c>
      <c r="BF71" t="str">
        <v>40000 - Judicial</v>
      </c>
      <c r="BG71" t="str">
        <v>40005 - Department of Justice Federal Forfeiture District Attorney</v>
      </c>
      <c r="BH71" t="str">
        <v>40006 - Treasury Federal Forfeiture District Attorney</v>
      </c>
      <c r="BI71" t="str">
        <v>40007 - State Forfeiture District Attorney</v>
      </c>
      <c r="BJ71" t="str">
        <v>40019 - State Probate Courts Guardians Fee</v>
      </c>
      <c r="BK71" t="str">
        <v>40025 - Civil Courts Construction (Facility Fee)</v>
      </c>
      <c r="BL71" t="str">
        <v>40026 - Justice Court Technology</v>
      </c>
      <c r="BM71" t="str">
        <v>40027 - Family Court</v>
      </c>
      <c r="BN71" t="str">
        <v>40040 - Divert Court Special Event</v>
      </c>
      <c r="BO71" t="str">
        <v xml:space="preserve">40041 - Substance Abuse Wilmer </v>
      </c>
      <c r="BP71" t="str">
        <v>40042 - Divert Court Escrow</v>
      </c>
      <c r="BQ71" t="str">
        <v>40055 - Family Protective Order Fee</v>
      </c>
      <c r="BR71" t="str">
        <v>40056 - Misdemeanor Pre-Trial Intervention Program</v>
      </c>
      <c r="BS71" t="str">
        <v>40075 - Probate Court Guardianship Fee</v>
      </c>
      <c r="BT71" t="str">
        <v>40076 - County &amp; District Technology District Clerk</v>
      </c>
      <c r="BU71" t="str">
        <v>40077 - County &amp; District Technology County Clerk</v>
      </c>
      <c r="BV71" t="str">
        <v>40090 - Judicial Officer Time Payment District Clerk</v>
      </c>
      <c r="BW71" t="str">
        <v>40091 - Judicial Officer Time Payment County Clerk</v>
      </c>
      <c r="BX71" t="str">
        <v>41005 - District Attorney Animal Cruelty Escrow</v>
      </c>
      <c r="BY71" t="str">
        <v>41010 - Intoxication &amp; Drug Conviction Fee District Clerk</v>
      </c>
      <c r="BZ71" t="str">
        <v>41011 - Intoxication &amp; Drug Conviction Fee County Clerk</v>
      </c>
      <c r="CA71" t="str">
        <v>41020 - Child Abuse Prevention Fund</v>
      </c>
      <c r="CB71" t="str">
        <v>41030 - Probate Court Education Probate Court #1</v>
      </c>
      <c r="CC71" t="str">
        <v>41031 - Probate Court Education Probate Court #2</v>
      </c>
      <c r="CD71" t="str">
        <v>41032 - Probate Court Education Probate Court #3</v>
      </c>
      <c r="CE71" t="str">
        <v>41050 - Law Library Materials &amp; Equipment</v>
      </c>
      <c r="CF71" t="str">
        <v xml:space="preserve">41055 - Public Probate Administrator Fund </v>
      </c>
      <c r="CG71" t="str">
        <v>43000 - County Clerk Records Management &amp; Preservation</v>
      </c>
      <c r="CH71" t="str">
        <v>43006 - District Clerk Record Management &amp; Preservation</v>
      </c>
      <c r="CI71" t="str">
        <v>43007 - County Clerk Records Management &amp; Preservation</v>
      </c>
      <c r="CJ71" t="str">
        <v>43010 - District Attorney Sale of Criminal Forfeited Assets</v>
      </c>
      <c r="CK71" t="str">
        <v>43015 - County Clerk Archive</v>
      </c>
      <c r="CL71" t="str">
        <v>43016 - District Clerk Archive Fund</v>
      </c>
      <c r="CM71" t="str">
        <v>43024 - Records Management</v>
      </c>
      <c r="CN71" t="str">
        <v>43025 - Records Management County Clerk</v>
      </c>
      <c r="CO71" t="str">
        <v>43026 - Records Management District Clerk</v>
      </c>
      <c r="CP71" t="str">
        <v>43035 - County &amp; District Records Management Fee District Clerk</v>
      </c>
      <c r="CQ71" t="str">
        <v>43036 - County &amp; District Records Management Fee County Clerk</v>
      </c>
      <c r="CR71" t="str">
        <v>43045 - Errors &amp; Omissions Clerk District Clerk</v>
      </c>
      <c r="CS71" t="str">
        <v>43046 - Errors &amp; Omissions Clerk County  Clerk</v>
      </c>
      <c r="CT71" t="str">
        <v xml:space="preserve">44220 - Juvenile Delinquency &amp; Graffiti Eradication Fund </v>
      </c>
      <c r="CU71" t="str">
        <v>44240 - Juvenile Case Manager Fee</v>
      </c>
      <c r="CV71" t="str">
        <v>50000 - Health</v>
      </c>
      <c r="CW71" t="str">
        <v>60000 - Education</v>
      </c>
      <c r="CX71" t="str">
        <v>70000 - Highways and Streets</v>
      </c>
      <c r="CY71" t="str">
        <v>80000 - Debt Service</v>
      </c>
      <c r="CZ71" t="str">
        <v>90000 - Other Functions</v>
      </c>
      <c r="DA71" t="str">
        <v>91000 - CSCD Functions</v>
      </c>
      <c r="DB71" t="str">
        <v>91010 - CSCD PPM</v>
      </c>
      <c r="DC71" t="str">
        <v>91100 - Basic Supervision Y0</v>
      </c>
      <c r="DD71" t="str">
        <v>91101 - Basic Supervision Y1</v>
      </c>
      <c r="DE71" t="str">
        <v>91102 - Basic Supervision Y2</v>
      </c>
      <c r="DF71" t="str">
        <v>91103 - Basic Supervision Y3</v>
      </c>
      <c r="DG71" t="str">
        <v>91104 - Basic Supervision Y4</v>
      </c>
      <c r="DH71" t="str">
        <v>91105 - Basic Supervision Y5</v>
      </c>
      <c r="DI71" t="str">
        <v>91106 - Basic Supervision Y6</v>
      </c>
      <c r="DJ71" t="str">
        <v>91107 - Basic Supervision Y7</v>
      </c>
      <c r="DK71" t="str">
        <v>91108 - Basic Supervision Y8</v>
      </c>
      <c r="DL71" t="str">
        <v>91109 - Basic Supervision Y9</v>
      </c>
      <c r="DM71" t="str">
        <v>91900 - T.A.I.P Y0</v>
      </c>
      <c r="DN71" t="str">
        <v>91901 - T.A.I.P Y1</v>
      </c>
      <c r="DO71" t="str">
        <v>91902 - T.A.I.P Y2</v>
      </c>
      <c r="DP71" t="str">
        <v>91903 - T.A.I.P Y3</v>
      </c>
      <c r="DQ71" t="str">
        <v>91904 - T.A.I.P Y4</v>
      </c>
      <c r="DR71" t="str">
        <v>91905 - T.A.I.P Y5</v>
      </c>
      <c r="DS71" t="str">
        <v>91906 - T.A.I.P Y6</v>
      </c>
      <c r="DT71" t="str">
        <v>91907 - T.A.I.P Y7</v>
      </c>
      <c r="DU71" t="str">
        <v>91908 - T.A.I.P Y8</v>
      </c>
      <c r="DV71" t="str">
        <v>91909 - T.A.I.P Y9</v>
      </c>
    </row>
    <row r="72" spans="1:126" x14ac:dyDescent="0.25">
      <c r="A72" t="str" cm="1">
        <f t="array" ref="A72:DV72">TRANSPOSE(_xlfn._xlws.SORT(_xlfn._xlws.FILTER(TableFunction[Function List],ISNUMBER(SEARCH(Travel!AB73,TableFunction[Function List])))))</f>
        <v>10000 - General Government</v>
      </c>
      <c r="B72" t="str">
        <v>10005 - Trust-County Insurance</v>
      </c>
      <c r="C72" t="str">
        <v>10015 - Vehicle Inventory Tax</v>
      </c>
      <c r="D72" t="str">
        <v>10020 - Adullt Safety Net Program (ASNP)</v>
      </c>
      <c r="E72" t="str">
        <v>10050 - DC COVID-19 Response</v>
      </c>
      <c r="F72" t="str">
        <v>10051 - DC COVID-19 Vaccination Center</v>
      </c>
      <c r="G72" t="str">
        <v>10052 - Hurriance Laura Response</v>
      </c>
      <c r="H72" t="str">
        <v>10053 - Winter Storm Uri</v>
      </c>
      <c r="I72" t="str">
        <v>10054 - Monkey Pox Cleanup Costs</v>
      </c>
      <c r="J72" t="str">
        <v>10055 - COVID-19 Eastfield College Vaccination</v>
      </c>
      <c r="K72" t="str">
        <v>10999 - General Government</v>
      </c>
      <c r="L72" t="str">
        <v>11470 - General Government</v>
      </c>
      <c r="M72" t="str">
        <v>11471 - General Government</v>
      </c>
      <c r="N72" t="str">
        <v>11473 - General Government</v>
      </c>
      <c r="O72" t="str">
        <v>11474 - General Government</v>
      </c>
      <c r="P72" t="str">
        <v>11475 - General Government</v>
      </c>
      <c r="Q72" t="str">
        <v>11476 - General Government</v>
      </c>
      <c r="R72" t="str">
        <v>11477 - General Government</v>
      </c>
      <c r="S72" t="str">
        <v>11478 - General Government</v>
      </c>
      <c r="T72" t="str">
        <v>19017 - General Government</v>
      </c>
      <c r="U72" t="str">
        <v>20000 - Public Welfare</v>
      </c>
      <c r="V72" t="str">
        <v>20005 - Administration for Immunization</v>
      </c>
      <c r="W72" t="str">
        <v>20010 - Criminal Justice 1115 Waiver</v>
      </c>
      <c r="X72" t="str">
        <v>20015 - Health &amp; Human Service 1115 Wavier</v>
      </c>
      <c r="Y72" t="str">
        <v>20020 - 340B Drug Pricing Program</v>
      </c>
      <c r="Z72" t="str">
        <v>20035 - MWBE General Escrow</v>
      </c>
      <c r="AA72" t="str">
        <v>30000 - Public Safety</v>
      </c>
      <c r="AB72" t="str">
        <v>30005 - Department of Justice Federal Forfeiture Constable Precinct #4</v>
      </c>
      <c r="AC72" t="str">
        <v>30006 - Department of Justice Federal Forfeiture Sheriff</v>
      </c>
      <c r="AD72" t="str">
        <v>30007 - Department of Justice Federal Forfeiture Constable Precinct #5</v>
      </c>
      <c r="AE72" t="str">
        <v>30008 - Department of Justice Federal Forfeiture Constable Precinct #2</v>
      </c>
      <c r="AF72" t="str">
        <v>30009 - Department of Justice Federal Forfeiture Constable Precinct #1</v>
      </c>
      <c r="AG72" t="str">
        <v>30010 - Department of Justice Federal Forfeiture Constable Precinct #3</v>
      </c>
      <c r="AH72" t="str">
        <v xml:space="preserve">30020 - Treasury Federal Forfeiture Sheriff </v>
      </c>
      <c r="AI72" t="str">
        <v>30021 - Treasury Federal Forfeiture Constable Precinct #3</v>
      </c>
      <c r="AJ72" t="str">
        <v>30031 - State Forfeiture Sheriff</v>
      </c>
      <c r="AK72" t="str">
        <v>30032 - State Forfeiture Constable Precinct #1</v>
      </c>
      <c r="AL72" t="str">
        <v>30033 - State Forfeiture Constable Precinct #3</v>
      </c>
      <c r="AM72" t="str">
        <v>30034 - State Forfeiture Constable Precinct #2</v>
      </c>
      <c r="AN72" t="str">
        <v>30035 - State Forfeiture Constable Precinct #4</v>
      </c>
      <c r="AO72" t="str">
        <v>30036 - State Forfeiture Constable Precinct #5</v>
      </c>
      <c r="AP72" t="str">
        <v xml:space="preserve">30046 - Commissary </v>
      </c>
      <c r="AQ72" t="str">
        <v>30055 - CSCD Training</v>
      </c>
      <c r="AR72" t="str">
        <v>30062 - Sex Offender</v>
      </c>
      <c r="AS72" t="str">
        <v>30070 - Bicycle Patrol Donation</v>
      </c>
      <c r="AT72" t="str">
        <v xml:space="preserve">30077 - Juvenile Department Volunteer </v>
      </c>
      <c r="AU72" t="str">
        <v>30086 - Sheriff Honor Guard</v>
      </c>
      <c r="AV72" t="str">
        <v>30099 - Sheriff Badges &amp; Accessories</v>
      </c>
      <c r="AW72" t="str">
        <v>31005 - Forfeiture Clean Air Task Force</v>
      </c>
      <c r="AX72" t="str">
        <v>31010 - Sheriff E- Accident</v>
      </c>
      <c r="AY72" t="str">
        <v>31015 - Print Shop Escrow</v>
      </c>
      <c r="AZ72" t="str">
        <v>31020 - DC Fire Marshal Inspection Fee</v>
      </c>
      <c r="BA72" t="str">
        <v>31025 - Juror Donations</v>
      </c>
      <c r="BB72" t="str">
        <v>31035 - Juvenile Department General Escrow</v>
      </c>
      <c r="BC72" t="str">
        <v xml:space="preserve">31040 - Juvenile Cultural Activities </v>
      </c>
      <c r="BD72" t="str">
        <v>31295 - Public Safety</v>
      </c>
      <c r="BE72" t="str">
        <v>32036 - Public Safety</v>
      </c>
      <c r="BF72" t="str">
        <v>40000 - Judicial</v>
      </c>
      <c r="BG72" t="str">
        <v>40005 - Department of Justice Federal Forfeiture District Attorney</v>
      </c>
      <c r="BH72" t="str">
        <v>40006 - Treasury Federal Forfeiture District Attorney</v>
      </c>
      <c r="BI72" t="str">
        <v>40007 - State Forfeiture District Attorney</v>
      </c>
      <c r="BJ72" t="str">
        <v>40019 - State Probate Courts Guardians Fee</v>
      </c>
      <c r="BK72" t="str">
        <v>40025 - Civil Courts Construction (Facility Fee)</v>
      </c>
      <c r="BL72" t="str">
        <v>40026 - Justice Court Technology</v>
      </c>
      <c r="BM72" t="str">
        <v>40027 - Family Court</v>
      </c>
      <c r="BN72" t="str">
        <v>40040 - Divert Court Special Event</v>
      </c>
      <c r="BO72" t="str">
        <v xml:space="preserve">40041 - Substance Abuse Wilmer </v>
      </c>
      <c r="BP72" t="str">
        <v>40042 - Divert Court Escrow</v>
      </c>
      <c r="BQ72" t="str">
        <v>40055 - Family Protective Order Fee</v>
      </c>
      <c r="BR72" t="str">
        <v>40056 - Misdemeanor Pre-Trial Intervention Program</v>
      </c>
      <c r="BS72" t="str">
        <v>40075 - Probate Court Guardianship Fee</v>
      </c>
      <c r="BT72" t="str">
        <v>40076 - County &amp; District Technology District Clerk</v>
      </c>
      <c r="BU72" t="str">
        <v>40077 - County &amp; District Technology County Clerk</v>
      </c>
      <c r="BV72" t="str">
        <v>40090 - Judicial Officer Time Payment District Clerk</v>
      </c>
      <c r="BW72" t="str">
        <v>40091 - Judicial Officer Time Payment County Clerk</v>
      </c>
      <c r="BX72" t="str">
        <v>41005 - District Attorney Animal Cruelty Escrow</v>
      </c>
      <c r="BY72" t="str">
        <v>41010 - Intoxication &amp; Drug Conviction Fee District Clerk</v>
      </c>
      <c r="BZ72" t="str">
        <v>41011 - Intoxication &amp; Drug Conviction Fee County Clerk</v>
      </c>
      <c r="CA72" t="str">
        <v>41020 - Child Abuse Prevention Fund</v>
      </c>
      <c r="CB72" t="str">
        <v>41030 - Probate Court Education Probate Court #1</v>
      </c>
      <c r="CC72" t="str">
        <v>41031 - Probate Court Education Probate Court #2</v>
      </c>
      <c r="CD72" t="str">
        <v>41032 - Probate Court Education Probate Court #3</v>
      </c>
      <c r="CE72" t="str">
        <v>41050 - Law Library Materials &amp; Equipment</v>
      </c>
      <c r="CF72" t="str">
        <v xml:space="preserve">41055 - Public Probate Administrator Fund </v>
      </c>
      <c r="CG72" t="str">
        <v>43000 - County Clerk Records Management &amp; Preservation</v>
      </c>
      <c r="CH72" t="str">
        <v>43006 - District Clerk Record Management &amp; Preservation</v>
      </c>
      <c r="CI72" t="str">
        <v>43007 - County Clerk Records Management &amp; Preservation</v>
      </c>
      <c r="CJ72" t="str">
        <v>43010 - District Attorney Sale of Criminal Forfeited Assets</v>
      </c>
      <c r="CK72" t="str">
        <v>43015 - County Clerk Archive</v>
      </c>
      <c r="CL72" t="str">
        <v>43016 - District Clerk Archive Fund</v>
      </c>
      <c r="CM72" t="str">
        <v>43024 - Records Management</v>
      </c>
      <c r="CN72" t="str">
        <v>43025 - Records Management County Clerk</v>
      </c>
      <c r="CO72" t="str">
        <v>43026 - Records Management District Clerk</v>
      </c>
      <c r="CP72" t="str">
        <v>43035 - County &amp; District Records Management Fee District Clerk</v>
      </c>
      <c r="CQ72" t="str">
        <v>43036 - County &amp; District Records Management Fee County Clerk</v>
      </c>
      <c r="CR72" t="str">
        <v>43045 - Errors &amp; Omissions Clerk District Clerk</v>
      </c>
      <c r="CS72" t="str">
        <v>43046 - Errors &amp; Omissions Clerk County  Clerk</v>
      </c>
      <c r="CT72" t="str">
        <v xml:space="preserve">44220 - Juvenile Delinquency &amp; Graffiti Eradication Fund </v>
      </c>
      <c r="CU72" t="str">
        <v>44240 - Juvenile Case Manager Fee</v>
      </c>
      <c r="CV72" t="str">
        <v>50000 - Health</v>
      </c>
      <c r="CW72" t="str">
        <v>60000 - Education</v>
      </c>
      <c r="CX72" t="str">
        <v>70000 - Highways and Streets</v>
      </c>
      <c r="CY72" t="str">
        <v>80000 - Debt Service</v>
      </c>
      <c r="CZ72" t="str">
        <v>90000 - Other Functions</v>
      </c>
      <c r="DA72" t="str">
        <v>91000 - CSCD Functions</v>
      </c>
      <c r="DB72" t="str">
        <v>91010 - CSCD PPM</v>
      </c>
      <c r="DC72" t="str">
        <v>91100 - Basic Supervision Y0</v>
      </c>
      <c r="DD72" t="str">
        <v>91101 - Basic Supervision Y1</v>
      </c>
      <c r="DE72" t="str">
        <v>91102 - Basic Supervision Y2</v>
      </c>
      <c r="DF72" t="str">
        <v>91103 - Basic Supervision Y3</v>
      </c>
      <c r="DG72" t="str">
        <v>91104 - Basic Supervision Y4</v>
      </c>
      <c r="DH72" t="str">
        <v>91105 - Basic Supervision Y5</v>
      </c>
      <c r="DI72" t="str">
        <v>91106 - Basic Supervision Y6</v>
      </c>
      <c r="DJ72" t="str">
        <v>91107 - Basic Supervision Y7</v>
      </c>
      <c r="DK72" t="str">
        <v>91108 - Basic Supervision Y8</v>
      </c>
      <c r="DL72" t="str">
        <v>91109 - Basic Supervision Y9</v>
      </c>
      <c r="DM72" t="str">
        <v>91900 - T.A.I.P Y0</v>
      </c>
      <c r="DN72" t="str">
        <v>91901 - T.A.I.P Y1</v>
      </c>
      <c r="DO72" t="str">
        <v>91902 - T.A.I.P Y2</v>
      </c>
      <c r="DP72" t="str">
        <v>91903 - T.A.I.P Y3</v>
      </c>
      <c r="DQ72" t="str">
        <v>91904 - T.A.I.P Y4</v>
      </c>
      <c r="DR72" t="str">
        <v>91905 - T.A.I.P Y5</v>
      </c>
      <c r="DS72" t="str">
        <v>91906 - T.A.I.P Y6</v>
      </c>
      <c r="DT72" t="str">
        <v>91907 - T.A.I.P Y7</v>
      </c>
      <c r="DU72" t="str">
        <v>91908 - T.A.I.P Y8</v>
      </c>
      <c r="DV72" t="str">
        <v>91909 - T.A.I.P Y9</v>
      </c>
    </row>
    <row r="73" spans="1:126" x14ac:dyDescent="0.25">
      <c r="A73" t="str" cm="1">
        <f t="array" ref="A73:DV73">TRANSPOSE(_xlfn._xlws.SORT(_xlfn._xlws.FILTER(TableFunction[Function List],ISNUMBER(SEARCH(Travel!AB74,TableFunction[Function List])))))</f>
        <v>10000 - General Government</v>
      </c>
      <c r="B73" t="str">
        <v>10005 - Trust-County Insurance</v>
      </c>
      <c r="C73" t="str">
        <v>10015 - Vehicle Inventory Tax</v>
      </c>
      <c r="D73" t="str">
        <v>10020 - Adullt Safety Net Program (ASNP)</v>
      </c>
      <c r="E73" t="str">
        <v>10050 - DC COVID-19 Response</v>
      </c>
      <c r="F73" t="str">
        <v>10051 - DC COVID-19 Vaccination Center</v>
      </c>
      <c r="G73" t="str">
        <v>10052 - Hurriance Laura Response</v>
      </c>
      <c r="H73" t="str">
        <v>10053 - Winter Storm Uri</v>
      </c>
      <c r="I73" t="str">
        <v>10054 - Monkey Pox Cleanup Costs</v>
      </c>
      <c r="J73" t="str">
        <v>10055 - COVID-19 Eastfield College Vaccination</v>
      </c>
      <c r="K73" t="str">
        <v>10999 - General Government</v>
      </c>
      <c r="L73" t="str">
        <v>11470 - General Government</v>
      </c>
      <c r="M73" t="str">
        <v>11471 - General Government</v>
      </c>
      <c r="N73" t="str">
        <v>11473 - General Government</v>
      </c>
      <c r="O73" t="str">
        <v>11474 - General Government</v>
      </c>
      <c r="P73" t="str">
        <v>11475 - General Government</v>
      </c>
      <c r="Q73" t="str">
        <v>11476 - General Government</v>
      </c>
      <c r="R73" t="str">
        <v>11477 - General Government</v>
      </c>
      <c r="S73" t="str">
        <v>11478 - General Government</v>
      </c>
      <c r="T73" t="str">
        <v>19017 - General Government</v>
      </c>
      <c r="U73" t="str">
        <v>20000 - Public Welfare</v>
      </c>
      <c r="V73" t="str">
        <v>20005 - Administration for Immunization</v>
      </c>
      <c r="W73" t="str">
        <v>20010 - Criminal Justice 1115 Waiver</v>
      </c>
      <c r="X73" t="str">
        <v>20015 - Health &amp; Human Service 1115 Wavier</v>
      </c>
      <c r="Y73" t="str">
        <v>20020 - 340B Drug Pricing Program</v>
      </c>
      <c r="Z73" t="str">
        <v>20035 - MWBE General Escrow</v>
      </c>
      <c r="AA73" t="str">
        <v>30000 - Public Safety</v>
      </c>
      <c r="AB73" t="str">
        <v>30005 - Department of Justice Federal Forfeiture Constable Precinct #4</v>
      </c>
      <c r="AC73" t="str">
        <v>30006 - Department of Justice Federal Forfeiture Sheriff</v>
      </c>
      <c r="AD73" t="str">
        <v>30007 - Department of Justice Federal Forfeiture Constable Precinct #5</v>
      </c>
      <c r="AE73" t="str">
        <v>30008 - Department of Justice Federal Forfeiture Constable Precinct #2</v>
      </c>
      <c r="AF73" t="str">
        <v>30009 - Department of Justice Federal Forfeiture Constable Precinct #1</v>
      </c>
      <c r="AG73" t="str">
        <v>30010 - Department of Justice Federal Forfeiture Constable Precinct #3</v>
      </c>
      <c r="AH73" t="str">
        <v xml:space="preserve">30020 - Treasury Federal Forfeiture Sheriff </v>
      </c>
      <c r="AI73" t="str">
        <v>30021 - Treasury Federal Forfeiture Constable Precinct #3</v>
      </c>
      <c r="AJ73" t="str">
        <v>30031 - State Forfeiture Sheriff</v>
      </c>
      <c r="AK73" t="str">
        <v>30032 - State Forfeiture Constable Precinct #1</v>
      </c>
      <c r="AL73" t="str">
        <v>30033 - State Forfeiture Constable Precinct #3</v>
      </c>
      <c r="AM73" t="str">
        <v>30034 - State Forfeiture Constable Precinct #2</v>
      </c>
      <c r="AN73" t="str">
        <v>30035 - State Forfeiture Constable Precinct #4</v>
      </c>
      <c r="AO73" t="str">
        <v>30036 - State Forfeiture Constable Precinct #5</v>
      </c>
      <c r="AP73" t="str">
        <v xml:space="preserve">30046 - Commissary </v>
      </c>
      <c r="AQ73" t="str">
        <v>30055 - CSCD Training</v>
      </c>
      <c r="AR73" t="str">
        <v>30062 - Sex Offender</v>
      </c>
      <c r="AS73" t="str">
        <v>30070 - Bicycle Patrol Donation</v>
      </c>
      <c r="AT73" t="str">
        <v xml:space="preserve">30077 - Juvenile Department Volunteer </v>
      </c>
      <c r="AU73" t="str">
        <v>30086 - Sheriff Honor Guard</v>
      </c>
      <c r="AV73" t="str">
        <v>30099 - Sheriff Badges &amp; Accessories</v>
      </c>
      <c r="AW73" t="str">
        <v>31005 - Forfeiture Clean Air Task Force</v>
      </c>
      <c r="AX73" t="str">
        <v>31010 - Sheriff E- Accident</v>
      </c>
      <c r="AY73" t="str">
        <v>31015 - Print Shop Escrow</v>
      </c>
      <c r="AZ73" t="str">
        <v>31020 - DC Fire Marshal Inspection Fee</v>
      </c>
      <c r="BA73" t="str">
        <v>31025 - Juror Donations</v>
      </c>
      <c r="BB73" t="str">
        <v>31035 - Juvenile Department General Escrow</v>
      </c>
      <c r="BC73" t="str">
        <v xml:space="preserve">31040 - Juvenile Cultural Activities </v>
      </c>
      <c r="BD73" t="str">
        <v>31295 - Public Safety</v>
      </c>
      <c r="BE73" t="str">
        <v>32036 - Public Safety</v>
      </c>
      <c r="BF73" t="str">
        <v>40000 - Judicial</v>
      </c>
      <c r="BG73" t="str">
        <v>40005 - Department of Justice Federal Forfeiture District Attorney</v>
      </c>
      <c r="BH73" t="str">
        <v>40006 - Treasury Federal Forfeiture District Attorney</v>
      </c>
      <c r="BI73" t="str">
        <v>40007 - State Forfeiture District Attorney</v>
      </c>
      <c r="BJ73" t="str">
        <v>40019 - State Probate Courts Guardians Fee</v>
      </c>
      <c r="BK73" t="str">
        <v>40025 - Civil Courts Construction (Facility Fee)</v>
      </c>
      <c r="BL73" t="str">
        <v>40026 - Justice Court Technology</v>
      </c>
      <c r="BM73" t="str">
        <v>40027 - Family Court</v>
      </c>
      <c r="BN73" t="str">
        <v>40040 - Divert Court Special Event</v>
      </c>
      <c r="BO73" t="str">
        <v xml:space="preserve">40041 - Substance Abuse Wilmer </v>
      </c>
      <c r="BP73" t="str">
        <v>40042 - Divert Court Escrow</v>
      </c>
      <c r="BQ73" t="str">
        <v>40055 - Family Protective Order Fee</v>
      </c>
      <c r="BR73" t="str">
        <v>40056 - Misdemeanor Pre-Trial Intervention Program</v>
      </c>
      <c r="BS73" t="str">
        <v>40075 - Probate Court Guardianship Fee</v>
      </c>
      <c r="BT73" t="str">
        <v>40076 - County &amp; District Technology District Clerk</v>
      </c>
      <c r="BU73" t="str">
        <v>40077 - County &amp; District Technology County Clerk</v>
      </c>
      <c r="BV73" t="str">
        <v>40090 - Judicial Officer Time Payment District Clerk</v>
      </c>
      <c r="BW73" t="str">
        <v>40091 - Judicial Officer Time Payment County Clerk</v>
      </c>
      <c r="BX73" t="str">
        <v>41005 - District Attorney Animal Cruelty Escrow</v>
      </c>
      <c r="BY73" t="str">
        <v>41010 - Intoxication &amp; Drug Conviction Fee District Clerk</v>
      </c>
      <c r="BZ73" t="str">
        <v>41011 - Intoxication &amp; Drug Conviction Fee County Clerk</v>
      </c>
      <c r="CA73" t="str">
        <v>41020 - Child Abuse Prevention Fund</v>
      </c>
      <c r="CB73" t="str">
        <v>41030 - Probate Court Education Probate Court #1</v>
      </c>
      <c r="CC73" t="str">
        <v>41031 - Probate Court Education Probate Court #2</v>
      </c>
      <c r="CD73" t="str">
        <v>41032 - Probate Court Education Probate Court #3</v>
      </c>
      <c r="CE73" t="str">
        <v>41050 - Law Library Materials &amp; Equipment</v>
      </c>
      <c r="CF73" t="str">
        <v xml:space="preserve">41055 - Public Probate Administrator Fund </v>
      </c>
      <c r="CG73" t="str">
        <v>43000 - County Clerk Records Management &amp; Preservation</v>
      </c>
      <c r="CH73" t="str">
        <v>43006 - District Clerk Record Management &amp; Preservation</v>
      </c>
      <c r="CI73" t="str">
        <v>43007 - County Clerk Records Management &amp; Preservation</v>
      </c>
      <c r="CJ73" t="str">
        <v>43010 - District Attorney Sale of Criminal Forfeited Assets</v>
      </c>
      <c r="CK73" t="str">
        <v>43015 - County Clerk Archive</v>
      </c>
      <c r="CL73" t="str">
        <v>43016 - District Clerk Archive Fund</v>
      </c>
      <c r="CM73" t="str">
        <v>43024 - Records Management</v>
      </c>
      <c r="CN73" t="str">
        <v>43025 - Records Management County Clerk</v>
      </c>
      <c r="CO73" t="str">
        <v>43026 - Records Management District Clerk</v>
      </c>
      <c r="CP73" t="str">
        <v>43035 - County &amp; District Records Management Fee District Clerk</v>
      </c>
      <c r="CQ73" t="str">
        <v>43036 - County &amp; District Records Management Fee County Clerk</v>
      </c>
      <c r="CR73" t="str">
        <v>43045 - Errors &amp; Omissions Clerk District Clerk</v>
      </c>
      <c r="CS73" t="str">
        <v>43046 - Errors &amp; Omissions Clerk County  Clerk</v>
      </c>
      <c r="CT73" t="str">
        <v xml:space="preserve">44220 - Juvenile Delinquency &amp; Graffiti Eradication Fund </v>
      </c>
      <c r="CU73" t="str">
        <v>44240 - Juvenile Case Manager Fee</v>
      </c>
      <c r="CV73" t="str">
        <v>50000 - Health</v>
      </c>
      <c r="CW73" t="str">
        <v>60000 - Education</v>
      </c>
      <c r="CX73" t="str">
        <v>70000 - Highways and Streets</v>
      </c>
      <c r="CY73" t="str">
        <v>80000 - Debt Service</v>
      </c>
      <c r="CZ73" t="str">
        <v>90000 - Other Functions</v>
      </c>
      <c r="DA73" t="str">
        <v>91000 - CSCD Functions</v>
      </c>
      <c r="DB73" t="str">
        <v>91010 - CSCD PPM</v>
      </c>
      <c r="DC73" t="str">
        <v>91100 - Basic Supervision Y0</v>
      </c>
      <c r="DD73" t="str">
        <v>91101 - Basic Supervision Y1</v>
      </c>
      <c r="DE73" t="str">
        <v>91102 - Basic Supervision Y2</v>
      </c>
      <c r="DF73" t="str">
        <v>91103 - Basic Supervision Y3</v>
      </c>
      <c r="DG73" t="str">
        <v>91104 - Basic Supervision Y4</v>
      </c>
      <c r="DH73" t="str">
        <v>91105 - Basic Supervision Y5</v>
      </c>
      <c r="DI73" t="str">
        <v>91106 - Basic Supervision Y6</v>
      </c>
      <c r="DJ73" t="str">
        <v>91107 - Basic Supervision Y7</v>
      </c>
      <c r="DK73" t="str">
        <v>91108 - Basic Supervision Y8</v>
      </c>
      <c r="DL73" t="str">
        <v>91109 - Basic Supervision Y9</v>
      </c>
      <c r="DM73" t="str">
        <v>91900 - T.A.I.P Y0</v>
      </c>
      <c r="DN73" t="str">
        <v>91901 - T.A.I.P Y1</v>
      </c>
      <c r="DO73" t="str">
        <v>91902 - T.A.I.P Y2</v>
      </c>
      <c r="DP73" t="str">
        <v>91903 - T.A.I.P Y3</v>
      </c>
      <c r="DQ73" t="str">
        <v>91904 - T.A.I.P Y4</v>
      </c>
      <c r="DR73" t="str">
        <v>91905 - T.A.I.P Y5</v>
      </c>
      <c r="DS73" t="str">
        <v>91906 - T.A.I.P Y6</v>
      </c>
      <c r="DT73" t="str">
        <v>91907 - T.A.I.P Y7</v>
      </c>
      <c r="DU73" t="str">
        <v>91908 - T.A.I.P Y8</v>
      </c>
      <c r="DV73" t="str">
        <v>91909 - T.A.I.P Y9</v>
      </c>
    </row>
    <row r="74" spans="1:126" x14ac:dyDescent="0.25">
      <c r="A74" t="str" cm="1">
        <f t="array" ref="A74:DV74">TRANSPOSE(_xlfn._xlws.SORT(_xlfn._xlws.FILTER(TableFunction[Function List],ISNUMBER(SEARCH(Travel!AB75,TableFunction[Function List])))))</f>
        <v>10000 - General Government</v>
      </c>
      <c r="B74" t="str">
        <v>10005 - Trust-County Insurance</v>
      </c>
      <c r="C74" t="str">
        <v>10015 - Vehicle Inventory Tax</v>
      </c>
      <c r="D74" t="str">
        <v>10020 - Adullt Safety Net Program (ASNP)</v>
      </c>
      <c r="E74" t="str">
        <v>10050 - DC COVID-19 Response</v>
      </c>
      <c r="F74" t="str">
        <v>10051 - DC COVID-19 Vaccination Center</v>
      </c>
      <c r="G74" t="str">
        <v>10052 - Hurriance Laura Response</v>
      </c>
      <c r="H74" t="str">
        <v>10053 - Winter Storm Uri</v>
      </c>
      <c r="I74" t="str">
        <v>10054 - Monkey Pox Cleanup Costs</v>
      </c>
      <c r="J74" t="str">
        <v>10055 - COVID-19 Eastfield College Vaccination</v>
      </c>
      <c r="K74" t="str">
        <v>10999 - General Government</v>
      </c>
      <c r="L74" t="str">
        <v>11470 - General Government</v>
      </c>
      <c r="M74" t="str">
        <v>11471 - General Government</v>
      </c>
      <c r="N74" t="str">
        <v>11473 - General Government</v>
      </c>
      <c r="O74" t="str">
        <v>11474 - General Government</v>
      </c>
      <c r="P74" t="str">
        <v>11475 - General Government</v>
      </c>
      <c r="Q74" t="str">
        <v>11476 - General Government</v>
      </c>
      <c r="R74" t="str">
        <v>11477 - General Government</v>
      </c>
      <c r="S74" t="str">
        <v>11478 - General Government</v>
      </c>
      <c r="T74" t="str">
        <v>19017 - General Government</v>
      </c>
      <c r="U74" t="str">
        <v>20000 - Public Welfare</v>
      </c>
      <c r="V74" t="str">
        <v>20005 - Administration for Immunization</v>
      </c>
      <c r="W74" t="str">
        <v>20010 - Criminal Justice 1115 Waiver</v>
      </c>
      <c r="X74" t="str">
        <v>20015 - Health &amp; Human Service 1115 Wavier</v>
      </c>
      <c r="Y74" t="str">
        <v>20020 - 340B Drug Pricing Program</v>
      </c>
      <c r="Z74" t="str">
        <v>20035 - MWBE General Escrow</v>
      </c>
      <c r="AA74" t="str">
        <v>30000 - Public Safety</v>
      </c>
      <c r="AB74" t="str">
        <v>30005 - Department of Justice Federal Forfeiture Constable Precinct #4</v>
      </c>
      <c r="AC74" t="str">
        <v>30006 - Department of Justice Federal Forfeiture Sheriff</v>
      </c>
      <c r="AD74" t="str">
        <v>30007 - Department of Justice Federal Forfeiture Constable Precinct #5</v>
      </c>
      <c r="AE74" t="str">
        <v>30008 - Department of Justice Federal Forfeiture Constable Precinct #2</v>
      </c>
      <c r="AF74" t="str">
        <v>30009 - Department of Justice Federal Forfeiture Constable Precinct #1</v>
      </c>
      <c r="AG74" t="str">
        <v>30010 - Department of Justice Federal Forfeiture Constable Precinct #3</v>
      </c>
      <c r="AH74" t="str">
        <v xml:space="preserve">30020 - Treasury Federal Forfeiture Sheriff </v>
      </c>
      <c r="AI74" t="str">
        <v>30021 - Treasury Federal Forfeiture Constable Precinct #3</v>
      </c>
      <c r="AJ74" t="str">
        <v>30031 - State Forfeiture Sheriff</v>
      </c>
      <c r="AK74" t="str">
        <v>30032 - State Forfeiture Constable Precinct #1</v>
      </c>
      <c r="AL74" t="str">
        <v>30033 - State Forfeiture Constable Precinct #3</v>
      </c>
      <c r="AM74" t="str">
        <v>30034 - State Forfeiture Constable Precinct #2</v>
      </c>
      <c r="AN74" t="str">
        <v>30035 - State Forfeiture Constable Precinct #4</v>
      </c>
      <c r="AO74" t="str">
        <v>30036 - State Forfeiture Constable Precinct #5</v>
      </c>
      <c r="AP74" t="str">
        <v xml:space="preserve">30046 - Commissary </v>
      </c>
      <c r="AQ74" t="str">
        <v>30055 - CSCD Training</v>
      </c>
      <c r="AR74" t="str">
        <v>30062 - Sex Offender</v>
      </c>
      <c r="AS74" t="str">
        <v>30070 - Bicycle Patrol Donation</v>
      </c>
      <c r="AT74" t="str">
        <v xml:space="preserve">30077 - Juvenile Department Volunteer </v>
      </c>
      <c r="AU74" t="str">
        <v>30086 - Sheriff Honor Guard</v>
      </c>
      <c r="AV74" t="str">
        <v>30099 - Sheriff Badges &amp; Accessories</v>
      </c>
      <c r="AW74" t="str">
        <v>31005 - Forfeiture Clean Air Task Force</v>
      </c>
      <c r="AX74" t="str">
        <v>31010 - Sheriff E- Accident</v>
      </c>
      <c r="AY74" t="str">
        <v>31015 - Print Shop Escrow</v>
      </c>
      <c r="AZ74" t="str">
        <v>31020 - DC Fire Marshal Inspection Fee</v>
      </c>
      <c r="BA74" t="str">
        <v>31025 - Juror Donations</v>
      </c>
      <c r="BB74" t="str">
        <v>31035 - Juvenile Department General Escrow</v>
      </c>
      <c r="BC74" t="str">
        <v xml:space="preserve">31040 - Juvenile Cultural Activities </v>
      </c>
      <c r="BD74" t="str">
        <v>31295 - Public Safety</v>
      </c>
      <c r="BE74" t="str">
        <v>32036 - Public Safety</v>
      </c>
      <c r="BF74" t="str">
        <v>40000 - Judicial</v>
      </c>
      <c r="BG74" t="str">
        <v>40005 - Department of Justice Federal Forfeiture District Attorney</v>
      </c>
      <c r="BH74" t="str">
        <v>40006 - Treasury Federal Forfeiture District Attorney</v>
      </c>
      <c r="BI74" t="str">
        <v>40007 - State Forfeiture District Attorney</v>
      </c>
      <c r="BJ74" t="str">
        <v>40019 - State Probate Courts Guardians Fee</v>
      </c>
      <c r="BK74" t="str">
        <v>40025 - Civil Courts Construction (Facility Fee)</v>
      </c>
      <c r="BL74" t="str">
        <v>40026 - Justice Court Technology</v>
      </c>
      <c r="BM74" t="str">
        <v>40027 - Family Court</v>
      </c>
      <c r="BN74" t="str">
        <v>40040 - Divert Court Special Event</v>
      </c>
      <c r="BO74" t="str">
        <v xml:space="preserve">40041 - Substance Abuse Wilmer </v>
      </c>
      <c r="BP74" t="str">
        <v>40042 - Divert Court Escrow</v>
      </c>
      <c r="BQ74" t="str">
        <v>40055 - Family Protective Order Fee</v>
      </c>
      <c r="BR74" t="str">
        <v>40056 - Misdemeanor Pre-Trial Intervention Program</v>
      </c>
      <c r="BS74" t="str">
        <v>40075 - Probate Court Guardianship Fee</v>
      </c>
      <c r="BT74" t="str">
        <v>40076 - County &amp; District Technology District Clerk</v>
      </c>
      <c r="BU74" t="str">
        <v>40077 - County &amp; District Technology County Clerk</v>
      </c>
      <c r="BV74" t="str">
        <v>40090 - Judicial Officer Time Payment District Clerk</v>
      </c>
      <c r="BW74" t="str">
        <v>40091 - Judicial Officer Time Payment County Clerk</v>
      </c>
      <c r="BX74" t="str">
        <v>41005 - District Attorney Animal Cruelty Escrow</v>
      </c>
      <c r="BY74" t="str">
        <v>41010 - Intoxication &amp; Drug Conviction Fee District Clerk</v>
      </c>
      <c r="BZ74" t="str">
        <v>41011 - Intoxication &amp; Drug Conviction Fee County Clerk</v>
      </c>
      <c r="CA74" t="str">
        <v>41020 - Child Abuse Prevention Fund</v>
      </c>
      <c r="CB74" t="str">
        <v>41030 - Probate Court Education Probate Court #1</v>
      </c>
      <c r="CC74" t="str">
        <v>41031 - Probate Court Education Probate Court #2</v>
      </c>
      <c r="CD74" t="str">
        <v>41032 - Probate Court Education Probate Court #3</v>
      </c>
      <c r="CE74" t="str">
        <v>41050 - Law Library Materials &amp; Equipment</v>
      </c>
      <c r="CF74" t="str">
        <v xml:space="preserve">41055 - Public Probate Administrator Fund </v>
      </c>
      <c r="CG74" t="str">
        <v>43000 - County Clerk Records Management &amp; Preservation</v>
      </c>
      <c r="CH74" t="str">
        <v>43006 - District Clerk Record Management &amp; Preservation</v>
      </c>
      <c r="CI74" t="str">
        <v>43007 - County Clerk Records Management &amp; Preservation</v>
      </c>
      <c r="CJ74" t="str">
        <v>43010 - District Attorney Sale of Criminal Forfeited Assets</v>
      </c>
      <c r="CK74" t="str">
        <v>43015 - County Clerk Archive</v>
      </c>
      <c r="CL74" t="str">
        <v>43016 - District Clerk Archive Fund</v>
      </c>
      <c r="CM74" t="str">
        <v>43024 - Records Management</v>
      </c>
      <c r="CN74" t="str">
        <v>43025 - Records Management County Clerk</v>
      </c>
      <c r="CO74" t="str">
        <v>43026 - Records Management District Clerk</v>
      </c>
      <c r="CP74" t="str">
        <v>43035 - County &amp; District Records Management Fee District Clerk</v>
      </c>
      <c r="CQ74" t="str">
        <v>43036 - County &amp; District Records Management Fee County Clerk</v>
      </c>
      <c r="CR74" t="str">
        <v>43045 - Errors &amp; Omissions Clerk District Clerk</v>
      </c>
      <c r="CS74" t="str">
        <v>43046 - Errors &amp; Omissions Clerk County  Clerk</v>
      </c>
      <c r="CT74" t="str">
        <v xml:space="preserve">44220 - Juvenile Delinquency &amp; Graffiti Eradication Fund </v>
      </c>
      <c r="CU74" t="str">
        <v>44240 - Juvenile Case Manager Fee</v>
      </c>
      <c r="CV74" t="str">
        <v>50000 - Health</v>
      </c>
      <c r="CW74" t="str">
        <v>60000 - Education</v>
      </c>
      <c r="CX74" t="str">
        <v>70000 - Highways and Streets</v>
      </c>
      <c r="CY74" t="str">
        <v>80000 - Debt Service</v>
      </c>
      <c r="CZ74" t="str">
        <v>90000 - Other Functions</v>
      </c>
      <c r="DA74" t="str">
        <v>91000 - CSCD Functions</v>
      </c>
      <c r="DB74" t="str">
        <v>91010 - CSCD PPM</v>
      </c>
      <c r="DC74" t="str">
        <v>91100 - Basic Supervision Y0</v>
      </c>
      <c r="DD74" t="str">
        <v>91101 - Basic Supervision Y1</v>
      </c>
      <c r="DE74" t="str">
        <v>91102 - Basic Supervision Y2</v>
      </c>
      <c r="DF74" t="str">
        <v>91103 - Basic Supervision Y3</v>
      </c>
      <c r="DG74" t="str">
        <v>91104 - Basic Supervision Y4</v>
      </c>
      <c r="DH74" t="str">
        <v>91105 - Basic Supervision Y5</v>
      </c>
      <c r="DI74" t="str">
        <v>91106 - Basic Supervision Y6</v>
      </c>
      <c r="DJ74" t="str">
        <v>91107 - Basic Supervision Y7</v>
      </c>
      <c r="DK74" t="str">
        <v>91108 - Basic Supervision Y8</v>
      </c>
      <c r="DL74" t="str">
        <v>91109 - Basic Supervision Y9</v>
      </c>
      <c r="DM74" t="str">
        <v>91900 - T.A.I.P Y0</v>
      </c>
      <c r="DN74" t="str">
        <v>91901 - T.A.I.P Y1</v>
      </c>
      <c r="DO74" t="str">
        <v>91902 - T.A.I.P Y2</v>
      </c>
      <c r="DP74" t="str">
        <v>91903 - T.A.I.P Y3</v>
      </c>
      <c r="DQ74" t="str">
        <v>91904 - T.A.I.P Y4</v>
      </c>
      <c r="DR74" t="str">
        <v>91905 - T.A.I.P Y5</v>
      </c>
      <c r="DS74" t="str">
        <v>91906 - T.A.I.P Y6</v>
      </c>
      <c r="DT74" t="str">
        <v>91907 - T.A.I.P Y7</v>
      </c>
      <c r="DU74" t="str">
        <v>91908 - T.A.I.P Y8</v>
      </c>
      <c r="DV74" t="str">
        <v>91909 - T.A.I.P Y9</v>
      </c>
    </row>
    <row r="75" spans="1:126" x14ac:dyDescent="0.25">
      <c r="A75" t="str" cm="1">
        <f t="array" ref="A75:DV75">TRANSPOSE(_xlfn._xlws.SORT(_xlfn._xlws.FILTER(TableFunction[Function List],ISNUMBER(SEARCH(Travel!AB76,TableFunction[Function List])))))</f>
        <v>10000 - General Government</v>
      </c>
      <c r="B75" t="str">
        <v>10005 - Trust-County Insurance</v>
      </c>
      <c r="C75" t="str">
        <v>10015 - Vehicle Inventory Tax</v>
      </c>
      <c r="D75" t="str">
        <v>10020 - Adullt Safety Net Program (ASNP)</v>
      </c>
      <c r="E75" t="str">
        <v>10050 - DC COVID-19 Response</v>
      </c>
      <c r="F75" t="str">
        <v>10051 - DC COVID-19 Vaccination Center</v>
      </c>
      <c r="G75" t="str">
        <v>10052 - Hurriance Laura Response</v>
      </c>
      <c r="H75" t="str">
        <v>10053 - Winter Storm Uri</v>
      </c>
      <c r="I75" t="str">
        <v>10054 - Monkey Pox Cleanup Costs</v>
      </c>
      <c r="J75" t="str">
        <v>10055 - COVID-19 Eastfield College Vaccination</v>
      </c>
      <c r="K75" t="str">
        <v>10999 - General Government</v>
      </c>
      <c r="L75" t="str">
        <v>11470 - General Government</v>
      </c>
      <c r="M75" t="str">
        <v>11471 - General Government</v>
      </c>
      <c r="N75" t="str">
        <v>11473 - General Government</v>
      </c>
      <c r="O75" t="str">
        <v>11474 - General Government</v>
      </c>
      <c r="P75" t="str">
        <v>11475 - General Government</v>
      </c>
      <c r="Q75" t="str">
        <v>11476 - General Government</v>
      </c>
      <c r="R75" t="str">
        <v>11477 - General Government</v>
      </c>
      <c r="S75" t="str">
        <v>11478 - General Government</v>
      </c>
      <c r="T75" t="str">
        <v>19017 - General Government</v>
      </c>
      <c r="U75" t="str">
        <v>20000 - Public Welfare</v>
      </c>
      <c r="V75" t="str">
        <v>20005 - Administration for Immunization</v>
      </c>
      <c r="W75" t="str">
        <v>20010 - Criminal Justice 1115 Waiver</v>
      </c>
      <c r="X75" t="str">
        <v>20015 - Health &amp; Human Service 1115 Wavier</v>
      </c>
      <c r="Y75" t="str">
        <v>20020 - 340B Drug Pricing Program</v>
      </c>
      <c r="Z75" t="str">
        <v>20035 - MWBE General Escrow</v>
      </c>
      <c r="AA75" t="str">
        <v>30000 - Public Safety</v>
      </c>
      <c r="AB75" t="str">
        <v>30005 - Department of Justice Federal Forfeiture Constable Precinct #4</v>
      </c>
      <c r="AC75" t="str">
        <v>30006 - Department of Justice Federal Forfeiture Sheriff</v>
      </c>
      <c r="AD75" t="str">
        <v>30007 - Department of Justice Federal Forfeiture Constable Precinct #5</v>
      </c>
      <c r="AE75" t="str">
        <v>30008 - Department of Justice Federal Forfeiture Constable Precinct #2</v>
      </c>
      <c r="AF75" t="str">
        <v>30009 - Department of Justice Federal Forfeiture Constable Precinct #1</v>
      </c>
      <c r="AG75" t="str">
        <v>30010 - Department of Justice Federal Forfeiture Constable Precinct #3</v>
      </c>
      <c r="AH75" t="str">
        <v xml:space="preserve">30020 - Treasury Federal Forfeiture Sheriff </v>
      </c>
      <c r="AI75" t="str">
        <v>30021 - Treasury Federal Forfeiture Constable Precinct #3</v>
      </c>
      <c r="AJ75" t="str">
        <v>30031 - State Forfeiture Sheriff</v>
      </c>
      <c r="AK75" t="str">
        <v>30032 - State Forfeiture Constable Precinct #1</v>
      </c>
      <c r="AL75" t="str">
        <v>30033 - State Forfeiture Constable Precinct #3</v>
      </c>
      <c r="AM75" t="str">
        <v>30034 - State Forfeiture Constable Precinct #2</v>
      </c>
      <c r="AN75" t="str">
        <v>30035 - State Forfeiture Constable Precinct #4</v>
      </c>
      <c r="AO75" t="str">
        <v>30036 - State Forfeiture Constable Precinct #5</v>
      </c>
      <c r="AP75" t="str">
        <v xml:space="preserve">30046 - Commissary </v>
      </c>
      <c r="AQ75" t="str">
        <v>30055 - CSCD Training</v>
      </c>
      <c r="AR75" t="str">
        <v>30062 - Sex Offender</v>
      </c>
      <c r="AS75" t="str">
        <v>30070 - Bicycle Patrol Donation</v>
      </c>
      <c r="AT75" t="str">
        <v xml:space="preserve">30077 - Juvenile Department Volunteer </v>
      </c>
      <c r="AU75" t="str">
        <v>30086 - Sheriff Honor Guard</v>
      </c>
      <c r="AV75" t="str">
        <v>30099 - Sheriff Badges &amp; Accessories</v>
      </c>
      <c r="AW75" t="str">
        <v>31005 - Forfeiture Clean Air Task Force</v>
      </c>
      <c r="AX75" t="str">
        <v>31010 - Sheriff E- Accident</v>
      </c>
      <c r="AY75" t="str">
        <v>31015 - Print Shop Escrow</v>
      </c>
      <c r="AZ75" t="str">
        <v>31020 - DC Fire Marshal Inspection Fee</v>
      </c>
      <c r="BA75" t="str">
        <v>31025 - Juror Donations</v>
      </c>
      <c r="BB75" t="str">
        <v>31035 - Juvenile Department General Escrow</v>
      </c>
      <c r="BC75" t="str">
        <v xml:space="preserve">31040 - Juvenile Cultural Activities </v>
      </c>
      <c r="BD75" t="str">
        <v>31295 - Public Safety</v>
      </c>
      <c r="BE75" t="str">
        <v>32036 - Public Safety</v>
      </c>
      <c r="BF75" t="str">
        <v>40000 - Judicial</v>
      </c>
      <c r="BG75" t="str">
        <v>40005 - Department of Justice Federal Forfeiture District Attorney</v>
      </c>
      <c r="BH75" t="str">
        <v>40006 - Treasury Federal Forfeiture District Attorney</v>
      </c>
      <c r="BI75" t="str">
        <v>40007 - State Forfeiture District Attorney</v>
      </c>
      <c r="BJ75" t="str">
        <v>40019 - State Probate Courts Guardians Fee</v>
      </c>
      <c r="BK75" t="str">
        <v>40025 - Civil Courts Construction (Facility Fee)</v>
      </c>
      <c r="BL75" t="str">
        <v>40026 - Justice Court Technology</v>
      </c>
      <c r="BM75" t="str">
        <v>40027 - Family Court</v>
      </c>
      <c r="BN75" t="str">
        <v>40040 - Divert Court Special Event</v>
      </c>
      <c r="BO75" t="str">
        <v xml:space="preserve">40041 - Substance Abuse Wilmer </v>
      </c>
      <c r="BP75" t="str">
        <v>40042 - Divert Court Escrow</v>
      </c>
      <c r="BQ75" t="str">
        <v>40055 - Family Protective Order Fee</v>
      </c>
      <c r="BR75" t="str">
        <v>40056 - Misdemeanor Pre-Trial Intervention Program</v>
      </c>
      <c r="BS75" t="str">
        <v>40075 - Probate Court Guardianship Fee</v>
      </c>
      <c r="BT75" t="str">
        <v>40076 - County &amp; District Technology District Clerk</v>
      </c>
      <c r="BU75" t="str">
        <v>40077 - County &amp; District Technology County Clerk</v>
      </c>
      <c r="BV75" t="str">
        <v>40090 - Judicial Officer Time Payment District Clerk</v>
      </c>
      <c r="BW75" t="str">
        <v>40091 - Judicial Officer Time Payment County Clerk</v>
      </c>
      <c r="BX75" t="str">
        <v>41005 - District Attorney Animal Cruelty Escrow</v>
      </c>
      <c r="BY75" t="str">
        <v>41010 - Intoxication &amp; Drug Conviction Fee District Clerk</v>
      </c>
      <c r="BZ75" t="str">
        <v>41011 - Intoxication &amp; Drug Conviction Fee County Clerk</v>
      </c>
      <c r="CA75" t="str">
        <v>41020 - Child Abuse Prevention Fund</v>
      </c>
      <c r="CB75" t="str">
        <v>41030 - Probate Court Education Probate Court #1</v>
      </c>
      <c r="CC75" t="str">
        <v>41031 - Probate Court Education Probate Court #2</v>
      </c>
      <c r="CD75" t="str">
        <v>41032 - Probate Court Education Probate Court #3</v>
      </c>
      <c r="CE75" t="str">
        <v>41050 - Law Library Materials &amp; Equipment</v>
      </c>
      <c r="CF75" t="str">
        <v xml:space="preserve">41055 - Public Probate Administrator Fund </v>
      </c>
      <c r="CG75" t="str">
        <v>43000 - County Clerk Records Management &amp; Preservation</v>
      </c>
      <c r="CH75" t="str">
        <v>43006 - District Clerk Record Management &amp; Preservation</v>
      </c>
      <c r="CI75" t="str">
        <v>43007 - County Clerk Records Management &amp; Preservation</v>
      </c>
      <c r="CJ75" t="str">
        <v>43010 - District Attorney Sale of Criminal Forfeited Assets</v>
      </c>
      <c r="CK75" t="str">
        <v>43015 - County Clerk Archive</v>
      </c>
      <c r="CL75" t="str">
        <v>43016 - District Clerk Archive Fund</v>
      </c>
      <c r="CM75" t="str">
        <v>43024 - Records Management</v>
      </c>
      <c r="CN75" t="str">
        <v>43025 - Records Management County Clerk</v>
      </c>
      <c r="CO75" t="str">
        <v>43026 - Records Management District Clerk</v>
      </c>
      <c r="CP75" t="str">
        <v>43035 - County &amp; District Records Management Fee District Clerk</v>
      </c>
      <c r="CQ75" t="str">
        <v>43036 - County &amp; District Records Management Fee County Clerk</v>
      </c>
      <c r="CR75" t="str">
        <v>43045 - Errors &amp; Omissions Clerk District Clerk</v>
      </c>
      <c r="CS75" t="str">
        <v>43046 - Errors &amp; Omissions Clerk County  Clerk</v>
      </c>
      <c r="CT75" t="str">
        <v xml:space="preserve">44220 - Juvenile Delinquency &amp; Graffiti Eradication Fund </v>
      </c>
      <c r="CU75" t="str">
        <v>44240 - Juvenile Case Manager Fee</v>
      </c>
      <c r="CV75" t="str">
        <v>50000 - Health</v>
      </c>
      <c r="CW75" t="str">
        <v>60000 - Education</v>
      </c>
      <c r="CX75" t="str">
        <v>70000 - Highways and Streets</v>
      </c>
      <c r="CY75" t="str">
        <v>80000 - Debt Service</v>
      </c>
      <c r="CZ75" t="str">
        <v>90000 - Other Functions</v>
      </c>
      <c r="DA75" t="str">
        <v>91000 - CSCD Functions</v>
      </c>
      <c r="DB75" t="str">
        <v>91010 - CSCD PPM</v>
      </c>
      <c r="DC75" t="str">
        <v>91100 - Basic Supervision Y0</v>
      </c>
      <c r="DD75" t="str">
        <v>91101 - Basic Supervision Y1</v>
      </c>
      <c r="DE75" t="str">
        <v>91102 - Basic Supervision Y2</v>
      </c>
      <c r="DF75" t="str">
        <v>91103 - Basic Supervision Y3</v>
      </c>
      <c r="DG75" t="str">
        <v>91104 - Basic Supervision Y4</v>
      </c>
      <c r="DH75" t="str">
        <v>91105 - Basic Supervision Y5</v>
      </c>
      <c r="DI75" t="str">
        <v>91106 - Basic Supervision Y6</v>
      </c>
      <c r="DJ75" t="str">
        <v>91107 - Basic Supervision Y7</v>
      </c>
      <c r="DK75" t="str">
        <v>91108 - Basic Supervision Y8</v>
      </c>
      <c r="DL75" t="str">
        <v>91109 - Basic Supervision Y9</v>
      </c>
      <c r="DM75" t="str">
        <v>91900 - T.A.I.P Y0</v>
      </c>
      <c r="DN75" t="str">
        <v>91901 - T.A.I.P Y1</v>
      </c>
      <c r="DO75" t="str">
        <v>91902 - T.A.I.P Y2</v>
      </c>
      <c r="DP75" t="str">
        <v>91903 - T.A.I.P Y3</v>
      </c>
      <c r="DQ75" t="str">
        <v>91904 - T.A.I.P Y4</v>
      </c>
      <c r="DR75" t="str">
        <v>91905 - T.A.I.P Y5</v>
      </c>
      <c r="DS75" t="str">
        <v>91906 - T.A.I.P Y6</v>
      </c>
      <c r="DT75" t="str">
        <v>91907 - T.A.I.P Y7</v>
      </c>
      <c r="DU75" t="str">
        <v>91908 - T.A.I.P Y8</v>
      </c>
      <c r="DV75" t="str">
        <v>91909 - T.A.I.P Y9</v>
      </c>
    </row>
    <row r="76" spans="1:126" x14ac:dyDescent="0.25">
      <c r="A76" t="str" cm="1">
        <f t="array" ref="A76:DV76">TRANSPOSE(_xlfn._xlws.SORT(_xlfn._xlws.FILTER(TableFunction[Function List],ISNUMBER(SEARCH(Travel!AB77,TableFunction[Function List])))))</f>
        <v>10000 - General Government</v>
      </c>
      <c r="B76" t="str">
        <v>10005 - Trust-County Insurance</v>
      </c>
      <c r="C76" t="str">
        <v>10015 - Vehicle Inventory Tax</v>
      </c>
      <c r="D76" t="str">
        <v>10020 - Adullt Safety Net Program (ASNP)</v>
      </c>
      <c r="E76" t="str">
        <v>10050 - DC COVID-19 Response</v>
      </c>
      <c r="F76" t="str">
        <v>10051 - DC COVID-19 Vaccination Center</v>
      </c>
      <c r="G76" t="str">
        <v>10052 - Hurriance Laura Response</v>
      </c>
      <c r="H76" t="str">
        <v>10053 - Winter Storm Uri</v>
      </c>
      <c r="I76" t="str">
        <v>10054 - Monkey Pox Cleanup Costs</v>
      </c>
      <c r="J76" t="str">
        <v>10055 - COVID-19 Eastfield College Vaccination</v>
      </c>
      <c r="K76" t="str">
        <v>10999 - General Government</v>
      </c>
      <c r="L76" t="str">
        <v>11470 - General Government</v>
      </c>
      <c r="M76" t="str">
        <v>11471 - General Government</v>
      </c>
      <c r="N76" t="str">
        <v>11473 - General Government</v>
      </c>
      <c r="O76" t="str">
        <v>11474 - General Government</v>
      </c>
      <c r="P76" t="str">
        <v>11475 - General Government</v>
      </c>
      <c r="Q76" t="str">
        <v>11476 - General Government</v>
      </c>
      <c r="R76" t="str">
        <v>11477 - General Government</v>
      </c>
      <c r="S76" t="str">
        <v>11478 - General Government</v>
      </c>
      <c r="T76" t="str">
        <v>19017 - General Government</v>
      </c>
      <c r="U76" t="str">
        <v>20000 - Public Welfare</v>
      </c>
      <c r="V76" t="str">
        <v>20005 - Administration for Immunization</v>
      </c>
      <c r="W76" t="str">
        <v>20010 - Criminal Justice 1115 Waiver</v>
      </c>
      <c r="X76" t="str">
        <v>20015 - Health &amp; Human Service 1115 Wavier</v>
      </c>
      <c r="Y76" t="str">
        <v>20020 - 340B Drug Pricing Program</v>
      </c>
      <c r="Z76" t="str">
        <v>20035 - MWBE General Escrow</v>
      </c>
      <c r="AA76" t="str">
        <v>30000 - Public Safety</v>
      </c>
      <c r="AB76" t="str">
        <v>30005 - Department of Justice Federal Forfeiture Constable Precinct #4</v>
      </c>
      <c r="AC76" t="str">
        <v>30006 - Department of Justice Federal Forfeiture Sheriff</v>
      </c>
      <c r="AD76" t="str">
        <v>30007 - Department of Justice Federal Forfeiture Constable Precinct #5</v>
      </c>
      <c r="AE76" t="str">
        <v>30008 - Department of Justice Federal Forfeiture Constable Precinct #2</v>
      </c>
      <c r="AF76" t="str">
        <v>30009 - Department of Justice Federal Forfeiture Constable Precinct #1</v>
      </c>
      <c r="AG76" t="str">
        <v>30010 - Department of Justice Federal Forfeiture Constable Precinct #3</v>
      </c>
      <c r="AH76" t="str">
        <v xml:space="preserve">30020 - Treasury Federal Forfeiture Sheriff </v>
      </c>
      <c r="AI76" t="str">
        <v>30021 - Treasury Federal Forfeiture Constable Precinct #3</v>
      </c>
      <c r="AJ76" t="str">
        <v>30031 - State Forfeiture Sheriff</v>
      </c>
      <c r="AK76" t="str">
        <v>30032 - State Forfeiture Constable Precinct #1</v>
      </c>
      <c r="AL76" t="str">
        <v>30033 - State Forfeiture Constable Precinct #3</v>
      </c>
      <c r="AM76" t="str">
        <v>30034 - State Forfeiture Constable Precinct #2</v>
      </c>
      <c r="AN76" t="str">
        <v>30035 - State Forfeiture Constable Precinct #4</v>
      </c>
      <c r="AO76" t="str">
        <v>30036 - State Forfeiture Constable Precinct #5</v>
      </c>
      <c r="AP76" t="str">
        <v xml:space="preserve">30046 - Commissary </v>
      </c>
      <c r="AQ76" t="str">
        <v>30055 - CSCD Training</v>
      </c>
      <c r="AR76" t="str">
        <v>30062 - Sex Offender</v>
      </c>
      <c r="AS76" t="str">
        <v>30070 - Bicycle Patrol Donation</v>
      </c>
      <c r="AT76" t="str">
        <v xml:space="preserve">30077 - Juvenile Department Volunteer </v>
      </c>
      <c r="AU76" t="str">
        <v>30086 - Sheriff Honor Guard</v>
      </c>
      <c r="AV76" t="str">
        <v>30099 - Sheriff Badges &amp; Accessories</v>
      </c>
      <c r="AW76" t="str">
        <v>31005 - Forfeiture Clean Air Task Force</v>
      </c>
      <c r="AX76" t="str">
        <v>31010 - Sheriff E- Accident</v>
      </c>
      <c r="AY76" t="str">
        <v>31015 - Print Shop Escrow</v>
      </c>
      <c r="AZ76" t="str">
        <v>31020 - DC Fire Marshal Inspection Fee</v>
      </c>
      <c r="BA76" t="str">
        <v>31025 - Juror Donations</v>
      </c>
      <c r="BB76" t="str">
        <v>31035 - Juvenile Department General Escrow</v>
      </c>
      <c r="BC76" t="str">
        <v xml:space="preserve">31040 - Juvenile Cultural Activities </v>
      </c>
      <c r="BD76" t="str">
        <v>31295 - Public Safety</v>
      </c>
      <c r="BE76" t="str">
        <v>32036 - Public Safety</v>
      </c>
      <c r="BF76" t="str">
        <v>40000 - Judicial</v>
      </c>
      <c r="BG76" t="str">
        <v>40005 - Department of Justice Federal Forfeiture District Attorney</v>
      </c>
      <c r="BH76" t="str">
        <v>40006 - Treasury Federal Forfeiture District Attorney</v>
      </c>
      <c r="BI76" t="str">
        <v>40007 - State Forfeiture District Attorney</v>
      </c>
      <c r="BJ76" t="str">
        <v>40019 - State Probate Courts Guardians Fee</v>
      </c>
      <c r="BK76" t="str">
        <v>40025 - Civil Courts Construction (Facility Fee)</v>
      </c>
      <c r="BL76" t="str">
        <v>40026 - Justice Court Technology</v>
      </c>
      <c r="BM76" t="str">
        <v>40027 - Family Court</v>
      </c>
      <c r="BN76" t="str">
        <v>40040 - Divert Court Special Event</v>
      </c>
      <c r="BO76" t="str">
        <v xml:space="preserve">40041 - Substance Abuse Wilmer </v>
      </c>
      <c r="BP76" t="str">
        <v>40042 - Divert Court Escrow</v>
      </c>
      <c r="BQ76" t="str">
        <v>40055 - Family Protective Order Fee</v>
      </c>
      <c r="BR76" t="str">
        <v>40056 - Misdemeanor Pre-Trial Intervention Program</v>
      </c>
      <c r="BS76" t="str">
        <v>40075 - Probate Court Guardianship Fee</v>
      </c>
      <c r="BT76" t="str">
        <v>40076 - County &amp; District Technology District Clerk</v>
      </c>
      <c r="BU76" t="str">
        <v>40077 - County &amp; District Technology County Clerk</v>
      </c>
      <c r="BV76" t="str">
        <v>40090 - Judicial Officer Time Payment District Clerk</v>
      </c>
      <c r="BW76" t="str">
        <v>40091 - Judicial Officer Time Payment County Clerk</v>
      </c>
      <c r="BX76" t="str">
        <v>41005 - District Attorney Animal Cruelty Escrow</v>
      </c>
      <c r="BY76" t="str">
        <v>41010 - Intoxication &amp; Drug Conviction Fee District Clerk</v>
      </c>
      <c r="BZ76" t="str">
        <v>41011 - Intoxication &amp; Drug Conviction Fee County Clerk</v>
      </c>
      <c r="CA76" t="str">
        <v>41020 - Child Abuse Prevention Fund</v>
      </c>
      <c r="CB76" t="str">
        <v>41030 - Probate Court Education Probate Court #1</v>
      </c>
      <c r="CC76" t="str">
        <v>41031 - Probate Court Education Probate Court #2</v>
      </c>
      <c r="CD76" t="str">
        <v>41032 - Probate Court Education Probate Court #3</v>
      </c>
      <c r="CE76" t="str">
        <v>41050 - Law Library Materials &amp; Equipment</v>
      </c>
      <c r="CF76" t="str">
        <v xml:space="preserve">41055 - Public Probate Administrator Fund </v>
      </c>
      <c r="CG76" t="str">
        <v>43000 - County Clerk Records Management &amp; Preservation</v>
      </c>
      <c r="CH76" t="str">
        <v>43006 - District Clerk Record Management &amp; Preservation</v>
      </c>
      <c r="CI76" t="str">
        <v>43007 - County Clerk Records Management &amp; Preservation</v>
      </c>
      <c r="CJ76" t="str">
        <v>43010 - District Attorney Sale of Criminal Forfeited Assets</v>
      </c>
      <c r="CK76" t="str">
        <v>43015 - County Clerk Archive</v>
      </c>
      <c r="CL76" t="str">
        <v>43016 - District Clerk Archive Fund</v>
      </c>
      <c r="CM76" t="str">
        <v>43024 - Records Management</v>
      </c>
      <c r="CN76" t="str">
        <v>43025 - Records Management County Clerk</v>
      </c>
      <c r="CO76" t="str">
        <v>43026 - Records Management District Clerk</v>
      </c>
      <c r="CP76" t="str">
        <v>43035 - County &amp; District Records Management Fee District Clerk</v>
      </c>
      <c r="CQ76" t="str">
        <v>43036 - County &amp; District Records Management Fee County Clerk</v>
      </c>
      <c r="CR76" t="str">
        <v>43045 - Errors &amp; Omissions Clerk District Clerk</v>
      </c>
      <c r="CS76" t="str">
        <v>43046 - Errors &amp; Omissions Clerk County  Clerk</v>
      </c>
      <c r="CT76" t="str">
        <v xml:space="preserve">44220 - Juvenile Delinquency &amp; Graffiti Eradication Fund </v>
      </c>
      <c r="CU76" t="str">
        <v>44240 - Juvenile Case Manager Fee</v>
      </c>
      <c r="CV76" t="str">
        <v>50000 - Health</v>
      </c>
      <c r="CW76" t="str">
        <v>60000 - Education</v>
      </c>
      <c r="CX76" t="str">
        <v>70000 - Highways and Streets</v>
      </c>
      <c r="CY76" t="str">
        <v>80000 - Debt Service</v>
      </c>
      <c r="CZ76" t="str">
        <v>90000 - Other Functions</v>
      </c>
      <c r="DA76" t="str">
        <v>91000 - CSCD Functions</v>
      </c>
      <c r="DB76" t="str">
        <v>91010 - CSCD PPM</v>
      </c>
      <c r="DC76" t="str">
        <v>91100 - Basic Supervision Y0</v>
      </c>
      <c r="DD76" t="str">
        <v>91101 - Basic Supervision Y1</v>
      </c>
      <c r="DE76" t="str">
        <v>91102 - Basic Supervision Y2</v>
      </c>
      <c r="DF76" t="str">
        <v>91103 - Basic Supervision Y3</v>
      </c>
      <c r="DG76" t="str">
        <v>91104 - Basic Supervision Y4</v>
      </c>
      <c r="DH76" t="str">
        <v>91105 - Basic Supervision Y5</v>
      </c>
      <c r="DI76" t="str">
        <v>91106 - Basic Supervision Y6</v>
      </c>
      <c r="DJ76" t="str">
        <v>91107 - Basic Supervision Y7</v>
      </c>
      <c r="DK76" t="str">
        <v>91108 - Basic Supervision Y8</v>
      </c>
      <c r="DL76" t="str">
        <v>91109 - Basic Supervision Y9</v>
      </c>
      <c r="DM76" t="str">
        <v>91900 - T.A.I.P Y0</v>
      </c>
      <c r="DN76" t="str">
        <v>91901 - T.A.I.P Y1</v>
      </c>
      <c r="DO76" t="str">
        <v>91902 - T.A.I.P Y2</v>
      </c>
      <c r="DP76" t="str">
        <v>91903 - T.A.I.P Y3</v>
      </c>
      <c r="DQ76" t="str">
        <v>91904 - T.A.I.P Y4</v>
      </c>
      <c r="DR76" t="str">
        <v>91905 - T.A.I.P Y5</v>
      </c>
      <c r="DS76" t="str">
        <v>91906 - T.A.I.P Y6</v>
      </c>
      <c r="DT76" t="str">
        <v>91907 - T.A.I.P Y7</v>
      </c>
      <c r="DU76" t="str">
        <v>91908 - T.A.I.P Y8</v>
      </c>
      <c r="DV76" t="str">
        <v>91909 - T.A.I.P Y9</v>
      </c>
    </row>
    <row r="77" spans="1:126" x14ac:dyDescent="0.25">
      <c r="A77" t="str" cm="1">
        <f t="array" ref="A77:DV77">TRANSPOSE(_xlfn._xlws.SORT(_xlfn._xlws.FILTER(TableFunction[Function List],ISNUMBER(SEARCH(Travel!AB78,TableFunction[Function List])))))</f>
        <v>10000 - General Government</v>
      </c>
      <c r="B77" t="str">
        <v>10005 - Trust-County Insurance</v>
      </c>
      <c r="C77" t="str">
        <v>10015 - Vehicle Inventory Tax</v>
      </c>
      <c r="D77" t="str">
        <v>10020 - Adullt Safety Net Program (ASNP)</v>
      </c>
      <c r="E77" t="str">
        <v>10050 - DC COVID-19 Response</v>
      </c>
      <c r="F77" t="str">
        <v>10051 - DC COVID-19 Vaccination Center</v>
      </c>
      <c r="G77" t="str">
        <v>10052 - Hurriance Laura Response</v>
      </c>
      <c r="H77" t="str">
        <v>10053 - Winter Storm Uri</v>
      </c>
      <c r="I77" t="str">
        <v>10054 - Monkey Pox Cleanup Costs</v>
      </c>
      <c r="J77" t="str">
        <v>10055 - COVID-19 Eastfield College Vaccination</v>
      </c>
      <c r="K77" t="str">
        <v>10999 - General Government</v>
      </c>
      <c r="L77" t="str">
        <v>11470 - General Government</v>
      </c>
      <c r="M77" t="str">
        <v>11471 - General Government</v>
      </c>
      <c r="N77" t="str">
        <v>11473 - General Government</v>
      </c>
      <c r="O77" t="str">
        <v>11474 - General Government</v>
      </c>
      <c r="P77" t="str">
        <v>11475 - General Government</v>
      </c>
      <c r="Q77" t="str">
        <v>11476 - General Government</v>
      </c>
      <c r="R77" t="str">
        <v>11477 - General Government</v>
      </c>
      <c r="S77" t="str">
        <v>11478 - General Government</v>
      </c>
      <c r="T77" t="str">
        <v>19017 - General Government</v>
      </c>
      <c r="U77" t="str">
        <v>20000 - Public Welfare</v>
      </c>
      <c r="V77" t="str">
        <v>20005 - Administration for Immunization</v>
      </c>
      <c r="W77" t="str">
        <v>20010 - Criminal Justice 1115 Waiver</v>
      </c>
      <c r="X77" t="str">
        <v>20015 - Health &amp; Human Service 1115 Wavier</v>
      </c>
      <c r="Y77" t="str">
        <v>20020 - 340B Drug Pricing Program</v>
      </c>
      <c r="Z77" t="str">
        <v>20035 - MWBE General Escrow</v>
      </c>
      <c r="AA77" t="str">
        <v>30000 - Public Safety</v>
      </c>
      <c r="AB77" t="str">
        <v>30005 - Department of Justice Federal Forfeiture Constable Precinct #4</v>
      </c>
      <c r="AC77" t="str">
        <v>30006 - Department of Justice Federal Forfeiture Sheriff</v>
      </c>
      <c r="AD77" t="str">
        <v>30007 - Department of Justice Federal Forfeiture Constable Precinct #5</v>
      </c>
      <c r="AE77" t="str">
        <v>30008 - Department of Justice Federal Forfeiture Constable Precinct #2</v>
      </c>
      <c r="AF77" t="str">
        <v>30009 - Department of Justice Federal Forfeiture Constable Precinct #1</v>
      </c>
      <c r="AG77" t="str">
        <v>30010 - Department of Justice Federal Forfeiture Constable Precinct #3</v>
      </c>
      <c r="AH77" t="str">
        <v xml:space="preserve">30020 - Treasury Federal Forfeiture Sheriff </v>
      </c>
      <c r="AI77" t="str">
        <v>30021 - Treasury Federal Forfeiture Constable Precinct #3</v>
      </c>
      <c r="AJ77" t="str">
        <v>30031 - State Forfeiture Sheriff</v>
      </c>
      <c r="AK77" t="str">
        <v>30032 - State Forfeiture Constable Precinct #1</v>
      </c>
      <c r="AL77" t="str">
        <v>30033 - State Forfeiture Constable Precinct #3</v>
      </c>
      <c r="AM77" t="str">
        <v>30034 - State Forfeiture Constable Precinct #2</v>
      </c>
      <c r="AN77" t="str">
        <v>30035 - State Forfeiture Constable Precinct #4</v>
      </c>
      <c r="AO77" t="str">
        <v>30036 - State Forfeiture Constable Precinct #5</v>
      </c>
      <c r="AP77" t="str">
        <v xml:space="preserve">30046 - Commissary </v>
      </c>
      <c r="AQ77" t="str">
        <v>30055 - CSCD Training</v>
      </c>
      <c r="AR77" t="str">
        <v>30062 - Sex Offender</v>
      </c>
      <c r="AS77" t="str">
        <v>30070 - Bicycle Patrol Donation</v>
      </c>
      <c r="AT77" t="str">
        <v xml:space="preserve">30077 - Juvenile Department Volunteer </v>
      </c>
      <c r="AU77" t="str">
        <v>30086 - Sheriff Honor Guard</v>
      </c>
      <c r="AV77" t="str">
        <v>30099 - Sheriff Badges &amp; Accessories</v>
      </c>
      <c r="AW77" t="str">
        <v>31005 - Forfeiture Clean Air Task Force</v>
      </c>
      <c r="AX77" t="str">
        <v>31010 - Sheriff E- Accident</v>
      </c>
      <c r="AY77" t="str">
        <v>31015 - Print Shop Escrow</v>
      </c>
      <c r="AZ77" t="str">
        <v>31020 - DC Fire Marshal Inspection Fee</v>
      </c>
      <c r="BA77" t="str">
        <v>31025 - Juror Donations</v>
      </c>
      <c r="BB77" t="str">
        <v>31035 - Juvenile Department General Escrow</v>
      </c>
      <c r="BC77" t="str">
        <v xml:space="preserve">31040 - Juvenile Cultural Activities </v>
      </c>
      <c r="BD77" t="str">
        <v>31295 - Public Safety</v>
      </c>
      <c r="BE77" t="str">
        <v>32036 - Public Safety</v>
      </c>
      <c r="BF77" t="str">
        <v>40000 - Judicial</v>
      </c>
      <c r="BG77" t="str">
        <v>40005 - Department of Justice Federal Forfeiture District Attorney</v>
      </c>
      <c r="BH77" t="str">
        <v>40006 - Treasury Federal Forfeiture District Attorney</v>
      </c>
      <c r="BI77" t="str">
        <v>40007 - State Forfeiture District Attorney</v>
      </c>
      <c r="BJ77" t="str">
        <v>40019 - State Probate Courts Guardians Fee</v>
      </c>
      <c r="BK77" t="str">
        <v>40025 - Civil Courts Construction (Facility Fee)</v>
      </c>
      <c r="BL77" t="str">
        <v>40026 - Justice Court Technology</v>
      </c>
      <c r="BM77" t="str">
        <v>40027 - Family Court</v>
      </c>
      <c r="BN77" t="str">
        <v>40040 - Divert Court Special Event</v>
      </c>
      <c r="BO77" t="str">
        <v xml:space="preserve">40041 - Substance Abuse Wilmer </v>
      </c>
      <c r="BP77" t="str">
        <v>40042 - Divert Court Escrow</v>
      </c>
      <c r="BQ77" t="str">
        <v>40055 - Family Protective Order Fee</v>
      </c>
      <c r="BR77" t="str">
        <v>40056 - Misdemeanor Pre-Trial Intervention Program</v>
      </c>
      <c r="BS77" t="str">
        <v>40075 - Probate Court Guardianship Fee</v>
      </c>
      <c r="BT77" t="str">
        <v>40076 - County &amp; District Technology District Clerk</v>
      </c>
      <c r="BU77" t="str">
        <v>40077 - County &amp; District Technology County Clerk</v>
      </c>
      <c r="BV77" t="str">
        <v>40090 - Judicial Officer Time Payment District Clerk</v>
      </c>
      <c r="BW77" t="str">
        <v>40091 - Judicial Officer Time Payment County Clerk</v>
      </c>
      <c r="BX77" t="str">
        <v>41005 - District Attorney Animal Cruelty Escrow</v>
      </c>
      <c r="BY77" t="str">
        <v>41010 - Intoxication &amp; Drug Conviction Fee District Clerk</v>
      </c>
      <c r="BZ77" t="str">
        <v>41011 - Intoxication &amp; Drug Conviction Fee County Clerk</v>
      </c>
      <c r="CA77" t="str">
        <v>41020 - Child Abuse Prevention Fund</v>
      </c>
      <c r="CB77" t="str">
        <v>41030 - Probate Court Education Probate Court #1</v>
      </c>
      <c r="CC77" t="str">
        <v>41031 - Probate Court Education Probate Court #2</v>
      </c>
      <c r="CD77" t="str">
        <v>41032 - Probate Court Education Probate Court #3</v>
      </c>
      <c r="CE77" t="str">
        <v>41050 - Law Library Materials &amp; Equipment</v>
      </c>
      <c r="CF77" t="str">
        <v xml:space="preserve">41055 - Public Probate Administrator Fund </v>
      </c>
      <c r="CG77" t="str">
        <v>43000 - County Clerk Records Management &amp; Preservation</v>
      </c>
      <c r="CH77" t="str">
        <v>43006 - District Clerk Record Management &amp; Preservation</v>
      </c>
      <c r="CI77" t="str">
        <v>43007 - County Clerk Records Management &amp; Preservation</v>
      </c>
      <c r="CJ77" t="str">
        <v>43010 - District Attorney Sale of Criminal Forfeited Assets</v>
      </c>
      <c r="CK77" t="str">
        <v>43015 - County Clerk Archive</v>
      </c>
      <c r="CL77" t="str">
        <v>43016 - District Clerk Archive Fund</v>
      </c>
      <c r="CM77" t="str">
        <v>43024 - Records Management</v>
      </c>
      <c r="CN77" t="str">
        <v>43025 - Records Management County Clerk</v>
      </c>
      <c r="CO77" t="str">
        <v>43026 - Records Management District Clerk</v>
      </c>
      <c r="CP77" t="str">
        <v>43035 - County &amp; District Records Management Fee District Clerk</v>
      </c>
      <c r="CQ77" t="str">
        <v>43036 - County &amp; District Records Management Fee County Clerk</v>
      </c>
      <c r="CR77" t="str">
        <v>43045 - Errors &amp; Omissions Clerk District Clerk</v>
      </c>
      <c r="CS77" t="str">
        <v>43046 - Errors &amp; Omissions Clerk County  Clerk</v>
      </c>
      <c r="CT77" t="str">
        <v xml:space="preserve">44220 - Juvenile Delinquency &amp; Graffiti Eradication Fund </v>
      </c>
      <c r="CU77" t="str">
        <v>44240 - Juvenile Case Manager Fee</v>
      </c>
      <c r="CV77" t="str">
        <v>50000 - Health</v>
      </c>
      <c r="CW77" t="str">
        <v>60000 - Education</v>
      </c>
      <c r="CX77" t="str">
        <v>70000 - Highways and Streets</v>
      </c>
      <c r="CY77" t="str">
        <v>80000 - Debt Service</v>
      </c>
      <c r="CZ77" t="str">
        <v>90000 - Other Functions</v>
      </c>
      <c r="DA77" t="str">
        <v>91000 - CSCD Functions</v>
      </c>
      <c r="DB77" t="str">
        <v>91010 - CSCD PPM</v>
      </c>
      <c r="DC77" t="str">
        <v>91100 - Basic Supervision Y0</v>
      </c>
      <c r="DD77" t="str">
        <v>91101 - Basic Supervision Y1</v>
      </c>
      <c r="DE77" t="str">
        <v>91102 - Basic Supervision Y2</v>
      </c>
      <c r="DF77" t="str">
        <v>91103 - Basic Supervision Y3</v>
      </c>
      <c r="DG77" t="str">
        <v>91104 - Basic Supervision Y4</v>
      </c>
      <c r="DH77" t="str">
        <v>91105 - Basic Supervision Y5</v>
      </c>
      <c r="DI77" t="str">
        <v>91106 - Basic Supervision Y6</v>
      </c>
      <c r="DJ77" t="str">
        <v>91107 - Basic Supervision Y7</v>
      </c>
      <c r="DK77" t="str">
        <v>91108 - Basic Supervision Y8</v>
      </c>
      <c r="DL77" t="str">
        <v>91109 - Basic Supervision Y9</v>
      </c>
      <c r="DM77" t="str">
        <v>91900 - T.A.I.P Y0</v>
      </c>
      <c r="DN77" t="str">
        <v>91901 - T.A.I.P Y1</v>
      </c>
      <c r="DO77" t="str">
        <v>91902 - T.A.I.P Y2</v>
      </c>
      <c r="DP77" t="str">
        <v>91903 - T.A.I.P Y3</v>
      </c>
      <c r="DQ77" t="str">
        <v>91904 - T.A.I.P Y4</v>
      </c>
      <c r="DR77" t="str">
        <v>91905 - T.A.I.P Y5</v>
      </c>
      <c r="DS77" t="str">
        <v>91906 - T.A.I.P Y6</v>
      </c>
      <c r="DT77" t="str">
        <v>91907 - T.A.I.P Y7</v>
      </c>
      <c r="DU77" t="str">
        <v>91908 - T.A.I.P Y8</v>
      </c>
      <c r="DV77" t="str">
        <v>91909 - T.A.I.P Y9</v>
      </c>
    </row>
    <row r="78" spans="1:126" x14ac:dyDescent="0.25">
      <c r="A78" t="str" cm="1">
        <f t="array" ref="A78:DV78">TRANSPOSE(_xlfn._xlws.SORT(_xlfn._xlws.FILTER(TableFunction[Function List],ISNUMBER(SEARCH(Travel!AB79,TableFunction[Function List])))))</f>
        <v>10000 - General Government</v>
      </c>
      <c r="B78" t="str">
        <v>10005 - Trust-County Insurance</v>
      </c>
      <c r="C78" t="str">
        <v>10015 - Vehicle Inventory Tax</v>
      </c>
      <c r="D78" t="str">
        <v>10020 - Adullt Safety Net Program (ASNP)</v>
      </c>
      <c r="E78" t="str">
        <v>10050 - DC COVID-19 Response</v>
      </c>
      <c r="F78" t="str">
        <v>10051 - DC COVID-19 Vaccination Center</v>
      </c>
      <c r="G78" t="str">
        <v>10052 - Hurriance Laura Response</v>
      </c>
      <c r="H78" t="str">
        <v>10053 - Winter Storm Uri</v>
      </c>
      <c r="I78" t="str">
        <v>10054 - Monkey Pox Cleanup Costs</v>
      </c>
      <c r="J78" t="str">
        <v>10055 - COVID-19 Eastfield College Vaccination</v>
      </c>
      <c r="K78" t="str">
        <v>10999 - General Government</v>
      </c>
      <c r="L78" t="str">
        <v>11470 - General Government</v>
      </c>
      <c r="M78" t="str">
        <v>11471 - General Government</v>
      </c>
      <c r="N78" t="str">
        <v>11473 - General Government</v>
      </c>
      <c r="O78" t="str">
        <v>11474 - General Government</v>
      </c>
      <c r="P78" t="str">
        <v>11475 - General Government</v>
      </c>
      <c r="Q78" t="str">
        <v>11476 - General Government</v>
      </c>
      <c r="R78" t="str">
        <v>11477 - General Government</v>
      </c>
      <c r="S78" t="str">
        <v>11478 - General Government</v>
      </c>
      <c r="T78" t="str">
        <v>19017 - General Government</v>
      </c>
      <c r="U78" t="str">
        <v>20000 - Public Welfare</v>
      </c>
      <c r="V78" t="str">
        <v>20005 - Administration for Immunization</v>
      </c>
      <c r="W78" t="str">
        <v>20010 - Criminal Justice 1115 Waiver</v>
      </c>
      <c r="X78" t="str">
        <v>20015 - Health &amp; Human Service 1115 Wavier</v>
      </c>
      <c r="Y78" t="str">
        <v>20020 - 340B Drug Pricing Program</v>
      </c>
      <c r="Z78" t="str">
        <v>20035 - MWBE General Escrow</v>
      </c>
      <c r="AA78" t="str">
        <v>30000 - Public Safety</v>
      </c>
      <c r="AB78" t="str">
        <v>30005 - Department of Justice Federal Forfeiture Constable Precinct #4</v>
      </c>
      <c r="AC78" t="str">
        <v>30006 - Department of Justice Federal Forfeiture Sheriff</v>
      </c>
      <c r="AD78" t="str">
        <v>30007 - Department of Justice Federal Forfeiture Constable Precinct #5</v>
      </c>
      <c r="AE78" t="str">
        <v>30008 - Department of Justice Federal Forfeiture Constable Precinct #2</v>
      </c>
      <c r="AF78" t="str">
        <v>30009 - Department of Justice Federal Forfeiture Constable Precinct #1</v>
      </c>
      <c r="AG78" t="str">
        <v>30010 - Department of Justice Federal Forfeiture Constable Precinct #3</v>
      </c>
      <c r="AH78" t="str">
        <v xml:space="preserve">30020 - Treasury Federal Forfeiture Sheriff </v>
      </c>
      <c r="AI78" t="str">
        <v>30021 - Treasury Federal Forfeiture Constable Precinct #3</v>
      </c>
      <c r="AJ78" t="str">
        <v>30031 - State Forfeiture Sheriff</v>
      </c>
      <c r="AK78" t="str">
        <v>30032 - State Forfeiture Constable Precinct #1</v>
      </c>
      <c r="AL78" t="str">
        <v>30033 - State Forfeiture Constable Precinct #3</v>
      </c>
      <c r="AM78" t="str">
        <v>30034 - State Forfeiture Constable Precinct #2</v>
      </c>
      <c r="AN78" t="str">
        <v>30035 - State Forfeiture Constable Precinct #4</v>
      </c>
      <c r="AO78" t="str">
        <v>30036 - State Forfeiture Constable Precinct #5</v>
      </c>
      <c r="AP78" t="str">
        <v xml:space="preserve">30046 - Commissary </v>
      </c>
      <c r="AQ78" t="str">
        <v>30055 - CSCD Training</v>
      </c>
      <c r="AR78" t="str">
        <v>30062 - Sex Offender</v>
      </c>
      <c r="AS78" t="str">
        <v>30070 - Bicycle Patrol Donation</v>
      </c>
      <c r="AT78" t="str">
        <v xml:space="preserve">30077 - Juvenile Department Volunteer </v>
      </c>
      <c r="AU78" t="str">
        <v>30086 - Sheriff Honor Guard</v>
      </c>
      <c r="AV78" t="str">
        <v>30099 - Sheriff Badges &amp; Accessories</v>
      </c>
      <c r="AW78" t="str">
        <v>31005 - Forfeiture Clean Air Task Force</v>
      </c>
      <c r="AX78" t="str">
        <v>31010 - Sheriff E- Accident</v>
      </c>
      <c r="AY78" t="str">
        <v>31015 - Print Shop Escrow</v>
      </c>
      <c r="AZ78" t="str">
        <v>31020 - DC Fire Marshal Inspection Fee</v>
      </c>
      <c r="BA78" t="str">
        <v>31025 - Juror Donations</v>
      </c>
      <c r="BB78" t="str">
        <v>31035 - Juvenile Department General Escrow</v>
      </c>
      <c r="BC78" t="str">
        <v xml:space="preserve">31040 - Juvenile Cultural Activities </v>
      </c>
      <c r="BD78" t="str">
        <v>31295 - Public Safety</v>
      </c>
      <c r="BE78" t="str">
        <v>32036 - Public Safety</v>
      </c>
      <c r="BF78" t="str">
        <v>40000 - Judicial</v>
      </c>
      <c r="BG78" t="str">
        <v>40005 - Department of Justice Federal Forfeiture District Attorney</v>
      </c>
      <c r="BH78" t="str">
        <v>40006 - Treasury Federal Forfeiture District Attorney</v>
      </c>
      <c r="BI78" t="str">
        <v>40007 - State Forfeiture District Attorney</v>
      </c>
      <c r="BJ78" t="str">
        <v>40019 - State Probate Courts Guardians Fee</v>
      </c>
      <c r="BK78" t="str">
        <v>40025 - Civil Courts Construction (Facility Fee)</v>
      </c>
      <c r="BL78" t="str">
        <v>40026 - Justice Court Technology</v>
      </c>
      <c r="BM78" t="str">
        <v>40027 - Family Court</v>
      </c>
      <c r="BN78" t="str">
        <v>40040 - Divert Court Special Event</v>
      </c>
      <c r="BO78" t="str">
        <v xml:space="preserve">40041 - Substance Abuse Wilmer </v>
      </c>
      <c r="BP78" t="str">
        <v>40042 - Divert Court Escrow</v>
      </c>
      <c r="BQ78" t="str">
        <v>40055 - Family Protective Order Fee</v>
      </c>
      <c r="BR78" t="str">
        <v>40056 - Misdemeanor Pre-Trial Intervention Program</v>
      </c>
      <c r="BS78" t="str">
        <v>40075 - Probate Court Guardianship Fee</v>
      </c>
      <c r="BT78" t="str">
        <v>40076 - County &amp; District Technology District Clerk</v>
      </c>
      <c r="BU78" t="str">
        <v>40077 - County &amp; District Technology County Clerk</v>
      </c>
      <c r="BV78" t="str">
        <v>40090 - Judicial Officer Time Payment District Clerk</v>
      </c>
      <c r="BW78" t="str">
        <v>40091 - Judicial Officer Time Payment County Clerk</v>
      </c>
      <c r="BX78" t="str">
        <v>41005 - District Attorney Animal Cruelty Escrow</v>
      </c>
      <c r="BY78" t="str">
        <v>41010 - Intoxication &amp; Drug Conviction Fee District Clerk</v>
      </c>
      <c r="BZ78" t="str">
        <v>41011 - Intoxication &amp; Drug Conviction Fee County Clerk</v>
      </c>
      <c r="CA78" t="str">
        <v>41020 - Child Abuse Prevention Fund</v>
      </c>
      <c r="CB78" t="str">
        <v>41030 - Probate Court Education Probate Court #1</v>
      </c>
      <c r="CC78" t="str">
        <v>41031 - Probate Court Education Probate Court #2</v>
      </c>
      <c r="CD78" t="str">
        <v>41032 - Probate Court Education Probate Court #3</v>
      </c>
      <c r="CE78" t="str">
        <v>41050 - Law Library Materials &amp; Equipment</v>
      </c>
      <c r="CF78" t="str">
        <v xml:space="preserve">41055 - Public Probate Administrator Fund </v>
      </c>
      <c r="CG78" t="str">
        <v>43000 - County Clerk Records Management &amp; Preservation</v>
      </c>
      <c r="CH78" t="str">
        <v>43006 - District Clerk Record Management &amp; Preservation</v>
      </c>
      <c r="CI78" t="str">
        <v>43007 - County Clerk Records Management &amp; Preservation</v>
      </c>
      <c r="CJ78" t="str">
        <v>43010 - District Attorney Sale of Criminal Forfeited Assets</v>
      </c>
      <c r="CK78" t="str">
        <v>43015 - County Clerk Archive</v>
      </c>
      <c r="CL78" t="str">
        <v>43016 - District Clerk Archive Fund</v>
      </c>
      <c r="CM78" t="str">
        <v>43024 - Records Management</v>
      </c>
      <c r="CN78" t="str">
        <v>43025 - Records Management County Clerk</v>
      </c>
      <c r="CO78" t="str">
        <v>43026 - Records Management District Clerk</v>
      </c>
      <c r="CP78" t="str">
        <v>43035 - County &amp; District Records Management Fee District Clerk</v>
      </c>
      <c r="CQ78" t="str">
        <v>43036 - County &amp; District Records Management Fee County Clerk</v>
      </c>
      <c r="CR78" t="str">
        <v>43045 - Errors &amp; Omissions Clerk District Clerk</v>
      </c>
      <c r="CS78" t="str">
        <v>43046 - Errors &amp; Omissions Clerk County  Clerk</v>
      </c>
      <c r="CT78" t="str">
        <v xml:space="preserve">44220 - Juvenile Delinquency &amp; Graffiti Eradication Fund </v>
      </c>
      <c r="CU78" t="str">
        <v>44240 - Juvenile Case Manager Fee</v>
      </c>
      <c r="CV78" t="str">
        <v>50000 - Health</v>
      </c>
      <c r="CW78" t="str">
        <v>60000 - Education</v>
      </c>
      <c r="CX78" t="str">
        <v>70000 - Highways and Streets</v>
      </c>
      <c r="CY78" t="str">
        <v>80000 - Debt Service</v>
      </c>
      <c r="CZ78" t="str">
        <v>90000 - Other Functions</v>
      </c>
      <c r="DA78" t="str">
        <v>91000 - CSCD Functions</v>
      </c>
      <c r="DB78" t="str">
        <v>91010 - CSCD PPM</v>
      </c>
      <c r="DC78" t="str">
        <v>91100 - Basic Supervision Y0</v>
      </c>
      <c r="DD78" t="str">
        <v>91101 - Basic Supervision Y1</v>
      </c>
      <c r="DE78" t="str">
        <v>91102 - Basic Supervision Y2</v>
      </c>
      <c r="DF78" t="str">
        <v>91103 - Basic Supervision Y3</v>
      </c>
      <c r="DG78" t="str">
        <v>91104 - Basic Supervision Y4</v>
      </c>
      <c r="DH78" t="str">
        <v>91105 - Basic Supervision Y5</v>
      </c>
      <c r="DI78" t="str">
        <v>91106 - Basic Supervision Y6</v>
      </c>
      <c r="DJ78" t="str">
        <v>91107 - Basic Supervision Y7</v>
      </c>
      <c r="DK78" t="str">
        <v>91108 - Basic Supervision Y8</v>
      </c>
      <c r="DL78" t="str">
        <v>91109 - Basic Supervision Y9</v>
      </c>
      <c r="DM78" t="str">
        <v>91900 - T.A.I.P Y0</v>
      </c>
      <c r="DN78" t="str">
        <v>91901 - T.A.I.P Y1</v>
      </c>
      <c r="DO78" t="str">
        <v>91902 - T.A.I.P Y2</v>
      </c>
      <c r="DP78" t="str">
        <v>91903 - T.A.I.P Y3</v>
      </c>
      <c r="DQ78" t="str">
        <v>91904 - T.A.I.P Y4</v>
      </c>
      <c r="DR78" t="str">
        <v>91905 - T.A.I.P Y5</v>
      </c>
      <c r="DS78" t="str">
        <v>91906 - T.A.I.P Y6</v>
      </c>
      <c r="DT78" t="str">
        <v>91907 - T.A.I.P Y7</v>
      </c>
      <c r="DU78" t="str">
        <v>91908 - T.A.I.P Y8</v>
      </c>
      <c r="DV78" t="str">
        <v>91909 - T.A.I.P Y9</v>
      </c>
    </row>
    <row r="79" spans="1:126" x14ac:dyDescent="0.25">
      <c r="A79" t="str" cm="1">
        <f t="array" ref="A79:DV79">TRANSPOSE(_xlfn._xlws.SORT(_xlfn._xlws.FILTER(TableFunction[Function List],ISNUMBER(SEARCH(Travel!AB80,TableFunction[Function List])))))</f>
        <v>10000 - General Government</v>
      </c>
      <c r="B79" t="str">
        <v>10005 - Trust-County Insurance</v>
      </c>
      <c r="C79" t="str">
        <v>10015 - Vehicle Inventory Tax</v>
      </c>
      <c r="D79" t="str">
        <v>10020 - Adullt Safety Net Program (ASNP)</v>
      </c>
      <c r="E79" t="str">
        <v>10050 - DC COVID-19 Response</v>
      </c>
      <c r="F79" t="str">
        <v>10051 - DC COVID-19 Vaccination Center</v>
      </c>
      <c r="G79" t="str">
        <v>10052 - Hurriance Laura Response</v>
      </c>
      <c r="H79" t="str">
        <v>10053 - Winter Storm Uri</v>
      </c>
      <c r="I79" t="str">
        <v>10054 - Monkey Pox Cleanup Costs</v>
      </c>
      <c r="J79" t="str">
        <v>10055 - COVID-19 Eastfield College Vaccination</v>
      </c>
      <c r="K79" t="str">
        <v>10999 - General Government</v>
      </c>
      <c r="L79" t="str">
        <v>11470 - General Government</v>
      </c>
      <c r="M79" t="str">
        <v>11471 - General Government</v>
      </c>
      <c r="N79" t="str">
        <v>11473 - General Government</v>
      </c>
      <c r="O79" t="str">
        <v>11474 - General Government</v>
      </c>
      <c r="P79" t="str">
        <v>11475 - General Government</v>
      </c>
      <c r="Q79" t="str">
        <v>11476 - General Government</v>
      </c>
      <c r="R79" t="str">
        <v>11477 - General Government</v>
      </c>
      <c r="S79" t="str">
        <v>11478 - General Government</v>
      </c>
      <c r="T79" t="str">
        <v>19017 - General Government</v>
      </c>
      <c r="U79" t="str">
        <v>20000 - Public Welfare</v>
      </c>
      <c r="V79" t="str">
        <v>20005 - Administration for Immunization</v>
      </c>
      <c r="W79" t="str">
        <v>20010 - Criminal Justice 1115 Waiver</v>
      </c>
      <c r="X79" t="str">
        <v>20015 - Health &amp; Human Service 1115 Wavier</v>
      </c>
      <c r="Y79" t="str">
        <v>20020 - 340B Drug Pricing Program</v>
      </c>
      <c r="Z79" t="str">
        <v>20035 - MWBE General Escrow</v>
      </c>
      <c r="AA79" t="str">
        <v>30000 - Public Safety</v>
      </c>
      <c r="AB79" t="str">
        <v>30005 - Department of Justice Federal Forfeiture Constable Precinct #4</v>
      </c>
      <c r="AC79" t="str">
        <v>30006 - Department of Justice Federal Forfeiture Sheriff</v>
      </c>
      <c r="AD79" t="str">
        <v>30007 - Department of Justice Federal Forfeiture Constable Precinct #5</v>
      </c>
      <c r="AE79" t="str">
        <v>30008 - Department of Justice Federal Forfeiture Constable Precinct #2</v>
      </c>
      <c r="AF79" t="str">
        <v>30009 - Department of Justice Federal Forfeiture Constable Precinct #1</v>
      </c>
      <c r="AG79" t="str">
        <v>30010 - Department of Justice Federal Forfeiture Constable Precinct #3</v>
      </c>
      <c r="AH79" t="str">
        <v xml:space="preserve">30020 - Treasury Federal Forfeiture Sheriff </v>
      </c>
      <c r="AI79" t="str">
        <v>30021 - Treasury Federal Forfeiture Constable Precinct #3</v>
      </c>
      <c r="AJ79" t="str">
        <v>30031 - State Forfeiture Sheriff</v>
      </c>
      <c r="AK79" t="str">
        <v>30032 - State Forfeiture Constable Precinct #1</v>
      </c>
      <c r="AL79" t="str">
        <v>30033 - State Forfeiture Constable Precinct #3</v>
      </c>
      <c r="AM79" t="str">
        <v>30034 - State Forfeiture Constable Precinct #2</v>
      </c>
      <c r="AN79" t="str">
        <v>30035 - State Forfeiture Constable Precinct #4</v>
      </c>
      <c r="AO79" t="str">
        <v>30036 - State Forfeiture Constable Precinct #5</v>
      </c>
      <c r="AP79" t="str">
        <v xml:space="preserve">30046 - Commissary </v>
      </c>
      <c r="AQ79" t="str">
        <v>30055 - CSCD Training</v>
      </c>
      <c r="AR79" t="str">
        <v>30062 - Sex Offender</v>
      </c>
      <c r="AS79" t="str">
        <v>30070 - Bicycle Patrol Donation</v>
      </c>
      <c r="AT79" t="str">
        <v xml:space="preserve">30077 - Juvenile Department Volunteer </v>
      </c>
      <c r="AU79" t="str">
        <v>30086 - Sheriff Honor Guard</v>
      </c>
      <c r="AV79" t="str">
        <v>30099 - Sheriff Badges &amp; Accessories</v>
      </c>
      <c r="AW79" t="str">
        <v>31005 - Forfeiture Clean Air Task Force</v>
      </c>
      <c r="AX79" t="str">
        <v>31010 - Sheriff E- Accident</v>
      </c>
      <c r="AY79" t="str">
        <v>31015 - Print Shop Escrow</v>
      </c>
      <c r="AZ79" t="str">
        <v>31020 - DC Fire Marshal Inspection Fee</v>
      </c>
      <c r="BA79" t="str">
        <v>31025 - Juror Donations</v>
      </c>
      <c r="BB79" t="str">
        <v>31035 - Juvenile Department General Escrow</v>
      </c>
      <c r="BC79" t="str">
        <v xml:space="preserve">31040 - Juvenile Cultural Activities </v>
      </c>
      <c r="BD79" t="str">
        <v>31295 - Public Safety</v>
      </c>
      <c r="BE79" t="str">
        <v>32036 - Public Safety</v>
      </c>
      <c r="BF79" t="str">
        <v>40000 - Judicial</v>
      </c>
      <c r="BG79" t="str">
        <v>40005 - Department of Justice Federal Forfeiture District Attorney</v>
      </c>
      <c r="BH79" t="str">
        <v>40006 - Treasury Federal Forfeiture District Attorney</v>
      </c>
      <c r="BI79" t="str">
        <v>40007 - State Forfeiture District Attorney</v>
      </c>
      <c r="BJ79" t="str">
        <v>40019 - State Probate Courts Guardians Fee</v>
      </c>
      <c r="BK79" t="str">
        <v>40025 - Civil Courts Construction (Facility Fee)</v>
      </c>
      <c r="BL79" t="str">
        <v>40026 - Justice Court Technology</v>
      </c>
      <c r="BM79" t="str">
        <v>40027 - Family Court</v>
      </c>
      <c r="BN79" t="str">
        <v>40040 - Divert Court Special Event</v>
      </c>
      <c r="BO79" t="str">
        <v xml:space="preserve">40041 - Substance Abuse Wilmer </v>
      </c>
      <c r="BP79" t="str">
        <v>40042 - Divert Court Escrow</v>
      </c>
      <c r="BQ79" t="str">
        <v>40055 - Family Protective Order Fee</v>
      </c>
      <c r="BR79" t="str">
        <v>40056 - Misdemeanor Pre-Trial Intervention Program</v>
      </c>
      <c r="BS79" t="str">
        <v>40075 - Probate Court Guardianship Fee</v>
      </c>
      <c r="BT79" t="str">
        <v>40076 - County &amp; District Technology District Clerk</v>
      </c>
      <c r="BU79" t="str">
        <v>40077 - County &amp; District Technology County Clerk</v>
      </c>
      <c r="BV79" t="str">
        <v>40090 - Judicial Officer Time Payment District Clerk</v>
      </c>
      <c r="BW79" t="str">
        <v>40091 - Judicial Officer Time Payment County Clerk</v>
      </c>
      <c r="BX79" t="str">
        <v>41005 - District Attorney Animal Cruelty Escrow</v>
      </c>
      <c r="BY79" t="str">
        <v>41010 - Intoxication &amp; Drug Conviction Fee District Clerk</v>
      </c>
      <c r="BZ79" t="str">
        <v>41011 - Intoxication &amp; Drug Conviction Fee County Clerk</v>
      </c>
      <c r="CA79" t="str">
        <v>41020 - Child Abuse Prevention Fund</v>
      </c>
      <c r="CB79" t="str">
        <v>41030 - Probate Court Education Probate Court #1</v>
      </c>
      <c r="CC79" t="str">
        <v>41031 - Probate Court Education Probate Court #2</v>
      </c>
      <c r="CD79" t="str">
        <v>41032 - Probate Court Education Probate Court #3</v>
      </c>
      <c r="CE79" t="str">
        <v>41050 - Law Library Materials &amp; Equipment</v>
      </c>
      <c r="CF79" t="str">
        <v xml:space="preserve">41055 - Public Probate Administrator Fund </v>
      </c>
      <c r="CG79" t="str">
        <v>43000 - County Clerk Records Management &amp; Preservation</v>
      </c>
      <c r="CH79" t="str">
        <v>43006 - District Clerk Record Management &amp; Preservation</v>
      </c>
      <c r="CI79" t="str">
        <v>43007 - County Clerk Records Management &amp; Preservation</v>
      </c>
      <c r="CJ79" t="str">
        <v>43010 - District Attorney Sale of Criminal Forfeited Assets</v>
      </c>
      <c r="CK79" t="str">
        <v>43015 - County Clerk Archive</v>
      </c>
      <c r="CL79" t="str">
        <v>43016 - District Clerk Archive Fund</v>
      </c>
      <c r="CM79" t="str">
        <v>43024 - Records Management</v>
      </c>
      <c r="CN79" t="str">
        <v>43025 - Records Management County Clerk</v>
      </c>
      <c r="CO79" t="str">
        <v>43026 - Records Management District Clerk</v>
      </c>
      <c r="CP79" t="str">
        <v>43035 - County &amp; District Records Management Fee District Clerk</v>
      </c>
      <c r="CQ79" t="str">
        <v>43036 - County &amp; District Records Management Fee County Clerk</v>
      </c>
      <c r="CR79" t="str">
        <v>43045 - Errors &amp; Omissions Clerk District Clerk</v>
      </c>
      <c r="CS79" t="str">
        <v>43046 - Errors &amp; Omissions Clerk County  Clerk</v>
      </c>
      <c r="CT79" t="str">
        <v xml:space="preserve">44220 - Juvenile Delinquency &amp; Graffiti Eradication Fund </v>
      </c>
      <c r="CU79" t="str">
        <v>44240 - Juvenile Case Manager Fee</v>
      </c>
      <c r="CV79" t="str">
        <v>50000 - Health</v>
      </c>
      <c r="CW79" t="str">
        <v>60000 - Education</v>
      </c>
      <c r="CX79" t="str">
        <v>70000 - Highways and Streets</v>
      </c>
      <c r="CY79" t="str">
        <v>80000 - Debt Service</v>
      </c>
      <c r="CZ79" t="str">
        <v>90000 - Other Functions</v>
      </c>
      <c r="DA79" t="str">
        <v>91000 - CSCD Functions</v>
      </c>
      <c r="DB79" t="str">
        <v>91010 - CSCD PPM</v>
      </c>
      <c r="DC79" t="str">
        <v>91100 - Basic Supervision Y0</v>
      </c>
      <c r="DD79" t="str">
        <v>91101 - Basic Supervision Y1</v>
      </c>
      <c r="DE79" t="str">
        <v>91102 - Basic Supervision Y2</v>
      </c>
      <c r="DF79" t="str">
        <v>91103 - Basic Supervision Y3</v>
      </c>
      <c r="DG79" t="str">
        <v>91104 - Basic Supervision Y4</v>
      </c>
      <c r="DH79" t="str">
        <v>91105 - Basic Supervision Y5</v>
      </c>
      <c r="DI79" t="str">
        <v>91106 - Basic Supervision Y6</v>
      </c>
      <c r="DJ79" t="str">
        <v>91107 - Basic Supervision Y7</v>
      </c>
      <c r="DK79" t="str">
        <v>91108 - Basic Supervision Y8</v>
      </c>
      <c r="DL79" t="str">
        <v>91109 - Basic Supervision Y9</v>
      </c>
      <c r="DM79" t="str">
        <v>91900 - T.A.I.P Y0</v>
      </c>
      <c r="DN79" t="str">
        <v>91901 - T.A.I.P Y1</v>
      </c>
      <c r="DO79" t="str">
        <v>91902 - T.A.I.P Y2</v>
      </c>
      <c r="DP79" t="str">
        <v>91903 - T.A.I.P Y3</v>
      </c>
      <c r="DQ79" t="str">
        <v>91904 - T.A.I.P Y4</v>
      </c>
      <c r="DR79" t="str">
        <v>91905 - T.A.I.P Y5</v>
      </c>
      <c r="DS79" t="str">
        <v>91906 - T.A.I.P Y6</v>
      </c>
      <c r="DT79" t="str">
        <v>91907 - T.A.I.P Y7</v>
      </c>
      <c r="DU79" t="str">
        <v>91908 - T.A.I.P Y8</v>
      </c>
      <c r="DV79" t="str">
        <v>91909 - T.A.I.P Y9</v>
      </c>
    </row>
    <row r="80" spans="1:126" x14ac:dyDescent="0.25">
      <c r="A80" t="str" cm="1">
        <f t="array" ref="A80:DV80">TRANSPOSE(_xlfn._xlws.SORT(_xlfn._xlws.FILTER(TableFunction[Function List],ISNUMBER(SEARCH(Travel!AB81,TableFunction[Function List])))))</f>
        <v>10000 - General Government</v>
      </c>
      <c r="B80" t="str">
        <v>10005 - Trust-County Insurance</v>
      </c>
      <c r="C80" t="str">
        <v>10015 - Vehicle Inventory Tax</v>
      </c>
      <c r="D80" t="str">
        <v>10020 - Adullt Safety Net Program (ASNP)</v>
      </c>
      <c r="E80" t="str">
        <v>10050 - DC COVID-19 Response</v>
      </c>
      <c r="F80" t="str">
        <v>10051 - DC COVID-19 Vaccination Center</v>
      </c>
      <c r="G80" t="str">
        <v>10052 - Hurriance Laura Response</v>
      </c>
      <c r="H80" t="str">
        <v>10053 - Winter Storm Uri</v>
      </c>
      <c r="I80" t="str">
        <v>10054 - Monkey Pox Cleanup Costs</v>
      </c>
      <c r="J80" t="str">
        <v>10055 - COVID-19 Eastfield College Vaccination</v>
      </c>
      <c r="K80" t="str">
        <v>10999 - General Government</v>
      </c>
      <c r="L80" t="str">
        <v>11470 - General Government</v>
      </c>
      <c r="M80" t="str">
        <v>11471 - General Government</v>
      </c>
      <c r="N80" t="str">
        <v>11473 - General Government</v>
      </c>
      <c r="O80" t="str">
        <v>11474 - General Government</v>
      </c>
      <c r="P80" t="str">
        <v>11475 - General Government</v>
      </c>
      <c r="Q80" t="str">
        <v>11476 - General Government</v>
      </c>
      <c r="R80" t="str">
        <v>11477 - General Government</v>
      </c>
      <c r="S80" t="str">
        <v>11478 - General Government</v>
      </c>
      <c r="T80" t="str">
        <v>19017 - General Government</v>
      </c>
      <c r="U80" t="str">
        <v>20000 - Public Welfare</v>
      </c>
      <c r="V80" t="str">
        <v>20005 - Administration for Immunization</v>
      </c>
      <c r="W80" t="str">
        <v>20010 - Criminal Justice 1115 Waiver</v>
      </c>
      <c r="X80" t="str">
        <v>20015 - Health &amp; Human Service 1115 Wavier</v>
      </c>
      <c r="Y80" t="str">
        <v>20020 - 340B Drug Pricing Program</v>
      </c>
      <c r="Z80" t="str">
        <v>20035 - MWBE General Escrow</v>
      </c>
      <c r="AA80" t="str">
        <v>30000 - Public Safety</v>
      </c>
      <c r="AB80" t="str">
        <v>30005 - Department of Justice Federal Forfeiture Constable Precinct #4</v>
      </c>
      <c r="AC80" t="str">
        <v>30006 - Department of Justice Federal Forfeiture Sheriff</v>
      </c>
      <c r="AD80" t="str">
        <v>30007 - Department of Justice Federal Forfeiture Constable Precinct #5</v>
      </c>
      <c r="AE80" t="str">
        <v>30008 - Department of Justice Federal Forfeiture Constable Precinct #2</v>
      </c>
      <c r="AF80" t="str">
        <v>30009 - Department of Justice Federal Forfeiture Constable Precinct #1</v>
      </c>
      <c r="AG80" t="str">
        <v>30010 - Department of Justice Federal Forfeiture Constable Precinct #3</v>
      </c>
      <c r="AH80" t="str">
        <v xml:space="preserve">30020 - Treasury Federal Forfeiture Sheriff </v>
      </c>
      <c r="AI80" t="str">
        <v>30021 - Treasury Federal Forfeiture Constable Precinct #3</v>
      </c>
      <c r="AJ80" t="str">
        <v>30031 - State Forfeiture Sheriff</v>
      </c>
      <c r="AK80" t="str">
        <v>30032 - State Forfeiture Constable Precinct #1</v>
      </c>
      <c r="AL80" t="str">
        <v>30033 - State Forfeiture Constable Precinct #3</v>
      </c>
      <c r="AM80" t="str">
        <v>30034 - State Forfeiture Constable Precinct #2</v>
      </c>
      <c r="AN80" t="str">
        <v>30035 - State Forfeiture Constable Precinct #4</v>
      </c>
      <c r="AO80" t="str">
        <v>30036 - State Forfeiture Constable Precinct #5</v>
      </c>
      <c r="AP80" t="str">
        <v xml:space="preserve">30046 - Commissary </v>
      </c>
      <c r="AQ80" t="str">
        <v>30055 - CSCD Training</v>
      </c>
      <c r="AR80" t="str">
        <v>30062 - Sex Offender</v>
      </c>
      <c r="AS80" t="str">
        <v>30070 - Bicycle Patrol Donation</v>
      </c>
      <c r="AT80" t="str">
        <v xml:space="preserve">30077 - Juvenile Department Volunteer </v>
      </c>
      <c r="AU80" t="str">
        <v>30086 - Sheriff Honor Guard</v>
      </c>
      <c r="AV80" t="str">
        <v>30099 - Sheriff Badges &amp; Accessories</v>
      </c>
      <c r="AW80" t="str">
        <v>31005 - Forfeiture Clean Air Task Force</v>
      </c>
      <c r="AX80" t="str">
        <v>31010 - Sheriff E- Accident</v>
      </c>
      <c r="AY80" t="str">
        <v>31015 - Print Shop Escrow</v>
      </c>
      <c r="AZ80" t="str">
        <v>31020 - DC Fire Marshal Inspection Fee</v>
      </c>
      <c r="BA80" t="str">
        <v>31025 - Juror Donations</v>
      </c>
      <c r="BB80" t="str">
        <v>31035 - Juvenile Department General Escrow</v>
      </c>
      <c r="BC80" t="str">
        <v xml:space="preserve">31040 - Juvenile Cultural Activities </v>
      </c>
      <c r="BD80" t="str">
        <v>31295 - Public Safety</v>
      </c>
      <c r="BE80" t="str">
        <v>32036 - Public Safety</v>
      </c>
      <c r="BF80" t="str">
        <v>40000 - Judicial</v>
      </c>
      <c r="BG80" t="str">
        <v>40005 - Department of Justice Federal Forfeiture District Attorney</v>
      </c>
      <c r="BH80" t="str">
        <v>40006 - Treasury Federal Forfeiture District Attorney</v>
      </c>
      <c r="BI80" t="str">
        <v>40007 - State Forfeiture District Attorney</v>
      </c>
      <c r="BJ80" t="str">
        <v>40019 - State Probate Courts Guardians Fee</v>
      </c>
      <c r="BK80" t="str">
        <v>40025 - Civil Courts Construction (Facility Fee)</v>
      </c>
      <c r="BL80" t="str">
        <v>40026 - Justice Court Technology</v>
      </c>
      <c r="BM80" t="str">
        <v>40027 - Family Court</v>
      </c>
      <c r="BN80" t="str">
        <v>40040 - Divert Court Special Event</v>
      </c>
      <c r="BO80" t="str">
        <v xml:space="preserve">40041 - Substance Abuse Wilmer </v>
      </c>
      <c r="BP80" t="str">
        <v>40042 - Divert Court Escrow</v>
      </c>
      <c r="BQ80" t="str">
        <v>40055 - Family Protective Order Fee</v>
      </c>
      <c r="BR80" t="str">
        <v>40056 - Misdemeanor Pre-Trial Intervention Program</v>
      </c>
      <c r="BS80" t="str">
        <v>40075 - Probate Court Guardianship Fee</v>
      </c>
      <c r="BT80" t="str">
        <v>40076 - County &amp; District Technology District Clerk</v>
      </c>
      <c r="BU80" t="str">
        <v>40077 - County &amp; District Technology County Clerk</v>
      </c>
      <c r="BV80" t="str">
        <v>40090 - Judicial Officer Time Payment District Clerk</v>
      </c>
      <c r="BW80" t="str">
        <v>40091 - Judicial Officer Time Payment County Clerk</v>
      </c>
      <c r="BX80" t="str">
        <v>41005 - District Attorney Animal Cruelty Escrow</v>
      </c>
      <c r="BY80" t="str">
        <v>41010 - Intoxication &amp; Drug Conviction Fee District Clerk</v>
      </c>
      <c r="BZ80" t="str">
        <v>41011 - Intoxication &amp; Drug Conviction Fee County Clerk</v>
      </c>
      <c r="CA80" t="str">
        <v>41020 - Child Abuse Prevention Fund</v>
      </c>
      <c r="CB80" t="str">
        <v>41030 - Probate Court Education Probate Court #1</v>
      </c>
      <c r="CC80" t="str">
        <v>41031 - Probate Court Education Probate Court #2</v>
      </c>
      <c r="CD80" t="str">
        <v>41032 - Probate Court Education Probate Court #3</v>
      </c>
      <c r="CE80" t="str">
        <v>41050 - Law Library Materials &amp; Equipment</v>
      </c>
      <c r="CF80" t="str">
        <v xml:space="preserve">41055 - Public Probate Administrator Fund </v>
      </c>
      <c r="CG80" t="str">
        <v>43000 - County Clerk Records Management &amp; Preservation</v>
      </c>
      <c r="CH80" t="str">
        <v>43006 - District Clerk Record Management &amp; Preservation</v>
      </c>
      <c r="CI80" t="str">
        <v>43007 - County Clerk Records Management &amp; Preservation</v>
      </c>
      <c r="CJ80" t="str">
        <v>43010 - District Attorney Sale of Criminal Forfeited Assets</v>
      </c>
      <c r="CK80" t="str">
        <v>43015 - County Clerk Archive</v>
      </c>
      <c r="CL80" t="str">
        <v>43016 - District Clerk Archive Fund</v>
      </c>
      <c r="CM80" t="str">
        <v>43024 - Records Management</v>
      </c>
      <c r="CN80" t="str">
        <v>43025 - Records Management County Clerk</v>
      </c>
      <c r="CO80" t="str">
        <v>43026 - Records Management District Clerk</v>
      </c>
      <c r="CP80" t="str">
        <v>43035 - County &amp; District Records Management Fee District Clerk</v>
      </c>
      <c r="CQ80" t="str">
        <v>43036 - County &amp; District Records Management Fee County Clerk</v>
      </c>
      <c r="CR80" t="str">
        <v>43045 - Errors &amp; Omissions Clerk District Clerk</v>
      </c>
      <c r="CS80" t="str">
        <v>43046 - Errors &amp; Omissions Clerk County  Clerk</v>
      </c>
      <c r="CT80" t="str">
        <v xml:space="preserve">44220 - Juvenile Delinquency &amp; Graffiti Eradication Fund </v>
      </c>
      <c r="CU80" t="str">
        <v>44240 - Juvenile Case Manager Fee</v>
      </c>
      <c r="CV80" t="str">
        <v>50000 - Health</v>
      </c>
      <c r="CW80" t="str">
        <v>60000 - Education</v>
      </c>
      <c r="CX80" t="str">
        <v>70000 - Highways and Streets</v>
      </c>
      <c r="CY80" t="str">
        <v>80000 - Debt Service</v>
      </c>
      <c r="CZ80" t="str">
        <v>90000 - Other Functions</v>
      </c>
      <c r="DA80" t="str">
        <v>91000 - CSCD Functions</v>
      </c>
      <c r="DB80" t="str">
        <v>91010 - CSCD PPM</v>
      </c>
      <c r="DC80" t="str">
        <v>91100 - Basic Supervision Y0</v>
      </c>
      <c r="DD80" t="str">
        <v>91101 - Basic Supervision Y1</v>
      </c>
      <c r="DE80" t="str">
        <v>91102 - Basic Supervision Y2</v>
      </c>
      <c r="DF80" t="str">
        <v>91103 - Basic Supervision Y3</v>
      </c>
      <c r="DG80" t="str">
        <v>91104 - Basic Supervision Y4</v>
      </c>
      <c r="DH80" t="str">
        <v>91105 - Basic Supervision Y5</v>
      </c>
      <c r="DI80" t="str">
        <v>91106 - Basic Supervision Y6</v>
      </c>
      <c r="DJ80" t="str">
        <v>91107 - Basic Supervision Y7</v>
      </c>
      <c r="DK80" t="str">
        <v>91108 - Basic Supervision Y8</v>
      </c>
      <c r="DL80" t="str">
        <v>91109 - Basic Supervision Y9</v>
      </c>
      <c r="DM80" t="str">
        <v>91900 - T.A.I.P Y0</v>
      </c>
      <c r="DN80" t="str">
        <v>91901 - T.A.I.P Y1</v>
      </c>
      <c r="DO80" t="str">
        <v>91902 - T.A.I.P Y2</v>
      </c>
      <c r="DP80" t="str">
        <v>91903 - T.A.I.P Y3</v>
      </c>
      <c r="DQ80" t="str">
        <v>91904 - T.A.I.P Y4</v>
      </c>
      <c r="DR80" t="str">
        <v>91905 - T.A.I.P Y5</v>
      </c>
      <c r="DS80" t="str">
        <v>91906 - T.A.I.P Y6</v>
      </c>
      <c r="DT80" t="str">
        <v>91907 - T.A.I.P Y7</v>
      </c>
      <c r="DU80" t="str">
        <v>91908 - T.A.I.P Y8</v>
      </c>
      <c r="DV80" t="str">
        <v>91909 - T.A.I.P Y9</v>
      </c>
    </row>
    <row r="81" spans="1:126" x14ac:dyDescent="0.25">
      <c r="A81" t="str" cm="1">
        <f t="array" ref="A81:DV81">TRANSPOSE(_xlfn._xlws.SORT(_xlfn._xlws.FILTER(TableFunction[Function List],ISNUMBER(SEARCH(Travel!AB82,TableFunction[Function List])))))</f>
        <v>10000 - General Government</v>
      </c>
      <c r="B81" t="str">
        <v>10005 - Trust-County Insurance</v>
      </c>
      <c r="C81" t="str">
        <v>10015 - Vehicle Inventory Tax</v>
      </c>
      <c r="D81" t="str">
        <v>10020 - Adullt Safety Net Program (ASNP)</v>
      </c>
      <c r="E81" t="str">
        <v>10050 - DC COVID-19 Response</v>
      </c>
      <c r="F81" t="str">
        <v>10051 - DC COVID-19 Vaccination Center</v>
      </c>
      <c r="G81" t="str">
        <v>10052 - Hurriance Laura Response</v>
      </c>
      <c r="H81" t="str">
        <v>10053 - Winter Storm Uri</v>
      </c>
      <c r="I81" t="str">
        <v>10054 - Monkey Pox Cleanup Costs</v>
      </c>
      <c r="J81" t="str">
        <v>10055 - COVID-19 Eastfield College Vaccination</v>
      </c>
      <c r="K81" t="str">
        <v>10999 - General Government</v>
      </c>
      <c r="L81" t="str">
        <v>11470 - General Government</v>
      </c>
      <c r="M81" t="str">
        <v>11471 - General Government</v>
      </c>
      <c r="N81" t="str">
        <v>11473 - General Government</v>
      </c>
      <c r="O81" t="str">
        <v>11474 - General Government</v>
      </c>
      <c r="P81" t="str">
        <v>11475 - General Government</v>
      </c>
      <c r="Q81" t="str">
        <v>11476 - General Government</v>
      </c>
      <c r="R81" t="str">
        <v>11477 - General Government</v>
      </c>
      <c r="S81" t="str">
        <v>11478 - General Government</v>
      </c>
      <c r="T81" t="str">
        <v>19017 - General Government</v>
      </c>
      <c r="U81" t="str">
        <v>20000 - Public Welfare</v>
      </c>
      <c r="V81" t="str">
        <v>20005 - Administration for Immunization</v>
      </c>
      <c r="W81" t="str">
        <v>20010 - Criminal Justice 1115 Waiver</v>
      </c>
      <c r="X81" t="str">
        <v>20015 - Health &amp; Human Service 1115 Wavier</v>
      </c>
      <c r="Y81" t="str">
        <v>20020 - 340B Drug Pricing Program</v>
      </c>
      <c r="Z81" t="str">
        <v>20035 - MWBE General Escrow</v>
      </c>
      <c r="AA81" t="str">
        <v>30000 - Public Safety</v>
      </c>
      <c r="AB81" t="str">
        <v>30005 - Department of Justice Federal Forfeiture Constable Precinct #4</v>
      </c>
      <c r="AC81" t="str">
        <v>30006 - Department of Justice Federal Forfeiture Sheriff</v>
      </c>
      <c r="AD81" t="str">
        <v>30007 - Department of Justice Federal Forfeiture Constable Precinct #5</v>
      </c>
      <c r="AE81" t="str">
        <v>30008 - Department of Justice Federal Forfeiture Constable Precinct #2</v>
      </c>
      <c r="AF81" t="str">
        <v>30009 - Department of Justice Federal Forfeiture Constable Precinct #1</v>
      </c>
      <c r="AG81" t="str">
        <v>30010 - Department of Justice Federal Forfeiture Constable Precinct #3</v>
      </c>
      <c r="AH81" t="str">
        <v xml:space="preserve">30020 - Treasury Federal Forfeiture Sheriff </v>
      </c>
      <c r="AI81" t="str">
        <v>30021 - Treasury Federal Forfeiture Constable Precinct #3</v>
      </c>
      <c r="AJ81" t="str">
        <v>30031 - State Forfeiture Sheriff</v>
      </c>
      <c r="AK81" t="str">
        <v>30032 - State Forfeiture Constable Precinct #1</v>
      </c>
      <c r="AL81" t="str">
        <v>30033 - State Forfeiture Constable Precinct #3</v>
      </c>
      <c r="AM81" t="str">
        <v>30034 - State Forfeiture Constable Precinct #2</v>
      </c>
      <c r="AN81" t="str">
        <v>30035 - State Forfeiture Constable Precinct #4</v>
      </c>
      <c r="AO81" t="str">
        <v>30036 - State Forfeiture Constable Precinct #5</v>
      </c>
      <c r="AP81" t="str">
        <v xml:space="preserve">30046 - Commissary </v>
      </c>
      <c r="AQ81" t="str">
        <v>30055 - CSCD Training</v>
      </c>
      <c r="AR81" t="str">
        <v>30062 - Sex Offender</v>
      </c>
      <c r="AS81" t="str">
        <v>30070 - Bicycle Patrol Donation</v>
      </c>
      <c r="AT81" t="str">
        <v xml:space="preserve">30077 - Juvenile Department Volunteer </v>
      </c>
      <c r="AU81" t="str">
        <v>30086 - Sheriff Honor Guard</v>
      </c>
      <c r="AV81" t="str">
        <v>30099 - Sheriff Badges &amp; Accessories</v>
      </c>
      <c r="AW81" t="str">
        <v>31005 - Forfeiture Clean Air Task Force</v>
      </c>
      <c r="AX81" t="str">
        <v>31010 - Sheriff E- Accident</v>
      </c>
      <c r="AY81" t="str">
        <v>31015 - Print Shop Escrow</v>
      </c>
      <c r="AZ81" t="str">
        <v>31020 - DC Fire Marshal Inspection Fee</v>
      </c>
      <c r="BA81" t="str">
        <v>31025 - Juror Donations</v>
      </c>
      <c r="BB81" t="str">
        <v>31035 - Juvenile Department General Escrow</v>
      </c>
      <c r="BC81" t="str">
        <v xml:space="preserve">31040 - Juvenile Cultural Activities </v>
      </c>
      <c r="BD81" t="str">
        <v>31295 - Public Safety</v>
      </c>
      <c r="BE81" t="str">
        <v>32036 - Public Safety</v>
      </c>
      <c r="BF81" t="str">
        <v>40000 - Judicial</v>
      </c>
      <c r="BG81" t="str">
        <v>40005 - Department of Justice Federal Forfeiture District Attorney</v>
      </c>
      <c r="BH81" t="str">
        <v>40006 - Treasury Federal Forfeiture District Attorney</v>
      </c>
      <c r="BI81" t="str">
        <v>40007 - State Forfeiture District Attorney</v>
      </c>
      <c r="BJ81" t="str">
        <v>40019 - State Probate Courts Guardians Fee</v>
      </c>
      <c r="BK81" t="str">
        <v>40025 - Civil Courts Construction (Facility Fee)</v>
      </c>
      <c r="BL81" t="str">
        <v>40026 - Justice Court Technology</v>
      </c>
      <c r="BM81" t="str">
        <v>40027 - Family Court</v>
      </c>
      <c r="BN81" t="str">
        <v>40040 - Divert Court Special Event</v>
      </c>
      <c r="BO81" t="str">
        <v xml:space="preserve">40041 - Substance Abuse Wilmer </v>
      </c>
      <c r="BP81" t="str">
        <v>40042 - Divert Court Escrow</v>
      </c>
      <c r="BQ81" t="str">
        <v>40055 - Family Protective Order Fee</v>
      </c>
      <c r="BR81" t="str">
        <v>40056 - Misdemeanor Pre-Trial Intervention Program</v>
      </c>
      <c r="BS81" t="str">
        <v>40075 - Probate Court Guardianship Fee</v>
      </c>
      <c r="BT81" t="str">
        <v>40076 - County &amp; District Technology District Clerk</v>
      </c>
      <c r="BU81" t="str">
        <v>40077 - County &amp; District Technology County Clerk</v>
      </c>
      <c r="BV81" t="str">
        <v>40090 - Judicial Officer Time Payment District Clerk</v>
      </c>
      <c r="BW81" t="str">
        <v>40091 - Judicial Officer Time Payment County Clerk</v>
      </c>
      <c r="BX81" t="str">
        <v>41005 - District Attorney Animal Cruelty Escrow</v>
      </c>
      <c r="BY81" t="str">
        <v>41010 - Intoxication &amp; Drug Conviction Fee District Clerk</v>
      </c>
      <c r="BZ81" t="str">
        <v>41011 - Intoxication &amp; Drug Conviction Fee County Clerk</v>
      </c>
      <c r="CA81" t="str">
        <v>41020 - Child Abuse Prevention Fund</v>
      </c>
      <c r="CB81" t="str">
        <v>41030 - Probate Court Education Probate Court #1</v>
      </c>
      <c r="CC81" t="str">
        <v>41031 - Probate Court Education Probate Court #2</v>
      </c>
      <c r="CD81" t="str">
        <v>41032 - Probate Court Education Probate Court #3</v>
      </c>
      <c r="CE81" t="str">
        <v>41050 - Law Library Materials &amp; Equipment</v>
      </c>
      <c r="CF81" t="str">
        <v xml:space="preserve">41055 - Public Probate Administrator Fund </v>
      </c>
      <c r="CG81" t="str">
        <v>43000 - County Clerk Records Management &amp; Preservation</v>
      </c>
      <c r="CH81" t="str">
        <v>43006 - District Clerk Record Management &amp; Preservation</v>
      </c>
      <c r="CI81" t="str">
        <v>43007 - County Clerk Records Management &amp; Preservation</v>
      </c>
      <c r="CJ81" t="str">
        <v>43010 - District Attorney Sale of Criminal Forfeited Assets</v>
      </c>
      <c r="CK81" t="str">
        <v>43015 - County Clerk Archive</v>
      </c>
      <c r="CL81" t="str">
        <v>43016 - District Clerk Archive Fund</v>
      </c>
      <c r="CM81" t="str">
        <v>43024 - Records Management</v>
      </c>
      <c r="CN81" t="str">
        <v>43025 - Records Management County Clerk</v>
      </c>
      <c r="CO81" t="str">
        <v>43026 - Records Management District Clerk</v>
      </c>
      <c r="CP81" t="str">
        <v>43035 - County &amp; District Records Management Fee District Clerk</v>
      </c>
      <c r="CQ81" t="str">
        <v>43036 - County &amp; District Records Management Fee County Clerk</v>
      </c>
      <c r="CR81" t="str">
        <v>43045 - Errors &amp; Omissions Clerk District Clerk</v>
      </c>
      <c r="CS81" t="str">
        <v>43046 - Errors &amp; Omissions Clerk County  Clerk</v>
      </c>
      <c r="CT81" t="str">
        <v xml:space="preserve">44220 - Juvenile Delinquency &amp; Graffiti Eradication Fund </v>
      </c>
      <c r="CU81" t="str">
        <v>44240 - Juvenile Case Manager Fee</v>
      </c>
      <c r="CV81" t="str">
        <v>50000 - Health</v>
      </c>
      <c r="CW81" t="str">
        <v>60000 - Education</v>
      </c>
      <c r="CX81" t="str">
        <v>70000 - Highways and Streets</v>
      </c>
      <c r="CY81" t="str">
        <v>80000 - Debt Service</v>
      </c>
      <c r="CZ81" t="str">
        <v>90000 - Other Functions</v>
      </c>
      <c r="DA81" t="str">
        <v>91000 - CSCD Functions</v>
      </c>
      <c r="DB81" t="str">
        <v>91010 - CSCD PPM</v>
      </c>
      <c r="DC81" t="str">
        <v>91100 - Basic Supervision Y0</v>
      </c>
      <c r="DD81" t="str">
        <v>91101 - Basic Supervision Y1</v>
      </c>
      <c r="DE81" t="str">
        <v>91102 - Basic Supervision Y2</v>
      </c>
      <c r="DF81" t="str">
        <v>91103 - Basic Supervision Y3</v>
      </c>
      <c r="DG81" t="str">
        <v>91104 - Basic Supervision Y4</v>
      </c>
      <c r="DH81" t="str">
        <v>91105 - Basic Supervision Y5</v>
      </c>
      <c r="DI81" t="str">
        <v>91106 - Basic Supervision Y6</v>
      </c>
      <c r="DJ81" t="str">
        <v>91107 - Basic Supervision Y7</v>
      </c>
      <c r="DK81" t="str">
        <v>91108 - Basic Supervision Y8</v>
      </c>
      <c r="DL81" t="str">
        <v>91109 - Basic Supervision Y9</v>
      </c>
      <c r="DM81" t="str">
        <v>91900 - T.A.I.P Y0</v>
      </c>
      <c r="DN81" t="str">
        <v>91901 - T.A.I.P Y1</v>
      </c>
      <c r="DO81" t="str">
        <v>91902 - T.A.I.P Y2</v>
      </c>
      <c r="DP81" t="str">
        <v>91903 - T.A.I.P Y3</v>
      </c>
      <c r="DQ81" t="str">
        <v>91904 - T.A.I.P Y4</v>
      </c>
      <c r="DR81" t="str">
        <v>91905 - T.A.I.P Y5</v>
      </c>
      <c r="DS81" t="str">
        <v>91906 - T.A.I.P Y6</v>
      </c>
      <c r="DT81" t="str">
        <v>91907 - T.A.I.P Y7</v>
      </c>
      <c r="DU81" t="str">
        <v>91908 - T.A.I.P Y8</v>
      </c>
      <c r="DV81" t="str">
        <v>91909 - T.A.I.P Y9</v>
      </c>
    </row>
    <row r="82" spans="1:126" x14ac:dyDescent="0.25">
      <c r="A82" t="str" cm="1">
        <f t="array" ref="A82:DV82">TRANSPOSE(_xlfn._xlws.SORT(_xlfn._xlws.FILTER(TableFunction[Function List],ISNUMBER(SEARCH(Travel!AB83,TableFunction[Function List])))))</f>
        <v>10000 - General Government</v>
      </c>
      <c r="B82" t="str">
        <v>10005 - Trust-County Insurance</v>
      </c>
      <c r="C82" t="str">
        <v>10015 - Vehicle Inventory Tax</v>
      </c>
      <c r="D82" t="str">
        <v>10020 - Adullt Safety Net Program (ASNP)</v>
      </c>
      <c r="E82" t="str">
        <v>10050 - DC COVID-19 Response</v>
      </c>
      <c r="F82" t="str">
        <v>10051 - DC COVID-19 Vaccination Center</v>
      </c>
      <c r="G82" t="str">
        <v>10052 - Hurriance Laura Response</v>
      </c>
      <c r="H82" t="str">
        <v>10053 - Winter Storm Uri</v>
      </c>
      <c r="I82" t="str">
        <v>10054 - Monkey Pox Cleanup Costs</v>
      </c>
      <c r="J82" t="str">
        <v>10055 - COVID-19 Eastfield College Vaccination</v>
      </c>
      <c r="K82" t="str">
        <v>10999 - General Government</v>
      </c>
      <c r="L82" t="str">
        <v>11470 - General Government</v>
      </c>
      <c r="M82" t="str">
        <v>11471 - General Government</v>
      </c>
      <c r="N82" t="str">
        <v>11473 - General Government</v>
      </c>
      <c r="O82" t="str">
        <v>11474 - General Government</v>
      </c>
      <c r="P82" t="str">
        <v>11475 - General Government</v>
      </c>
      <c r="Q82" t="str">
        <v>11476 - General Government</v>
      </c>
      <c r="R82" t="str">
        <v>11477 - General Government</v>
      </c>
      <c r="S82" t="str">
        <v>11478 - General Government</v>
      </c>
      <c r="T82" t="str">
        <v>19017 - General Government</v>
      </c>
      <c r="U82" t="str">
        <v>20000 - Public Welfare</v>
      </c>
      <c r="V82" t="str">
        <v>20005 - Administration for Immunization</v>
      </c>
      <c r="W82" t="str">
        <v>20010 - Criminal Justice 1115 Waiver</v>
      </c>
      <c r="X82" t="str">
        <v>20015 - Health &amp; Human Service 1115 Wavier</v>
      </c>
      <c r="Y82" t="str">
        <v>20020 - 340B Drug Pricing Program</v>
      </c>
      <c r="Z82" t="str">
        <v>20035 - MWBE General Escrow</v>
      </c>
      <c r="AA82" t="str">
        <v>30000 - Public Safety</v>
      </c>
      <c r="AB82" t="str">
        <v>30005 - Department of Justice Federal Forfeiture Constable Precinct #4</v>
      </c>
      <c r="AC82" t="str">
        <v>30006 - Department of Justice Federal Forfeiture Sheriff</v>
      </c>
      <c r="AD82" t="str">
        <v>30007 - Department of Justice Federal Forfeiture Constable Precinct #5</v>
      </c>
      <c r="AE82" t="str">
        <v>30008 - Department of Justice Federal Forfeiture Constable Precinct #2</v>
      </c>
      <c r="AF82" t="str">
        <v>30009 - Department of Justice Federal Forfeiture Constable Precinct #1</v>
      </c>
      <c r="AG82" t="str">
        <v>30010 - Department of Justice Federal Forfeiture Constable Precinct #3</v>
      </c>
      <c r="AH82" t="str">
        <v xml:space="preserve">30020 - Treasury Federal Forfeiture Sheriff </v>
      </c>
      <c r="AI82" t="str">
        <v>30021 - Treasury Federal Forfeiture Constable Precinct #3</v>
      </c>
      <c r="AJ82" t="str">
        <v>30031 - State Forfeiture Sheriff</v>
      </c>
      <c r="AK82" t="str">
        <v>30032 - State Forfeiture Constable Precinct #1</v>
      </c>
      <c r="AL82" t="str">
        <v>30033 - State Forfeiture Constable Precinct #3</v>
      </c>
      <c r="AM82" t="str">
        <v>30034 - State Forfeiture Constable Precinct #2</v>
      </c>
      <c r="AN82" t="str">
        <v>30035 - State Forfeiture Constable Precinct #4</v>
      </c>
      <c r="AO82" t="str">
        <v>30036 - State Forfeiture Constable Precinct #5</v>
      </c>
      <c r="AP82" t="str">
        <v xml:space="preserve">30046 - Commissary </v>
      </c>
      <c r="AQ82" t="str">
        <v>30055 - CSCD Training</v>
      </c>
      <c r="AR82" t="str">
        <v>30062 - Sex Offender</v>
      </c>
      <c r="AS82" t="str">
        <v>30070 - Bicycle Patrol Donation</v>
      </c>
      <c r="AT82" t="str">
        <v xml:space="preserve">30077 - Juvenile Department Volunteer </v>
      </c>
      <c r="AU82" t="str">
        <v>30086 - Sheriff Honor Guard</v>
      </c>
      <c r="AV82" t="str">
        <v>30099 - Sheriff Badges &amp; Accessories</v>
      </c>
      <c r="AW82" t="str">
        <v>31005 - Forfeiture Clean Air Task Force</v>
      </c>
      <c r="AX82" t="str">
        <v>31010 - Sheriff E- Accident</v>
      </c>
      <c r="AY82" t="str">
        <v>31015 - Print Shop Escrow</v>
      </c>
      <c r="AZ82" t="str">
        <v>31020 - DC Fire Marshal Inspection Fee</v>
      </c>
      <c r="BA82" t="str">
        <v>31025 - Juror Donations</v>
      </c>
      <c r="BB82" t="str">
        <v>31035 - Juvenile Department General Escrow</v>
      </c>
      <c r="BC82" t="str">
        <v xml:space="preserve">31040 - Juvenile Cultural Activities </v>
      </c>
      <c r="BD82" t="str">
        <v>31295 - Public Safety</v>
      </c>
      <c r="BE82" t="str">
        <v>32036 - Public Safety</v>
      </c>
      <c r="BF82" t="str">
        <v>40000 - Judicial</v>
      </c>
      <c r="BG82" t="str">
        <v>40005 - Department of Justice Federal Forfeiture District Attorney</v>
      </c>
      <c r="BH82" t="str">
        <v>40006 - Treasury Federal Forfeiture District Attorney</v>
      </c>
      <c r="BI82" t="str">
        <v>40007 - State Forfeiture District Attorney</v>
      </c>
      <c r="BJ82" t="str">
        <v>40019 - State Probate Courts Guardians Fee</v>
      </c>
      <c r="BK82" t="str">
        <v>40025 - Civil Courts Construction (Facility Fee)</v>
      </c>
      <c r="BL82" t="str">
        <v>40026 - Justice Court Technology</v>
      </c>
      <c r="BM82" t="str">
        <v>40027 - Family Court</v>
      </c>
      <c r="BN82" t="str">
        <v>40040 - Divert Court Special Event</v>
      </c>
      <c r="BO82" t="str">
        <v xml:space="preserve">40041 - Substance Abuse Wilmer </v>
      </c>
      <c r="BP82" t="str">
        <v>40042 - Divert Court Escrow</v>
      </c>
      <c r="BQ82" t="str">
        <v>40055 - Family Protective Order Fee</v>
      </c>
      <c r="BR82" t="str">
        <v>40056 - Misdemeanor Pre-Trial Intervention Program</v>
      </c>
      <c r="BS82" t="str">
        <v>40075 - Probate Court Guardianship Fee</v>
      </c>
      <c r="BT82" t="str">
        <v>40076 - County &amp; District Technology District Clerk</v>
      </c>
      <c r="BU82" t="str">
        <v>40077 - County &amp; District Technology County Clerk</v>
      </c>
      <c r="BV82" t="str">
        <v>40090 - Judicial Officer Time Payment District Clerk</v>
      </c>
      <c r="BW82" t="str">
        <v>40091 - Judicial Officer Time Payment County Clerk</v>
      </c>
      <c r="BX82" t="str">
        <v>41005 - District Attorney Animal Cruelty Escrow</v>
      </c>
      <c r="BY82" t="str">
        <v>41010 - Intoxication &amp; Drug Conviction Fee District Clerk</v>
      </c>
      <c r="BZ82" t="str">
        <v>41011 - Intoxication &amp; Drug Conviction Fee County Clerk</v>
      </c>
      <c r="CA82" t="str">
        <v>41020 - Child Abuse Prevention Fund</v>
      </c>
      <c r="CB82" t="str">
        <v>41030 - Probate Court Education Probate Court #1</v>
      </c>
      <c r="CC82" t="str">
        <v>41031 - Probate Court Education Probate Court #2</v>
      </c>
      <c r="CD82" t="str">
        <v>41032 - Probate Court Education Probate Court #3</v>
      </c>
      <c r="CE82" t="str">
        <v>41050 - Law Library Materials &amp; Equipment</v>
      </c>
      <c r="CF82" t="str">
        <v xml:space="preserve">41055 - Public Probate Administrator Fund </v>
      </c>
      <c r="CG82" t="str">
        <v>43000 - County Clerk Records Management &amp; Preservation</v>
      </c>
      <c r="CH82" t="str">
        <v>43006 - District Clerk Record Management &amp; Preservation</v>
      </c>
      <c r="CI82" t="str">
        <v>43007 - County Clerk Records Management &amp; Preservation</v>
      </c>
      <c r="CJ82" t="str">
        <v>43010 - District Attorney Sale of Criminal Forfeited Assets</v>
      </c>
      <c r="CK82" t="str">
        <v>43015 - County Clerk Archive</v>
      </c>
      <c r="CL82" t="str">
        <v>43016 - District Clerk Archive Fund</v>
      </c>
      <c r="CM82" t="str">
        <v>43024 - Records Management</v>
      </c>
      <c r="CN82" t="str">
        <v>43025 - Records Management County Clerk</v>
      </c>
      <c r="CO82" t="str">
        <v>43026 - Records Management District Clerk</v>
      </c>
      <c r="CP82" t="str">
        <v>43035 - County &amp; District Records Management Fee District Clerk</v>
      </c>
      <c r="CQ82" t="str">
        <v>43036 - County &amp; District Records Management Fee County Clerk</v>
      </c>
      <c r="CR82" t="str">
        <v>43045 - Errors &amp; Omissions Clerk District Clerk</v>
      </c>
      <c r="CS82" t="str">
        <v>43046 - Errors &amp; Omissions Clerk County  Clerk</v>
      </c>
      <c r="CT82" t="str">
        <v xml:space="preserve">44220 - Juvenile Delinquency &amp; Graffiti Eradication Fund </v>
      </c>
      <c r="CU82" t="str">
        <v>44240 - Juvenile Case Manager Fee</v>
      </c>
      <c r="CV82" t="str">
        <v>50000 - Health</v>
      </c>
      <c r="CW82" t="str">
        <v>60000 - Education</v>
      </c>
      <c r="CX82" t="str">
        <v>70000 - Highways and Streets</v>
      </c>
      <c r="CY82" t="str">
        <v>80000 - Debt Service</v>
      </c>
      <c r="CZ82" t="str">
        <v>90000 - Other Functions</v>
      </c>
      <c r="DA82" t="str">
        <v>91000 - CSCD Functions</v>
      </c>
      <c r="DB82" t="str">
        <v>91010 - CSCD PPM</v>
      </c>
      <c r="DC82" t="str">
        <v>91100 - Basic Supervision Y0</v>
      </c>
      <c r="DD82" t="str">
        <v>91101 - Basic Supervision Y1</v>
      </c>
      <c r="DE82" t="str">
        <v>91102 - Basic Supervision Y2</v>
      </c>
      <c r="DF82" t="str">
        <v>91103 - Basic Supervision Y3</v>
      </c>
      <c r="DG82" t="str">
        <v>91104 - Basic Supervision Y4</v>
      </c>
      <c r="DH82" t="str">
        <v>91105 - Basic Supervision Y5</v>
      </c>
      <c r="DI82" t="str">
        <v>91106 - Basic Supervision Y6</v>
      </c>
      <c r="DJ82" t="str">
        <v>91107 - Basic Supervision Y7</v>
      </c>
      <c r="DK82" t="str">
        <v>91108 - Basic Supervision Y8</v>
      </c>
      <c r="DL82" t="str">
        <v>91109 - Basic Supervision Y9</v>
      </c>
      <c r="DM82" t="str">
        <v>91900 - T.A.I.P Y0</v>
      </c>
      <c r="DN82" t="str">
        <v>91901 - T.A.I.P Y1</v>
      </c>
      <c r="DO82" t="str">
        <v>91902 - T.A.I.P Y2</v>
      </c>
      <c r="DP82" t="str">
        <v>91903 - T.A.I.P Y3</v>
      </c>
      <c r="DQ82" t="str">
        <v>91904 - T.A.I.P Y4</v>
      </c>
      <c r="DR82" t="str">
        <v>91905 - T.A.I.P Y5</v>
      </c>
      <c r="DS82" t="str">
        <v>91906 - T.A.I.P Y6</v>
      </c>
      <c r="DT82" t="str">
        <v>91907 - T.A.I.P Y7</v>
      </c>
      <c r="DU82" t="str">
        <v>91908 - T.A.I.P Y8</v>
      </c>
      <c r="DV82" t="str">
        <v>91909 - T.A.I.P Y9</v>
      </c>
    </row>
    <row r="83" spans="1:126" x14ac:dyDescent="0.25">
      <c r="A83" t="str" cm="1">
        <f t="array" ref="A83:DV83">TRANSPOSE(_xlfn._xlws.SORT(_xlfn._xlws.FILTER(TableFunction[Function List],ISNUMBER(SEARCH(Travel!AB84,TableFunction[Function List])))))</f>
        <v>10000 - General Government</v>
      </c>
      <c r="B83" t="str">
        <v>10005 - Trust-County Insurance</v>
      </c>
      <c r="C83" t="str">
        <v>10015 - Vehicle Inventory Tax</v>
      </c>
      <c r="D83" t="str">
        <v>10020 - Adullt Safety Net Program (ASNP)</v>
      </c>
      <c r="E83" t="str">
        <v>10050 - DC COVID-19 Response</v>
      </c>
      <c r="F83" t="str">
        <v>10051 - DC COVID-19 Vaccination Center</v>
      </c>
      <c r="G83" t="str">
        <v>10052 - Hurriance Laura Response</v>
      </c>
      <c r="H83" t="str">
        <v>10053 - Winter Storm Uri</v>
      </c>
      <c r="I83" t="str">
        <v>10054 - Monkey Pox Cleanup Costs</v>
      </c>
      <c r="J83" t="str">
        <v>10055 - COVID-19 Eastfield College Vaccination</v>
      </c>
      <c r="K83" t="str">
        <v>10999 - General Government</v>
      </c>
      <c r="L83" t="str">
        <v>11470 - General Government</v>
      </c>
      <c r="M83" t="str">
        <v>11471 - General Government</v>
      </c>
      <c r="N83" t="str">
        <v>11473 - General Government</v>
      </c>
      <c r="O83" t="str">
        <v>11474 - General Government</v>
      </c>
      <c r="P83" t="str">
        <v>11475 - General Government</v>
      </c>
      <c r="Q83" t="str">
        <v>11476 - General Government</v>
      </c>
      <c r="R83" t="str">
        <v>11477 - General Government</v>
      </c>
      <c r="S83" t="str">
        <v>11478 - General Government</v>
      </c>
      <c r="T83" t="str">
        <v>19017 - General Government</v>
      </c>
      <c r="U83" t="str">
        <v>20000 - Public Welfare</v>
      </c>
      <c r="V83" t="str">
        <v>20005 - Administration for Immunization</v>
      </c>
      <c r="W83" t="str">
        <v>20010 - Criminal Justice 1115 Waiver</v>
      </c>
      <c r="X83" t="str">
        <v>20015 - Health &amp; Human Service 1115 Wavier</v>
      </c>
      <c r="Y83" t="str">
        <v>20020 - 340B Drug Pricing Program</v>
      </c>
      <c r="Z83" t="str">
        <v>20035 - MWBE General Escrow</v>
      </c>
      <c r="AA83" t="str">
        <v>30000 - Public Safety</v>
      </c>
      <c r="AB83" t="str">
        <v>30005 - Department of Justice Federal Forfeiture Constable Precinct #4</v>
      </c>
      <c r="AC83" t="str">
        <v>30006 - Department of Justice Federal Forfeiture Sheriff</v>
      </c>
      <c r="AD83" t="str">
        <v>30007 - Department of Justice Federal Forfeiture Constable Precinct #5</v>
      </c>
      <c r="AE83" t="str">
        <v>30008 - Department of Justice Federal Forfeiture Constable Precinct #2</v>
      </c>
      <c r="AF83" t="str">
        <v>30009 - Department of Justice Federal Forfeiture Constable Precinct #1</v>
      </c>
      <c r="AG83" t="str">
        <v>30010 - Department of Justice Federal Forfeiture Constable Precinct #3</v>
      </c>
      <c r="AH83" t="str">
        <v xml:space="preserve">30020 - Treasury Federal Forfeiture Sheriff </v>
      </c>
      <c r="AI83" t="str">
        <v>30021 - Treasury Federal Forfeiture Constable Precinct #3</v>
      </c>
      <c r="AJ83" t="str">
        <v>30031 - State Forfeiture Sheriff</v>
      </c>
      <c r="AK83" t="str">
        <v>30032 - State Forfeiture Constable Precinct #1</v>
      </c>
      <c r="AL83" t="str">
        <v>30033 - State Forfeiture Constable Precinct #3</v>
      </c>
      <c r="AM83" t="str">
        <v>30034 - State Forfeiture Constable Precinct #2</v>
      </c>
      <c r="AN83" t="str">
        <v>30035 - State Forfeiture Constable Precinct #4</v>
      </c>
      <c r="AO83" t="str">
        <v>30036 - State Forfeiture Constable Precinct #5</v>
      </c>
      <c r="AP83" t="str">
        <v xml:space="preserve">30046 - Commissary </v>
      </c>
      <c r="AQ83" t="str">
        <v>30055 - CSCD Training</v>
      </c>
      <c r="AR83" t="str">
        <v>30062 - Sex Offender</v>
      </c>
      <c r="AS83" t="str">
        <v>30070 - Bicycle Patrol Donation</v>
      </c>
      <c r="AT83" t="str">
        <v xml:space="preserve">30077 - Juvenile Department Volunteer </v>
      </c>
      <c r="AU83" t="str">
        <v>30086 - Sheriff Honor Guard</v>
      </c>
      <c r="AV83" t="str">
        <v>30099 - Sheriff Badges &amp; Accessories</v>
      </c>
      <c r="AW83" t="str">
        <v>31005 - Forfeiture Clean Air Task Force</v>
      </c>
      <c r="AX83" t="str">
        <v>31010 - Sheriff E- Accident</v>
      </c>
      <c r="AY83" t="str">
        <v>31015 - Print Shop Escrow</v>
      </c>
      <c r="AZ83" t="str">
        <v>31020 - DC Fire Marshal Inspection Fee</v>
      </c>
      <c r="BA83" t="str">
        <v>31025 - Juror Donations</v>
      </c>
      <c r="BB83" t="str">
        <v>31035 - Juvenile Department General Escrow</v>
      </c>
      <c r="BC83" t="str">
        <v xml:space="preserve">31040 - Juvenile Cultural Activities </v>
      </c>
      <c r="BD83" t="str">
        <v>31295 - Public Safety</v>
      </c>
      <c r="BE83" t="str">
        <v>32036 - Public Safety</v>
      </c>
      <c r="BF83" t="str">
        <v>40000 - Judicial</v>
      </c>
      <c r="BG83" t="str">
        <v>40005 - Department of Justice Federal Forfeiture District Attorney</v>
      </c>
      <c r="BH83" t="str">
        <v>40006 - Treasury Federal Forfeiture District Attorney</v>
      </c>
      <c r="BI83" t="str">
        <v>40007 - State Forfeiture District Attorney</v>
      </c>
      <c r="BJ83" t="str">
        <v>40019 - State Probate Courts Guardians Fee</v>
      </c>
      <c r="BK83" t="str">
        <v>40025 - Civil Courts Construction (Facility Fee)</v>
      </c>
      <c r="BL83" t="str">
        <v>40026 - Justice Court Technology</v>
      </c>
      <c r="BM83" t="str">
        <v>40027 - Family Court</v>
      </c>
      <c r="BN83" t="str">
        <v>40040 - Divert Court Special Event</v>
      </c>
      <c r="BO83" t="str">
        <v xml:space="preserve">40041 - Substance Abuse Wilmer </v>
      </c>
      <c r="BP83" t="str">
        <v>40042 - Divert Court Escrow</v>
      </c>
      <c r="BQ83" t="str">
        <v>40055 - Family Protective Order Fee</v>
      </c>
      <c r="BR83" t="str">
        <v>40056 - Misdemeanor Pre-Trial Intervention Program</v>
      </c>
      <c r="BS83" t="str">
        <v>40075 - Probate Court Guardianship Fee</v>
      </c>
      <c r="BT83" t="str">
        <v>40076 - County &amp; District Technology District Clerk</v>
      </c>
      <c r="BU83" t="str">
        <v>40077 - County &amp; District Technology County Clerk</v>
      </c>
      <c r="BV83" t="str">
        <v>40090 - Judicial Officer Time Payment District Clerk</v>
      </c>
      <c r="BW83" t="str">
        <v>40091 - Judicial Officer Time Payment County Clerk</v>
      </c>
      <c r="BX83" t="str">
        <v>41005 - District Attorney Animal Cruelty Escrow</v>
      </c>
      <c r="BY83" t="str">
        <v>41010 - Intoxication &amp; Drug Conviction Fee District Clerk</v>
      </c>
      <c r="BZ83" t="str">
        <v>41011 - Intoxication &amp; Drug Conviction Fee County Clerk</v>
      </c>
      <c r="CA83" t="str">
        <v>41020 - Child Abuse Prevention Fund</v>
      </c>
      <c r="CB83" t="str">
        <v>41030 - Probate Court Education Probate Court #1</v>
      </c>
      <c r="CC83" t="str">
        <v>41031 - Probate Court Education Probate Court #2</v>
      </c>
      <c r="CD83" t="str">
        <v>41032 - Probate Court Education Probate Court #3</v>
      </c>
      <c r="CE83" t="str">
        <v>41050 - Law Library Materials &amp; Equipment</v>
      </c>
      <c r="CF83" t="str">
        <v xml:space="preserve">41055 - Public Probate Administrator Fund </v>
      </c>
      <c r="CG83" t="str">
        <v>43000 - County Clerk Records Management &amp; Preservation</v>
      </c>
      <c r="CH83" t="str">
        <v>43006 - District Clerk Record Management &amp; Preservation</v>
      </c>
      <c r="CI83" t="str">
        <v>43007 - County Clerk Records Management &amp; Preservation</v>
      </c>
      <c r="CJ83" t="str">
        <v>43010 - District Attorney Sale of Criminal Forfeited Assets</v>
      </c>
      <c r="CK83" t="str">
        <v>43015 - County Clerk Archive</v>
      </c>
      <c r="CL83" t="str">
        <v>43016 - District Clerk Archive Fund</v>
      </c>
      <c r="CM83" t="str">
        <v>43024 - Records Management</v>
      </c>
      <c r="CN83" t="str">
        <v>43025 - Records Management County Clerk</v>
      </c>
      <c r="CO83" t="str">
        <v>43026 - Records Management District Clerk</v>
      </c>
      <c r="CP83" t="str">
        <v>43035 - County &amp; District Records Management Fee District Clerk</v>
      </c>
      <c r="CQ83" t="str">
        <v>43036 - County &amp; District Records Management Fee County Clerk</v>
      </c>
      <c r="CR83" t="str">
        <v>43045 - Errors &amp; Omissions Clerk District Clerk</v>
      </c>
      <c r="CS83" t="str">
        <v>43046 - Errors &amp; Omissions Clerk County  Clerk</v>
      </c>
      <c r="CT83" t="str">
        <v xml:space="preserve">44220 - Juvenile Delinquency &amp; Graffiti Eradication Fund </v>
      </c>
      <c r="CU83" t="str">
        <v>44240 - Juvenile Case Manager Fee</v>
      </c>
      <c r="CV83" t="str">
        <v>50000 - Health</v>
      </c>
      <c r="CW83" t="str">
        <v>60000 - Education</v>
      </c>
      <c r="CX83" t="str">
        <v>70000 - Highways and Streets</v>
      </c>
      <c r="CY83" t="str">
        <v>80000 - Debt Service</v>
      </c>
      <c r="CZ83" t="str">
        <v>90000 - Other Functions</v>
      </c>
      <c r="DA83" t="str">
        <v>91000 - CSCD Functions</v>
      </c>
      <c r="DB83" t="str">
        <v>91010 - CSCD PPM</v>
      </c>
      <c r="DC83" t="str">
        <v>91100 - Basic Supervision Y0</v>
      </c>
      <c r="DD83" t="str">
        <v>91101 - Basic Supervision Y1</v>
      </c>
      <c r="DE83" t="str">
        <v>91102 - Basic Supervision Y2</v>
      </c>
      <c r="DF83" t="str">
        <v>91103 - Basic Supervision Y3</v>
      </c>
      <c r="DG83" t="str">
        <v>91104 - Basic Supervision Y4</v>
      </c>
      <c r="DH83" t="str">
        <v>91105 - Basic Supervision Y5</v>
      </c>
      <c r="DI83" t="str">
        <v>91106 - Basic Supervision Y6</v>
      </c>
      <c r="DJ83" t="str">
        <v>91107 - Basic Supervision Y7</v>
      </c>
      <c r="DK83" t="str">
        <v>91108 - Basic Supervision Y8</v>
      </c>
      <c r="DL83" t="str">
        <v>91109 - Basic Supervision Y9</v>
      </c>
      <c r="DM83" t="str">
        <v>91900 - T.A.I.P Y0</v>
      </c>
      <c r="DN83" t="str">
        <v>91901 - T.A.I.P Y1</v>
      </c>
      <c r="DO83" t="str">
        <v>91902 - T.A.I.P Y2</v>
      </c>
      <c r="DP83" t="str">
        <v>91903 - T.A.I.P Y3</v>
      </c>
      <c r="DQ83" t="str">
        <v>91904 - T.A.I.P Y4</v>
      </c>
      <c r="DR83" t="str">
        <v>91905 - T.A.I.P Y5</v>
      </c>
      <c r="DS83" t="str">
        <v>91906 - T.A.I.P Y6</v>
      </c>
      <c r="DT83" t="str">
        <v>91907 - T.A.I.P Y7</v>
      </c>
      <c r="DU83" t="str">
        <v>91908 - T.A.I.P Y8</v>
      </c>
      <c r="DV83" t="str">
        <v>91909 - T.A.I.P Y9</v>
      </c>
    </row>
    <row r="84" spans="1:126" x14ac:dyDescent="0.25">
      <c r="A84" t="str" cm="1">
        <f t="array" ref="A84:DV84">TRANSPOSE(_xlfn._xlws.SORT(_xlfn._xlws.FILTER(TableFunction[Function List],ISNUMBER(SEARCH(Travel!AB85,TableFunction[Function List])))))</f>
        <v>10000 - General Government</v>
      </c>
      <c r="B84" t="str">
        <v>10005 - Trust-County Insurance</v>
      </c>
      <c r="C84" t="str">
        <v>10015 - Vehicle Inventory Tax</v>
      </c>
      <c r="D84" t="str">
        <v>10020 - Adullt Safety Net Program (ASNP)</v>
      </c>
      <c r="E84" t="str">
        <v>10050 - DC COVID-19 Response</v>
      </c>
      <c r="F84" t="str">
        <v>10051 - DC COVID-19 Vaccination Center</v>
      </c>
      <c r="G84" t="str">
        <v>10052 - Hurriance Laura Response</v>
      </c>
      <c r="H84" t="str">
        <v>10053 - Winter Storm Uri</v>
      </c>
      <c r="I84" t="str">
        <v>10054 - Monkey Pox Cleanup Costs</v>
      </c>
      <c r="J84" t="str">
        <v>10055 - COVID-19 Eastfield College Vaccination</v>
      </c>
      <c r="K84" t="str">
        <v>10999 - General Government</v>
      </c>
      <c r="L84" t="str">
        <v>11470 - General Government</v>
      </c>
      <c r="M84" t="str">
        <v>11471 - General Government</v>
      </c>
      <c r="N84" t="str">
        <v>11473 - General Government</v>
      </c>
      <c r="O84" t="str">
        <v>11474 - General Government</v>
      </c>
      <c r="P84" t="str">
        <v>11475 - General Government</v>
      </c>
      <c r="Q84" t="str">
        <v>11476 - General Government</v>
      </c>
      <c r="R84" t="str">
        <v>11477 - General Government</v>
      </c>
      <c r="S84" t="str">
        <v>11478 - General Government</v>
      </c>
      <c r="T84" t="str">
        <v>19017 - General Government</v>
      </c>
      <c r="U84" t="str">
        <v>20000 - Public Welfare</v>
      </c>
      <c r="V84" t="str">
        <v>20005 - Administration for Immunization</v>
      </c>
      <c r="W84" t="str">
        <v>20010 - Criminal Justice 1115 Waiver</v>
      </c>
      <c r="X84" t="str">
        <v>20015 - Health &amp; Human Service 1115 Wavier</v>
      </c>
      <c r="Y84" t="str">
        <v>20020 - 340B Drug Pricing Program</v>
      </c>
      <c r="Z84" t="str">
        <v>20035 - MWBE General Escrow</v>
      </c>
      <c r="AA84" t="str">
        <v>30000 - Public Safety</v>
      </c>
      <c r="AB84" t="str">
        <v>30005 - Department of Justice Federal Forfeiture Constable Precinct #4</v>
      </c>
      <c r="AC84" t="str">
        <v>30006 - Department of Justice Federal Forfeiture Sheriff</v>
      </c>
      <c r="AD84" t="str">
        <v>30007 - Department of Justice Federal Forfeiture Constable Precinct #5</v>
      </c>
      <c r="AE84" t="str">
        <v>30008 - Department of Justice Federal Forfeiture Constable Precinct #2</v>
      </c>
      <c r="AF84" t="str">
        <v>30009 - Department of Justice Federal Forfeiture Constable Precinct #1</v>
      </c>
      <c r="AG84" t="str">
        <v>30010 - Department of Justice Federal Forfeiture Constable Precinct #3</v>
      </c>
      <c r="AH84" t="str">
        <v xml:space="preserve">30020 - Treasury Federal Forfeiture Sheriff </v>
      </c>
      <c r="AI84" t="str">
        <v>30021 - Treasury Federal Forfeiture Constable Precinct #3</v>
      </c>
      <c r="AJ84" t="str">
        <v>30031 - State Forfeiture Sheriff</v>
      </c>
      <c r="AK84" t="str">
        <v>30032 - State Forfeiture Constable Precinct #1</v>
      </c>
      <c r="AL84" t="str">
        <v>30033 - State Forfeiture Constable Precinct #3</v>
      </c>
      <c r="AM84" t="str">
        <v>30034 - State Forfeiture Constable Precinct #2</v>
      </c>
      <c r="AN84" t="str">
        <v>30035 - State Forfeiture Constable Precinct #4</v>
      </c>
      <c r="AO84" t="str">
        <v>30036 - State Forfeiture Constable Precinct #5</v>
      </c>
      <c r="AP84" t="str">
        <v xml:space="preserve">30046 - Commissary </v>
      </c>
      <c r="AQ84" t="str">
        <v>30055 - CSCD Training</v>
      </c>
      <c r="AR84" t="str">
        <v>30062 - Sex Offender</v>
      </c>
      <c r="AS84" t="str">
        <v>30070 - Bicycle Patrol Donation</v>
      </c>
      <c r="AT84" t="str">
        <v xml:space="preserve">30077 - Juvenile Department Volunteer </v>
      </c>
      <c r="AU84" t="str">
        <v>30086 - Sheriff Honor Guard</v>
      </c>
      <c r="AV84" t="str">
        <v>30099 - Sheriff Badges &amp; Accessories</v>
      </c>
      <c r="AW84" t="str">
        <v>31005 - Forfeiture Clean Air Task Force</v>
      </c>
      <c r="AX84" t="str">
        <v>31010 - Sheriff E- Accident</v>
      </c>
      <c r="AY84" t="str">
        <v>31015 - Print Shop Escrow</v>
      </c>
      <c r="AZ84" t="str">
        <v>31020 - DC Fire Marshal Inspection Fee</v>
      </c>
      <c r="BA84" t="str">
        <v>31025 - Juror Donations</v>
      </c>
      <c r="BB84" t="str">
        <v>31035 - Juvenile Department General Escrow</v>
      </c>
      <c r="BC84" t="str">
        <v xml:space="preserve">31040 - Juvenile Cultural Activities </v>
      </c>
      <c r="BD84" t="str">
        <v>31295 - Public Safety</v>
      </c>
      <c r="BE84" t="str">
        <v>32036 - Public Safety</v>
      </c>
      <c r="BF84" t="str">
        <v>40000 - Judicial</v>
      </c>
      <c r="BG84" t="str">
        <v>40005 - Department of Justice Federal Forfeiture District Attorney</v>
      </c>
      <c r="BH84" t="str">
        <v>40006 - Treasury Federal Forfeiture District Attorney</v>
      </c>
      <c r="BI84" t="str">
        <v>40007 - State Forfeiture District Attorney</v>
      </c>
      <c r="BJ84" t="str">
        <v>40019 - State Probate Courts Guardians Fee</v>
      </c>
      <c r="BK84" t="str">
        <v>40025 - Civil Courts Construction (Facility Fee)</v>
      </c>
      <c r="BL84" t="str">
        <v>40026 - Justice Court Technology</v>
      </c>
      <c r="BM84" t="str">
        <v>40027 - Family Court</v>
      </c>
      <c r="BN84" t="str">
        <v>40040 - Divert Court Special Event</v>
      </c>
      <c r="BO84" t="str">
        <v xml:space="preserve">40041 - Substance Abuse Wilmer </v>
      </c>
      <c r="BP84" t="str">
        <v>40042 - Divert Court Escrow</v>
      </c>
      <c r="BQ84" t="str">
        <v>40055 - Family Protective Order Fee</v>
      </c>
      <c r="BR84" t="str">
        <v>40056 - Misdemeanor Pre-Trial Intervention Program</v>
      </c>
      <c r="BS84" t="str">
        <v>40075 - Probate Court Guardianship Fee</v>
      </c>
      <c r="BT84" t="str">
        <v>40076 - County &amp; District Technology District Clerk</v>
      </c>
      <c r="BU84" t="str">
        <v>40077 - County &amp; District Technology County Clerk</v>
      </c>
      <c r="BV84" t="str">
        <v>40090 - Judicial Officer Time Payment District Clerk</v>
      </c>
      <c r="BW84" t="str">
        <v>40091 - Judicial Officer Time Payment County Clerk</v>
      </c>
      <c r="BX84" t="str">
        <v>41005 - District Attorney Animal Cruelty Escrow</v>
      </c>
      <c r="BY84" t="str">
        <v>41010 - Intoxication &amp; Drug Conviction Fee District Clerk</v>
      </c>
      <c r="BZ84" t="str">
        <v>41011 - Intoxication &amp; Drug Conviction Fee County Clerk</v>
      </c>
      <c r="CA84" t="str">
        <v>41020 - Child Abuse Prevention Fund</v>
      </c>
      <c r="CB84" t="str">
        <v>41030 - Probate Court Education Probate Court #1</v>
      </c>
      <c r="CC84" t="str">
        <v>41031 - Probate Court Education Probate Court #2</v>
      </c>
      <c r="CD84" t="str">
        <v>41032 - Probate Court Education Probate Court #3</v>
      </c>
      <c r="CE84" t="str">
        <v>41050 - Law Library Materials &amp; Equipment</v>
      </c>
      <c r="CF84" t="str">
        <v xml:space="preserve">41055 - Public Probate Administrator Fund </v>
      </c>
      <c r="CG84" t="str">
        <v>43000 - County Clerk Records Management &amp; Preservation</v>
      </c>
      <c r="CH84" t="str">
        <v>43006 - District Clerk Record Management &amp; Preservation</v>
      </c>
      <c r="CI84" t="str">
        <v>43007 - County Clerk Records Management &amp; Preservation</v>
      </c>
      <c r="CJ84" t="str">
        <v>43010 - District Attorney Sale of Criminal Forfeited Assets</v>
      </c>
      <c r="CK84" t="str">
        <v>43015 - County Clerk Archive</v>
      </c>
      <c r="CL84" t="str">
        <v>43016 - District Clerk Archive Fund</v>
      </c>
      <c r="CM84" t="str">
        <v>43024 - Records Management</v>
      </c>
      <c r="CN84" t="str">
        <v>43025 - Records Management County Clerk</v>
      </c>
      <c r="CO84" t="str">
        <v>43026 - Records Management District Clerk</v>
      </c>
      <c r="CP84" t="str">
        <v>43035 - County &amp; District Records Management Fee District Clerk</v>
      </c>
      <c r="CQ84" t="str">
        <v>43036 - County &amp; District Records Management Fee County Clerk</v>
      </c>
      <c r="CR84" t="str">
        <v>43045 - Errors &amp; Omissions Clerk District Clerk</v>
      </c>
      <c r="CS84" t="str">
        <v>43046 - Errors &amp; Omissions Clerk County  Clerk</v>
      </c>
      <c r="CT84" t="str">
        <v xml:space="preserve">44220 - Juvenile Delinquency &amp; Graffiti Eradication Fund </v>
      </c>
      <c r="CU84" t="str">
        <v>44240 - Juvenile Case Manager Fee</v>
      </c>
      <c r="CV84" t="str">
        <v>50000 - Health</v>
      </c>
      <c r="CW84" t="str">
        <v>60000 - Education</v>
      </c>
      <c r="CX84" t="str">
        <v>70000 - Highways and Streets</v>
      </c>
      <c r="CY84" t="str">
        <v>80000 - Debt Service</v>
      </c>
      <c r="CZ84" t="str">
        <v>90000 - Other Functions</v>
      </c>
      <c r="DA84" t="str">
        <v>91000 - CSCD Functions</v>
      </c>
      <c r="DB84" t="str">
        <v>91010 - CSCD PPM</v>
      </c>
      <c r="DC84" t="str">
        <v>91100 - Basic Supervision Y0</v>
      </c>
      <c r="DD84" t="str">
        <v>91101 - Basic Supervision Y1</v>
      </c>
      <c r="DE84" t="str">
        <v>91102 - Basic Supervision Y2</v>
      </c>
      <c r="DF84" t="str">
        <v>91103 - Basic Supervision Y3</v>
      </c>
      <c r="DG84" t="str">
        <v>91104 - Basic Supervision Y4</v>
      </c>
      <c r="DH84" t="str">
        <v>91105 - Basic Supervision Y5</v>
      </c>
      <c r="DI84" t="str">
        <v>91106 - Basic Supervision Y6</v>
      </c>
      <c r="DJ84" t="str">
        <v>91107 - Basic Supervision Y7</v>
      </c>
      <c r="DK84" t="str">
        <v>91108 - Basic Supervision Y8</v>
      </c>
      <c r="DL84" t="str">
        <v>91109 - Basic Supervision Y9</v>
      </c>
      <c r="DM84" t="str">
        <v>91900 - T.A.I.P Y0</v>
      </c>
      <c r="DN84" t="str">
        <v>91901 - T.A.I.P Y1</v>
      </c>
      <c r="DO84" t="str">
        <v>91902 - T.A.I.P Y2</v>
      </c>
      <c r="DP84" t="str">
        <v>91903 - T.A.I.P Y3</v>
      </c>
      <c r="DQ84" t="str">
        <v>91904 - T.A.I.P Y4</v>
      </c>
      <c r="DR84" t="str">
        <v>91905 - T.A.I.P Y5</v>
      </c>
      <c r="DS84" t="str">
        <v>91906 - T.A.I.P Y6</v>
      </c>
      <c r="DT84" t="str">
        <v>91907 - T.A.I.P Y7</v>
      </c>
      <c r="DU84" t="str">
        <v>91908 - T.A.I.P Y8</v>
      </c>
      <c r="DV84" t="str">
        <v>91909 - T.A.I.P Y9</v>
      </c>
    </row>
    <row r="85" spans="1:126" x14ac:dyDescent="0.25">
      <c r="A85" t="str" cm="1">
        <f t="array" ref="A85:DV85">TRANSPOSE(_xlfn._xlws.SORT(_xlfn._xlws.FILTER(TableFunction[Function List],ISNUMBER(SEARCH(Travel!AB86,TableFunction[Function List])))))</f>
        <v>10000 - General Government</v>
      </c>
      <c r="B85" t="str">
        <v>10005 - Trust-County Insurance</v>
      </c>
      <c r="C85" t="str">
        <v>10015 - Vehicle Inventory Tax</v>
      </c>
      <c r="D85" t="str">
        <v>10020 - Adullt Safety Net Program (ASNP)</v>
      </c>
      <c r="E85" t="str">
        <v>10050 - DC COVID-19 Response</v>
      </c>
      <c r="F85" t="str">
        <v>10051 - DC COVID-19 Vaccination Center</v>
      </c>
      <c r="G85" t="str">
        <v>10052 - Hurriance Laura Response</v>
      </c>
      <c r="H85" t="str">
        <v>10053 - Winter Storm Uri</v>
      </c>
      <c r="I85" t="str">
        <v>10054 - Monkey Pox Cleanup Costs</v>
      </c>
      <c r="J85" t="str">
        <v>10055 - COVID-19 Eastfield College Vaccination</v>
      </c>
      <c r="K85" t="str">
        <v>10999 - General Government</v>
      </c>
      <c r="L85" t="str">
        <v>11470 - General Government</v>
      </c>
      <c r="M85" t="str">
        <v>11471 - General Government</v>
      </c>
      <c r="N85" t="str">
        <v>11473 - General Government</v>
      </c>
      <c r="O85" t="str">
        <v>11474 - General Government</v>
      </c>
      <c r="P85" t="str">
        <v>11475 - General Government</v>
      </c>
      <c r="Q85" t="str">
        <v>11476 - General Government</v>
      </c>
      <c r="R85" t="str">
        <v>11477 - General Government</v>
      </c>
      <c r="S85" t="str">
        <v>11478 - General Government</v>
      </c>
      <c r="T85" t="str">
        <v>19017 - General Government</v>
      </c>
      <c r="U85" t="str">
        <v>20000 - Public Welfare</v>
      </c>
      <c r="V85" t="str">
        <v>20005 - Administration for Immunization</v>
      </c>
      <c r="W85" t="str">
        <v>20010 - Criminal Justice 1115 Waiver</v>
      </c>
      <c r="X85" t="str">
        <v>20015 - Health &amp; Human Service 1115 Wavier</v>
      </c>
      <c r="Y85" t="str">
        <v>20020 - 340B Drug Pricing Program</v>
      </c>
      <c r="Z85" t="str">
        <v>20035 - MWBE General Escrow</v>
      </c>
      <c r="AA85" t="str">
        <v>30000 - Public Safety</v>
      </c>
      <c r="AB85" t="str">
        <v>30005 - Department of Justice Federal Forfeiture Constable Precinct #4</v>
      </c>
      <c r="AC85" t="str">
        <v>30006 - Department of Justice Federal Forfeiture Sheriff</v>
      </c>
      <c r="AD85" t="str">
        <v>30007 - Department of Justice Federal Forfeiture Constable Precinct #5</v>
      </c>
      <c r="AE85" t="str">
        <v>30008 - Department of Justice Federal Forfeiture Constable Precinct #2</v>
      </c>
      <c r="AF85" t="str">
        <v>30009 - Department of Justice Federal Forfeiture Constable Precinct #1</v>
      </c>
      <c r="AG85" t="str">
        <v>30010 - Department of Justice Federal Forfeiture Constable Precinct #3</v>
      </c>
      <c r="AH85" t="str">
        <v xml:space="preserve">30020 - Treasury Federal Forfeiture Sheriff </v>
      </c>
      <c r="AI85" t="str">
        <v>30021 - Treasury Federal Forfeiture Constable Precinct #3</v>
      </c>
      <c r="AJ85" t="str">
        <v>30031 - State Forfeiture Sheriff</v>
      </c>
      <c r="AK85" t="str">
        <v>30032 - State Forfeiture Constable Precinct #1</v>
      </c>
      <c r="AL85" t="str">
        <v>30033 - State Forfeiture Constable Precinct #3</v>
      </c>
      <c r="AM85" t="str">
        <v>30034 - State Forfeiture Constable Precinct #2</v>
      </c>
      <c r="AN85" t="str">
        <v>30035 - State Forfeiture Constable Precinct #4</v>
      </c>
      <c r="AO85" t="str">
        <v>30036 - State Forfeiture Constable Precinct #5</v>
      </c>
      <c r="AP85" t="str">
        <v xml:space="preserve">30046 - Commissary </v>
      </c>
      <c r="AQ85" t="str">
        <v>30055 - CSCD Training</v>
      </c>
      <c r="AR85" t="str">
        <v>30062 - Sex Offender</v>
      </c>
      <c r="AS85" t="str">
        <v>30070 - Bicycle Patrol Donation</v>
      </c>
      <c r="AT85" t="str">
        <v xml:space="preserve">30077 - Juvenile Department Volunteer </v>
      </c>
      <c r="AU85" t="str">
        <v>30086 - Sheriff Honor Guard</v>
      </c>
      <c r="AV85" t="str">
        <v>30099 - Sheriff Badges &amp; Accessories</v>
      </c>
      <c r="AW85" t="str">
        <v>31005 - Forfeiture Clean Air Task Force</v>
      </c>
      <c r="AX85" t="str">
        <v>31010 - Sheriff E- Accident</v>
      </c>
      <c r="AY85" t="str">
        <v>31015 - Print Shop Escrow</v>
      </c>
      <c r="AZ85" t="str">
        <v>31020 - DC Fire Marshal Inspection Fee</v>
      </c>
      <c r="BA85" t="str">
        <v>31025 - Juror Donations</v>
      </c>
      <c r="BB85" t="str">
        <v>31035 - Juvenile Department General Escrow</v>
      </c>
      <c r="BC85" t="str">
        <v xml:space="preserve">31040 - Juvenile Cultural Activities </v>
      </c>
      <c r="BD85" t="str">
        <v>31295 - Public Safety</v>
      </c>
      <c r="BE85" t="str">
        <v>32036 - Public Safety</v>
      </c>
      <c r="BF85" t="str">
        <v>40000 - Judicial</v>
      </c>
      <c r="BG85" t="str">
        <v>40005 - Department of Justice Federal Forfeiture District Attorney</v>
      </c>
      <c r="BH85" t="str">
        <v>40006 - Treasury Federal Forfeiture District Attorney</v>
      </c>
      <c r="BI85" t="str">
        <v>40007 - State Forfeiture District Attorney</v>
      </c>
      <c r="BJ85" t="str">
        <v>40019 - State Probate Courts Guardians Fee</v>
      </c>
      <c r="BK85" t="str">
        <v>40025 - Civil Courts Construction (Facility Fee)</v>
      </c>
      <c r="BL85" t="str">
        <v>40026 - Justice Court Technology</v>
      </c>
      <c r="BM85" t="str">
        <v>40027 - Family Court</v>
      </c>
      <c r="BN85" t="str">
        <v>40040 - Divert Court Special Event</v>
      </c>
      <c r="BO85" t="str">
        <v xml:space="preserve">40041 - Substance Abuse Wilmer </v>
      </c>
      <c r="BP85" t="str">
        <v>40042 - Divert Court Escrow</v>
      </c>
      <c r="BQ85" t="str">
        <v>40055 - Family Protective Order Fee</v>
      </c>
      <c r="BR85" t="str">
        <v>40056 - Misdemeanor Pre-Trial Intervention Program</v>
      </c>
      <c r="BS85" t="str">
        <v>40075 - Probate Court Guardianship Fee</v>
      </c>
      <c r="BT85" t="str">
        <v>40076 - County &amp; District Technology District Clerk</v>
      </c>
      <c r="BU85" t="str">
        <v>40077 - County &amp; District Technology County Clerk</v>
      </c>
      <c r="BV85" t="str">
        <v>40090 - Judicial Officer Time Payment District Clerk</v>
      </c>
      <c r="BW85" t="str">
        <v>40091 - Judicial Officer Time Payment County Clerk</v>
      </c>
      <c r="BX85" t="str">
        <v>41005 - District Attorney Animal Cruelty Escrow</v>
      </c>
      <c r="BY85" t="str">
        <v>41010 - Intoxication &amp; Drug Conviction Fee District Clerk</v>
      </c>
      <c r="BZ85" t="str">
        <v>41011 - Intoxication &amp; Drug Conviction Fee County Clerk</v>
      </c>
      <c r="CA85" t="str">
        <v>41020 - Child Abuse Prevention Fund</v>
      </c>
      <c r="CB85" t="str">
        <v>41030 - Probate Court Education Probate Court #1</v>
      </c>
      <c r="CC85" t="str">
        <v>41031 - Probate Court Education Probate Court #2</v>
      </c>
      <c r="CD85" t="str">
        <v>41032 - Probate Court Education Probate Court #3</v>
      </c>
      <c r="CE85" t="str">
        <v>41050 - Law Library Materials &amp; Equipment</v>
      </c>
      <c r="CF85" t="str">
        <v xml:space="preserve">41055 - Public Probate Administrator Fund </v>
      </c>
      <c r="CG85" t="str">
        <v>43000 - County Clerk Records Management &amp; Preservation</v>
      </c>
      <c r="CH85" t="str">
        <v>43006 - District Clerk Record Management &amp; Preservation</v>
      </c>
      <c r="CI85" t="str">
        <v>43007 - County Clerk Records Management &amp; Preservation</v>
      </c>
      <c r="CJ85" t="str">
        <v>43010 - District Attorney Sale of Criminal Forfeited Assets</v>
      </c>
      <c r="CK85" t="str">
        <v>43015 - County Clerk Archive</v>
      </c>
      <c r="CL85" t="str">
        <v>43016 - District Clerk Archive Fund</v>
      </c>
      <c r="CM85" t="str">
        <v>43024 - Records Management</v>
      </c>
      <c r="CN85" t="str">
        <v>43025 - Records Management County Clerk</v>
      </c>
      <c r="CO85" t="str">
        <v>43026 - Records Management District Clerk</v>
      </c>
      <c r="CP85" t="str">
        <v>43035 - County &amp; District Records Management Fee District Clerk</v>
      </c>
      <c r="CQ85" t="str">
        <v>43036 - County &amp; District Records Management Fee County Clerk</v>
      </c>
      <c r="CR85" t="str">
        <v>43045 - Errors &amp; Omissions Clerk District Clerk</v>
      </c>
      <c r="CS85" t="str">
        <v>43046 - Errors &amp; Omissions Clerk County  Clerk</v>
      </c>
      <c r="CT85" t="str">
        <v xml:space="preserve">44220 - Juvenile Delinquency &amp; Graffiti Eradication Fund </v>
      </c>
      <c r="CU85" t="str">
        <v>44240 - Juvenile Case Manager Fee</v>
      </c>
      <c r="CV85" t="str">
        <v>50000 - Health</v>
      </c>
      <c r="CW85" t="str">
        <v>60000 - Education</v>
      </c>
      <c r="CX85" t="str">
        <v>70000 - Highways and Streets</v>
      </c>
      <c r="CY85" t="str">
        <v>80000 - Debt Service</v>
      </c>
      <c r="CZ85" t="str">
        <v>90000 - Other Functions</v>
      </c>
      <c r="DA85" t="str">
        <v>91000 - CSCD Functions</v>
      </c>
      <c r="DB85" t="str">
        <v>91010 - CSCD PPM</v>
      </c>
      <c r="DC85" t="str">
        <v>91100 - Basic Supervision Y0</v>
      </c>
      <c r="DD85" t="str">
        <v>91101 - Basic Supervision Y1</v>
      </c>
      <c r="DE85" t="str">
        <v>91102 - Basic Supervision Y2</v>
      </c>
      <c r="DF85" t="str">
        <v>91103 - Basic Supervision Y3</v>
      </c>
      <c r="DG85" t="str">
        <v>91104 - Basic Supervision Y4</v>
      </c>
      <c r="DH85" t="str">
        <v>91105 - Basic Supervision Y5</v>
      </c>
      <c r="DI85" t="str">
        <v>91106 - Basic Supervision Y6</v>
      </c>
      <c r="DJ85" t="str">
        <v>91107 - Basic Supervision Y7</v>
      </c>
      <c r="DK85" t="str">
        <v>91108 - Basic Supervision Y8</v>
      </c>
      <c r="DL85" t="str">
        <v>91109 - Basic Supervision Y9</v>
      </c>
      <c r="DM85" t="str">
        <v>91900 - T.A.I.P Y0</v>
      </c>
      <c r="DN85" t="str">
        <v>91901 - T.A.I.P Y1</v>
      </c>
      <c r="DO85" t="str">
        <v>91902 - T.A.I.P Y2</v>
      </c>
      <c r="DP85" t="str">
        <v>91903 - T.A.I.P Y3</v>
      </c>
      <c r="DQ85" t="str">
        <v>91904 - T.A.I.P Y4</v>
      </c>
      <c r="DR85" t="str">
        <v>91905 - T.A.I.P Y5</v>
      </c>
      <c r="DS85" t="str">
        <v>91906 - T.A.I.P Y6</v>
      </c>
      <c r="DT85" t="str">
        <v>91907 - T.A.I.P Y7</v>
      </c>
      <c r="DU85" t="str">
        <v>91908 - T.A.I.P Y8</v>
      </c>
      <c r="DV85" t="str">
        <v>91909 - T.A.I.P Y9</v>
      </c>
    </row>
    <row r="86" spans="1:126" x14ac:dyDescent="0.25">
      <c r="A86" t="str" cm="1">
        <f t="array" ref="A86:DV86">TRANSPOSE(_xlfn._xlws.SORT(_xlfn._xlws.FILTER(TableFunction[Function List],ISNUMBER(SEARCH(Travel!AB87,TableFunction[Function List])))))</f>
        <v>10000 - General Government</v>
      </c>
      <c r="B86" t="str">
        <v>10005 - Trust-County Insurance</v>
      </c>
      <c r="C86" t="str">
        <v>10015 - Vehicle Inventory Tax</v>
      </c>
      <c r="D86" t="str">
        <v>10020 - Adullt Safety Net Program (ASNP)</v>
      </c>
      <c r="E86" t="str">
        <v>10050 - DC COVID-19 Response</v>
      </c>
      <c r="F86" t="str">
        <v>10051 - DC COVID-19 Vaccination Center</v>
      </c>
      <c r="G86" t="str">
        <v>10052 - Hurriance Laura Response</v>
      </c>
      <c r="H86" t="str">
        <v>10053 - Winter Storm Uri</v>
      </c>
      <c r="I86" t="str">
        <v>10054 - Monkey Pox Cleanup Costs</v>
      </c>
      <c r="J86" t="str">
        <v>10055 - COVID-19 Eastfield College Vaccination</v>
      </c>
      <c r="K86" t="str">
        <v>10999 - General Government</v>
      </c>
      <c r="L86" t="str">
        <v>11470 - General Government</v>
      </c>
      <c r="M86" t="str">
        <v>11471 - General Government</v>
      </c>
      <c r="N86" t="str">
        <v>11473 - General Government</v>
      </c>
      <c r="O86" t="str">
        <v>11474 - General Government</v>
      </c>
      <c r="P86" t="str">
        <v>11475 - General Government</v>
      </c>
      <c r="Q86" t="str">
        <v>11476 - General Government</v>
      </c>
      <c r="R86" t="str">
        <v>11477 - General Government</v>
      </c>
      <c r="S86" t="str">
        <v>11478 - General Government</v>
      </c>
      <c r="T86" t="str">
        <v>19017 - General Government</v>
      </c>
      <c r="U86" t="str">
        <v>20000 - Public Welfare</v>
      </c>
      <c r="V86" t="str">
        <v>20005 - Administration for Immunization</v>
      </c>
      <c r="W86" t="str">
        <v>20010 - Criminal Justice 1115 Waiver</v>
      </c>
      <c r="X86" t="str">
        <v>20015 - Health &amp; Human Service 1115 Wavier</v>
      </c>
      <c r="Y86" t="str">
        <v>20020 - 340B Drug Pricing Program</v>
      </c>
      <c r="Z86" t="str">
        <v>20035 - MWBE General Escrow</v>
      </c>
      <c r="AA86" t="str">
        <v>30000 - Public Safety</v>
      </c>
      <c r="AB86" t="str">
        <v>30005 - Department of Justice Federal Forfeiture Constable Precinct #4</v>
      </c>
      <c r="AC86" t="str">
        <v>30006 - Department of Justice Federal Forfeiture Sheriff</v>
      </c>
      <c r="AD86" t="str">
        <v>30007 - Department of Justice Federal Forfeiture Constable Precinct #5</v>
      </c>
      <c r="AE86" t="str">
        <v>30008 - Department of Justice Federal Forfeiture Constable Precinct #2</v>
      </c>
      <c r="AF86" t="str">
        <v>30009 - Department of Justice Federal Forfeiture Constable Precinct #1</v>
      </c>
      <c r="AG86" t="str">
        <v>30010 - Department of Justice Federal Forfeiture Constable Precinct #3</v>
      </c>
      <c r="AH86" t="str">
        <v xml:space="preserve">30020 - Treasury Federal Forfeiture Sheriff </v>
      </c>
      <c r="AI86" t="str">
        <v>30021 - Treasury Federal Forfeiture Constable Precinct #3</v>
      </c>
      <c r="AJ86" t="str">
        <v>30031 - State Forfeiture Sheriff</v>
      </c>
      <c r="AK86" t="str">
        <v>30032 - State Forfeiture Constable Precinct #1</v>
      </c>
      <c r="AL86" t="str">
        <v>30033 - State Forfeiture Constable Precinct #3</v>
      </c>
      <c r="AM86" t="str">
        <v>30034 - State Forfeiture Constable Precinct #2</v>
      </c>
      <c r="AN86" t="str">
        <v>30035 - State Forfeiture Constable Precinct #4</v>
      </c>
      <c r="AO86" t="str">
        <v>30036 - State Forfeiture Constable Precinct #5</v>
      </c>
      <c r="AP86" t="str">
        <v xml:space="preserve">30046 - Commissary </v>
      </c>
      <c r="AQ86" t="str">
        <v>30055 - CSCD Training</v>
      </c>
      <c r="AR86" t="str">
        <v>30062 - Sex Offender</v>
      </c>
      <c r="AS86" t="str">
        <v>30070 - Bicycle Patrol Donation</v>
      </c>
      <c r="AT86" t="str">
        <v xml:space="preserve">30077 - Juvenile Department Volunteer </v>
      </c>
      <c r="AU86" t="str">
        <v>30086 - Sheriff Honor Guard</v>
      </c>
      <c r="AV86" t="str">
        <v>30099 - Sheriff Badges &amp; Accessories</v>
      </c>
      <c r="AW86" t="str">
        <v>31005 - Forfeiture Clean Air Task Force</v>
      </c>
      <c r="AX86" t="str">
        <v>31010 - Sheriff E- Accident</v>
      </c>
      <c r="AY86" t="str">
        <v>31015 - Print Shop Escrow</v>
      </c>
      <c r="AZ86" t="str">
        <v>31020 - DC Fire Marshal Inspection Fee</v>
      </c>
      <c r="BA86" t="str">
        <v>31025 - Juror Donations</v>
      </c>
      <c r="BB86" t="str">
        <v>31035 - Juvenile Department General Escrow</v>
      </c>
      <c r="BC86" t="str">
        <v xml:space="preserve">31040 - Juvenile Cultural Activities </v>
      </c>
      <c r="BD86" t="str">
        <v>31295 - Public Safety</v>
      </c>
      <c r="BE86" t="str">
        <v>32036 - Public Safety</v>
      </c>
      <c r="BF86" t="str">
        <v>40000 - Judicial</v>
      </c>
      <c r="BG86" t="str">
        <v>40005 - Department of Justice Federal Forfeiture District Attorney</v>
      </c>
      <c r="BH86" t="str">
        <v>40006 - Treasury Federal Forfeiture District Attorney</v>
      </c>
      <c r="BI86" t="str">
        <v>40007 - State Forfeiture District Attorney</v>
      </c>
      <c r="BJ86" t="str">
        <v>40019 - State Probate Courts Guardians Fee</v>
      </c>
      <c r="BK86" t="str">
        <v>40025 - Civil Courts Construction (Facility Fee)</v>
      </c>
      <c r="BL86" t="str">
        <v>40026 - Justice Court Technology</v>
      </c>
      <c r="BM86" t="str">
        <v>40027 - Family Court</v>
      </c>
      <c r="BN86" t="str">
        <v>40040 - Divert Court Special Event</v>
      </c>
      <c r="BO86" t="str">
        <v xml:space="preserve">40041 - Substance Abuse Wilmer </v>
      </c>
      <c r="BP86" t="str">
        <v>40042 - Divert Court Escrow</v>
      </c>
      <c r="BQ86" t="str">
        <v>40055 - Family Protective Order Fee</v>
      </c>
      <c r="BR86" t="str">
        <v>40056 - Misdemeanor Pre-Trial Intervention Program</v>
      </c>
      <c r="BS86" t="str">
        <v>40075 - Probate Court Guardianship Fee</v>
      </c>
      <c r="BT86" t="str">
        <v>40076 - County &amp; District Technology District Clerk</v>
      </c>
      <c r="BU86" t="str">
        <v>40077 - County &amp; District Technology County Clerk</v>
      </c>
      <c r="BV86" t="str">
        <v>40090 - Judicial Officer Time Payment District Clerk</v>
      </c>
      <c r="BW86" t="str">
        <v>40091 - Judicial Officer Time Payment County Clerk</v>
      </c>
      <c r="BX86" t="str">
        <v>41005 - District Attorney Animal Cruelty Escrow</v>
      </c>
      <c r="BY86" t="str">
        <v>41010 - Intoxication &amp; Drug Conviction Fee District Clerk</v>
      </c>
      <c r="BZ86" t="str">
        <v>41011 - Intoxication &amp; Drug Conviction Fee County Clerk</v>
      </c>
      <c r="CA86" t="str">
        <v>41020 - Child Abuse Prevention Fund</v>
      </c>
      <c r="CB86" t="str">
        <v>41030 - Probate Court Education Probate Court #1</v>
      </c>
      <c r="CC86" t="str">
        <v>41031 - Probate Court Education Probate Court #2</v>
      </c>
      <c r="CD86" t="str">
        <v>41032 - Probate Court Education Probate Court #3</v>
      </c>
      <c r="CE86" t="str">
        <v>41050 - Law Library Materials &amp; Equipment</v>
      </c>
      <c r="CF86" t="str">
        <v xml:space="preserve">41055 - Public Probate Administrator Fund </v>
      </c>
      <c r="CG86" t="str">
        <v>43000 - County Clerk Records Management &amp; Preservation</v>
      </c>
      <c r="CH86" t="str">
        <v>43006 - District Clerk Record Management &amp; Preservation</v>
      </c>
      <c r="CI86" t="str">
        <v>43007 - County Clerk Records Management &amp; Preservation</v>
      </c>
      <c r="CJ86" t="str">
        <v>43010 - District Attorney Sale of Criminal Forfeited Assets</v>
      </c>
      <c r="CK86" t="str">
        <v>43015 - County Clerk Archive</v>
      </c>
      <c r="CL86" t="str">
        <v>43016 - District Clerk Archive Fund</v>
      </c>
      <c r="CM86" t="str">
        <v>43024 - Records Management</v>
      </c>
      <c r="CN86" t="str">
        <v>43025 - Records Management County Clerk</v>
      </c>
      <c r="CO86" t="str">
        <v>43026 - Records Management District Clerk</v>
      </c>
      <c r="CP86" t="str">
        <v>43035 - County &amp; District Records Management Fee District Clerk</v>
      </c>
      <c r="CQ86" t="str">
        <v>43036 - County &amp; District Records Management Fee County Clerk</v>
      </c>
      <c r="CR86" t="str">
        <v>43045 - Errors &amp; Omissions Clerk District Clerk</v>
      </c>
      <c r="CS86" t="str">
        <v>43046 - Errors &amp; Omissions Clerk County  Clerk</v>
      </c>
      <c r="CT86" t="str">
        <v xml:space="preserve">44220 - Juvenile Delinquency &amp; Graffiti Eradication Fund </v>
      </c>
      <c r="CU86" t="str">
        <v>44240 - Juvenile Case Manager Fee</v>
      </c>
      <c r="CV86" t="str">
        <v>50000 - Health</v>
      </c>
      <c r="CW86" t="str">
        <v>60000 - Education</v>
      </c>
      <c r="CX86" t="str">
        <v>70000 - Highways and Streets</v>
      </c>
      <c r="CY86" t="str">
        <v>80000 - Debt Service</v>
      </c>
      <c r="CZ86" t="str">
        <v>90000 - Other Functions</v>
      </c>
      <c r="DA86" t="str">
        <v>91000 - CSCD Functions</v>
      </c>
      <c r="DB86" t="str">
        <v>91010 - CSCD PPM</v>
      </c>
      <c r="DC86" t="str">
        <v>91100 - Basic Supervision Y0</v>
      </c>
      <c r="DD86" t="str">
        <v>91101 - Basic Supervision Y1</v>
      </c>
      <c r="DE86" t="str">
        <v>91102 - Basic Supervision Y2</v>
      </c>
      <c r="DF86" t="str">
        <v>91103 - Basic Supervision Y3</v>
      </c>
      <c r="DG86" t="str">
        <v>91104 - Basic Supervision Y4</v>
      </c>
      <c r="DH86" t="str">
        <v>91105 - Basic Supervision Y5</v>
      </c>
      <c r="DI86" t="str">
        <v>91106 - Basic Supervision Y6</v>
      </c>
      <c r="DJ86" t="str">
        <v>91107 - Basic Supervision Y7</v>
      </c>
      <c r="DK86" t="str">
        <v>91108 - Basic Supervision Y8</v>
      </c>
      <c r="DL86" t="str">
        <v>91109 - Basic Supervision Y9</v>
      </c>
      <c r="DM86" t="str">
        <v>91900 - T.A.I.P Y0</v>
      </c>
      <c r="DN86" t="str">
        <v>91901 - T.A.I.P Y1</v>
      </c>
      <c r="DO86" t="str">
        <v>91902 - T.A.I.P Y2</v>
      </c>
      <c r="DP86" t="str">
        <v>91903 - T.A.I.P Y3</v>
      </c>
      <c r="DQ86" t="str">
        <v>91904 - T.A.I.P Y4</v>
      </c>
      <c r="DR86" t="str">
        <v>91905 - T.A.I.P Y5</v>
      </c>
      <c r="DS86" t="str">
        <v>91906 - T.A.I.P Y6</v>
      </c>
      <c r="DT86" t="str">
        <v>91907 - T.A.I.P Y7</v>
      </c>
      <c r="DU86" t="str">
        <v>91908 - T.A.I.P Y8</v>
      </c>
      <c r="DV86" t="str">
        <v>91909 - T.A.I.P Y9</v>
      </c>
    </row>
    <row r="87" spans="1:126" x14ac:dyDescent="0.25">
      <c r="A87" t="str" cm="1">
        <f t="array" ref="A87:DV87">TRANSPOSE(_xlfn._xlws.SORT(_xlfn._xlws.FILTER(TableFunction[Function List],ISNUMBER(SEARCH(Travel!AB88,TableFunction[Function List])))))</f>
        <v>10000 - General Government</v>
      </c>
      <c r="B87" t="str">
        <v>10005 - Trust-County Insurance</v>
      </c>
      <c r="C87" t="str">
        <v>10015 - Vehicle Inventory Tax</v>
      </c>
      <c r="D87" t="str">
        <v>10020 - Adullt Safety Net Program (ASNP)</v>
      </c>
      <c r="E87" t="str">
        <v>10050 - DC COVID-19 Response</v>
      </c>
      <c r="F87" t="str">
        <v>10051 - DC COVID-19 Vaccination Center</v>
      </c>
      <c r="G87" t="str">
        <v>10052 - Hurriance Laura Response</v>
      </c>
      <c r="H87" t="str">
        <v>10053 - Winter Storm Uri</v>
      </c>
      <c r="I87" t="str">
        <v>10054 - Monkey Pox Cleanup Costs</v>
      </c>
      <c r="J87" t="str">
        <v>10055 - COVID-19 Eastfield College Vaccination</v>
      </c>
      <c r="K87" t="str">
        <v>10999 - General Government</v>
      </c>
      <c r="L87" t="str">
        <v>11470 - General Government</v>
      </c>
      <c r="M87" t="str">
        <v>11471 - General Government</v>
      </c>
      <c r="N87" t="str">
        <v>11473 - General Government</v>
      </c>
      <c r="O87" t="str">
        <v>11474 - General Government</v>
      </c>
      <c r="P87" t="str">
        <v>11475 - General Government</v>
      </c>
      <c r="Q87" t="str">
        <v>11476 - General Government</v>
      </c>
      <c r="R87" t="str">
        <v>11477 - General Government</v>
      </c>
      <c r="S87" t="str">
        <v>11478 - General Government</v>
      </c>
      <c r="T87" t="str">
        <v>19017 - General Government</v>
      </c>
      <c r="U87" t="str">
        <v>20000 - Public Welfare</v>
      </c>
      <c r="V87" t="str">
        <v>20005 - Administration for Immunization</v>
      </c>
      <c r="W87" t="str">
        <v>20010 - Criminal Justice 1115 Waiver</v>
      </c>
      <c r="X87" t="str">
        <v>20015 - Health &amp; Human Service 1115 Wavier</v>
      </c>
      <c r="Y87" t="str">
        <v>20020 - 340B Drug Pricing Program</v>
      </c>
      <c r="Z87" t="str">
        <v>20035 - MWBE General Escrow</v>
      </c>
      <c r="AA87" t="str">
        <v>30000 - Public Safety</v>
      </c>
      <c r="AB87" t="str">
        <v>30005 - Department of Justice Federal Forfeiture Constable Precinct #4</v>
      </c>
      <c r="AC87" t="str">
        <v>30006 - Department of Justice Federal Forfeiture Sheriff</v>
      </c>
      <c r="AD87" t="str">
        <v>30007 - Department of Justice Federal Forfeiture Constable Precinct #5</v>
      </c>
      <c r="AE87" t="str">
        <v>30008 - Department of Justice Federal Forfeiture Constable Precinct #2</v>
      </c>
      <c r="AF87" t="str">
        <v>30009 - Department of Justice Federal Forfeiture Constable Precinct #1</v>
      </c>
      <c r="AG87" t="str">
        <v>30010 - Department of Justice Federal Forfeiture Constable Precinct #3</v>
      </c>
      <c r="AH87" t="str">
        <v xml:space="preserve">30020 - Treasury Federal Forfeiture Sheriff </v>
      </c>
      <c r="AI87" t="str">
        <v>30021 - Treasury Federal Forfeiture Constable Precinct #3</v>
      </c>
      <c r="AJ87" t="str">
        <v>30031 - State Forfeiture Sheriff</v>
      </c>
      <c r="AK87" t="str">
        <v>30032 - State Forfeiture Constable Precinct #1</v>
      </c>
      <c r="AL87" t="str">
        <v>30033 - State Forfeiture Constable Precinct #3</v>
      </c>
      <c r="AM87" t="str">
        <v>30034 - State Forfeiture Constable Precinct #2</v>
      </c>
      <c r="AN87" t="str">
        <v>30035 - State Forfeiture Constable Precinct #4</v>
      </c>
      <c r="AO87" t="str">
        <v>30036 - State Forfeiture Constable Precinct #5</v>
      </c>
      <c r="AP87" t="str">
        <v xml:space="preserve">30046 - Commissary </v>
      </c>
      <c r="AQ87" t="str">
        <v>30055 - CSCD Training</v>
      </c>
      <c r="AR87" t="str">
        <v>30062 - Sex Offender</v>
      </c>
      <c r="AS87" t="str">
        <v>30070 - Bicycle Patrol Donation</v>
      </c>
      <c r="AT87" t="str">
        <v xml:space="preserve">30077 - Juvenile Department Volunteer </v>
      </c>
      <c r="AU87" t="str">
        <v>30086 - Sheriff Honor Guard</v>
      </c>
      <c r="AV87" t="str">
        <v>30099 - Sheriff Badges &amp; Accessories</v>
      </c>
      <c r="AW87" t="str">
        <v>31005 - Forfeiture Clean Air Task Force</v>
      </c>
      <c r="AX87" t="str">
        <v>31010 - Sheriff E- Accident</v>
      </c>
      <c r="AY87" t="str">
        <v>31015 - Print Shop Escrow</v>
      </c>
      <c r="AZ87" t="str">
        <v>31020 - DC Fire Marshal Inspection Fee</v>
      </c>
      <c r="BA87" t="str">
        <v>31025 - Juror Donations</v>
      </c>
      <c r="BB87" t="str">
        <v>31035 - Juvenile Department General Escrow</v>
      </c>
      <c r="BC87" t="str">
        <v xml:space="preserve">31040 - Juvenile Cultural Activities </v>
      </c>
      <c r="BD87" t="str">
        <v>31295 - Public Safety</v>
      </c>
      <c r="BE87" t="str">
        <v>32036 - Public Safety</v>
      </c>
      <c r="BF87" t="str">
        <v>40000 - Judicial</v>
      </c>
      <c r="BG87" t="str">
        <v>40005 - Department of Justice Federal Forfeiture District Attorney</v>
      </c>
      <c r="BH87" t="str">
        <v>40006 - Treasury Federal Forfeiture District Attorney</v>
      </c>
      <c r="BI87" t="str">
        <v>40007 - State Forfeiture District Attorney</v>
      </c>
      <c r="BJ87" t="str">
        <v>40019 - State Probate Courts Guardians Fee</v>
      </c>
      <c r="BK87" t="str">
        <v>40025 - Civil Courts Construction (Facility Fee)</v>
      </c>
      <c r="BL87" t="str">
        <v>40026 - Justice Court Technology</v>
      </c>
      <c r="BM87" t="str">
        <v>40027 - Family Court</v>
      </c>
      <c r="BN87" t="str">
        <v>40040 - Divert Court Special Event</v>
      </c>
      <c r="BO87" t="str">
        <v xml:space="preserve">40041 - Substance Abuse Wilmer </v>
      </c>
      <c r="BP87" t="str">
        <v>40042 - Divert Court Escrow</v>
      </c>
      <c r="BQ87" t="str">
        <v>40055 - Family Protective Order Fee</v>
      </c>
      <c r="BR87" t="str">
        <v>40056 - Misdemeanor Pre-Trial Intervention Program</v>
      </c>
      <c r="BS87" t="str">
        <v>40075 - Probate Court Guardianship Fee</v>
      </c>
      <c r="BT87" t="str">
        <v>40076 - County &amp; District Technology District Clerk</v>
      </c>
      <c r="BU87" t="str">
        <v>40077 - County &amp; District Technology County Clerk</v>
      </c>
      <c r="BV87" t="str">
        <v>40090 - Judicial Officer Time Payment District Clerk</v>
      </c>
      <c r="BW87" t="str">
        <v>40091 - Judicial Officer Time Payment County Clerk</v>
      </c>
      <c r="BX87" t="str">
        <v>41005 - District Attorney Animal Cruelty Escrow</v>
      </c>
      <c r="BY87" t="str">
        <v>41010 - Intoxication &amp; Drug Conviction Fee District Clerk</v>
      </c>
      <c r="BZ87" t="str">
        <v>41011 - Intoxication &amp; Drug Conviction Fee County Clerk</v>
      </c>
      <c r="CA87" t="str">
        <v>41020 - Child Abuse Prevention Fund</v>
      </c>
      <c r="CB87" t="str">
        <v>41030 - Probate Court Education Probate Court #1</v>
      </c>
      <c r="CC87" t="str">
        <v>41031 - Probate Court Education Probate Court #2</v>
      </c>
      <c r="CD87" t="str">
        <v>41032 - Probate Court Education Probate Court #3</v>
      </c>
      <c r="CE87" t="str">
        <v>41050 - Law Library Materials &amp; Equipment</v>
      </c>
      <c r="CF87" t="str">
        <v xml:space="preserve">41055 - Public Probate Administrator Fund </v>
      </c>
      <c r="CG87" t="str">
        <v>43000 - County Clerk Records Management &amp; Preservation</v>
      </c>
      <c r="CH87" t="str">
        <v>43006 - District Clerk Record Management &amp; Preservation</v>
      </c>
      <c r="CI87" t="str">
        <v>43007 - County Clerk Records Management &amp; Preservation</v>
      </c>
      <c r="CJ87" t="str">
        <v>43010 - District Attorney Sale of Criminal Forfeited Assets</v>
      </c>
      <c r="CK87" t="str">
        <v>43015 - County Clerk Archive</v>
      </c>
      <c r="CL87" t="str">
        <v>43016 - District Clerk Archive Fund</v>
      </c>
      <c r="CM87" t="str">
        <v>43024 - Records Management</v>
      </c>
      <c r="CN87" t="str">
        <v>43025 - Records Management County Clerk</v>
      </c>
      <c r="CO87" t="str">
        <v>43026 - Records Management District Clerk</v>
      </c>
      <c r="CP87" t="str">
        <v>43035 - County &amp; District Records Management Fee District Clerk</v>
      </c>
      <c r="CQ87" t="str">
        <v>43036 - County &amp; District Records Management Fee County Clerk</v>
      </c>
      <c r="CR87" t="str">
        <v>43045 - Errors &amp; Omissions Clerk District Clerk</v>
      </c>
      <c r="CS87" t="str">
        <v>43046 - Errors &amp; Omissions Clerk County  Clerk</v>
      </c>
      <c r="CT87" t="str">
        <v xml:space="preserve">44220 - Juvenile Delinquency &amp; Graffiti Eradication Fund </v>
      </c>
      <c r="CU87" t="str">
        <v>44240 - Juvenile Case Manager Fee</v>
      </c>
      <c r="CV87" t="str">
        <v>50000 - Health</v>
      </c>
      <c r="CW87" t="str">
        <v>60000 - Education</v>
      </c>
      <c r="CX87" t="str">
        <v>70000 - Highways and Streets</v>
      </c>
      <c r="CY87" t="str">
        <v>80000 - Debt Service</v>
      </c>
      <c r="CZ87" t="str">
        <v>90000 - Other Functions</v>
      </c>
      <c r="DA87" t="str">
        <v>91000 - CSCD Functions</v>
      </c>
      <c r="DB87" t="str">
        <v>91010 - CSCD PPM</v>
      </c>
      <c r="DC87" t="str">
        <v>91100 - Basic Supervision Y0</v>
      </c>
      <c r="DD87" t="str">
        <v>91101 - Basic Supervision Y1</v>
      </c>
      <c r="DE87" t="str">
        <v>91102 - Basic Supervision Y2</v>
      </c>
      <c r="DF87" t="str">
        <v>91103 - Basic Supervision Y3</v>
      </c>
      <c r="DG87" t="str">
        <v>91104 - Basic Supervision Y4</v>
      </c>
      <c r="DH87" t="str">
        <v>91105 - Basic Supervision Y5</v>
      </c>
      <c r="DI87" t="str">
        <v>91106 - Basic Supervision Y6</v>
      </c>
      <c r="DJ87" t="str">
        <v>91107 - Basic Supervision Y7</v>
      </c>
      <c r="DK87" t="str">
        <v>91108 - Basic Supervision Y8</v>
      </c>
      <c r="DL87" t="str">
        <v>91109 - Basic Supervision Y9</v>
      </c>
      <c r="DM87" t="str">
        <v>91900 - T.A.I.P Y0</v>
      </c>
      <c r="DN87" t="str">
        <v>91901 - T.A.I.P Y1</v>
      </c>
      <c r="DO87" t="str">
        <v>91902 - T.A.I.P Y2</v>
      </c>
      <c r="DP87" t="str">
        <v>91903 - T.A.I.P Y3</v>
      </c>
      <c r="DQ87" t="str">
        <v>91904 - T.A.I.P Y4</v>
      </c>
      <c r="DR87" t="str">
        <v>91905 - T.A.I.P Y5</v>
      </c>
      <c r="DS87" t="str">
        <v>91906 - T.A.I.P Y6</v>
      </c>
      <c r="DT87" t="str">
        <v>91907 - T.A.I.P Y7</v>
      </c>
      <c r="DU87" t="str">
        <v>91908 - T.A.I.P Y8</v>
      </c>
      <c r="DV87" t="str">
        <v>91909 - T.A.I.P Y9</v>
      </c>
    </row>
    <row r="88" spans="1:126" x14ac:dyDescent="0.25">
      <c r="A88" t="str" cm="1">
        <f t="array" ref="A88:DV88">TRANSPOSE(_xlfn._xlws.SORT(_xlfn._xlws.FILTER(TableFunction[Function List],ISNUMBER(SEARCH(Travel!AB89,TableFunction[Function List])))))</f>
        <v>10000 - General Government</v>
      </c>
      <c r="B88" t="str">
        <v>10005 - Trust-County Insurance</v>
      </c>
      <c r="C88" t="str">
        <v>10015 - Vehicle Inventory Tax</v>
      </c>
      <c r="D88" t="str">
        <v>10020 - Adullt Safety Net Program (ASNP)</v>
      </c>
      <c r="E88" t="str">
        <v>10050 - DC COVID-19 Response</v>
      </c>
      <c r="F88" t="str">
        <v>10051 - DC COVID-19 Vaccination Center</v>
      </c>
      <c r="G88" t="str">
        <v>10052 - Hurriance Laura Response</v>
      </c>
      <c r="H88" t="str">
        <v>10053 - Winter Storm Uri</v>
      </c>
      <c r="I88" t="str">
        <v>10054 - Monkey Pox Cleanup Costs</v>
      </c>
      <c r="J88" t="str">
        <v>10055 - COVID-19 Eastfield College Vaccination</v>
      </c>
      <c r="K88" t="str">
        <v>10999 - General Government</v>
      </c>
      <c r="L88" t="str">
        <v>11470 - General Government</v>
      </c>
      <c r="M88" t="str">
        <v>11471 - General Government</v>
      </c>
      <c r="N88" t="str">
        <v>11473 - General Government</v>
      </c>
      <c r="O88" t="str">
        <v>11474 - General Government</v>
      </c>
      <c r="P88" t="str">
        <v>11475 - General Government</v>
      </c>
      <c r="Q88" t="str">
        <v>11476 - General Government</v>
      </c>
      <c r="R88" t="str">
        <v>11477 - General Government</v>
      </c>
      <c r="S88" t="str">
        <v>11478 - General Government</v>
      </c>
      <c r="T88" t="str">
        <v>19017 - General Government</v>
      </c>
      <c r="U88" t="str">
        <v>20000 - Public Welfare</v>
      </c>
      <c r="V88" t="str">
        <v>20005 - Administration for Immunization</v>
      </c>
      <c r="W88" t="str">
        <v>20010 - Criminal Justice 1115 Waiver</v>
      </c>
      <c r="X88" t="str">
        <v>20015 - Health &amp; Human Service 1115 Wavier</v>
      </c>
      <c r="Y88" t="str">
        <v>20020 - 340B Drug Pricing Program</v>
      </c>
      <c r="Z88" t="str">
        <v>20035 - MWBE General Escrow</v>
      </c>
      <c r="AA88" t="str">
        <v>30000 - Public Safety</v>
      </c>
      <c r="AB88" t="str">
        <v>30005 - Department of Justice Federal Forfeiture Constable Precinct #4</v>
      </c>
      <c r="AC88" t="str">
        <v>30006 - Department of Justice Federal Forfeiture Sheriff</v>
      </c>
      <c r="AD88" t="str">
        <v>30007 - Department of Justice Federal Forfeiture Constable Precinct #5</v>
      </c>
      <c r="AE88" t="str">
        <v>30008 - Department of Justice Federal Forfeiture Constable Precinct #2</v>
      </c>
      <c r="AF88" t="str">
        <v>30009 - Department of Justice Federal Forfeiture Constable Precinct #1</v>
      </c>
      <c r="AG88" t="str">
        <v>30010 - Department of Justice Federal Forfeiture Constable Precinct #3</v>
      </c>
      <c r="AH88" t="str">
        <v xml:space="preserve">30020 - Treasury Federal Forfeiture Sheriff </v>
      </c>
      <c r="AI88" t="str">
        <v>30021 - Treasury Federal Forfeiture Constable Precinct #3</v>
      </c>
      <c r="AJ88" t="str">
        <v>30031 - State Forfeiture Sheriff</v>
      </c>
      <c r="AK88" t="str">
        <v>30032 - State Forfeiture Constable Precinct #1</v>
      </c>
      <c r="AL88" t="str">
        <v>30033 - State Forfeiture Constable Precinct #3</v>
      </c>
      <c r="AM88" t="str">
        <v>30034 - State Forfeiture Constable Precinct #2</v>
      </c>
      <c r="AN88" t="str">
        <v>30035 - State Forfeiture Constable Precinct #4</v>
      </c>
      <c r="AO88" t="str">
        <v>30036 - State Forfeiture Constable Precinct #5</v>
      </c>
      <c r="AP88" t="str">
        <v xml:space="preserve">30046 - Commissary </v>
      </c>
      <c r="AQ88" t="str">
        <v>30055 - CSCD Training</v>
      </c>
      <c r="AR88" t="str">
        <v>30062 - Sex Offender</v>
      </c>
      <c r="AS88" t="str">
        <v>30070 - Bicycle Patrol Donation</v>
      </c>
      <c r="AT88" t="str">
        <v xml:space="preserve">30077 - Juvenile Department Volunteer </v>
      </c>
      <c r="AU88" t="str">
        <v>30086 - Sheriff Honor Guard</v>
      </c>
      <c r="AV88" t="str">
        <v>30099 - Sheriff Badges &amp; Accessories</v>
      </c>
      <c r="AW88" t="str">
        <v>31005 - Forfeiture Clean Air Task Force</v>
      </c>
      <c r="AX88" t="str">
        <v>31010 - Sheriff E- Accident</v>
      </c>
      <c r="AY88" t="str">
        <v>31015 - Print Shop Escrow</v>
      </c>
      <c r="AZ88" t="str">
        <v>31020 - DC Fire Marshal Inspection Fee</v>
      </c>
      <c r="BA88" t="str">
        <v>31025 - Juror Donations</v>
      </c>
      <c r="BB88" t="str">
        <v>31035 - Juvenile Department General Escrow</v>
      </c>
      <c r="BC88" t="str">
        <v xml:space="preserve">31040 - Juvenile Cultural Activities </v>
      </c>
      <c r="BD88" t="str">
        <v>31295 - Public Safety</v>
      </c>
      <c r="BE88" t="str">
        <v>32036 - Public Safety</v>
      </c>
      <c r="BF88" t="str">
        <v>40000 - Judicial</v>
      </c>
      <c r="BG88" t="str">
        <v>40005 - Department of Justice Federal Forfeiture District Attorney</v>
      </c>
      <c r="BH88" t="str">
        <v>40006 - Treasury Federal Forfeiture District Attorney</v>
      </c>
      <c r="BI88" t="str">
        <v>40007 - State Forfeiture District Attorney</v>
      </c>
      <c r="BJ88" t="str">
        <v>40019 - State Probate Courts Guardians Fee</v>
      </c>
      <c r="BK88" t="str">
        <v>40025 - Civil Courts Construction (Facility Fee)</v>
      </c>
      <c r="BL88" t="str">
        <v>40026 - Justice Court Technology</v>
      </c>
      <c r="BM88" t="str">
        <v>40027 - Family Court</v>
      </c>
      <c r="BN88" t="str">
        <v>40040 - Divert Court Special Event</v>
      </c>
      <c r="BO88" t="str">
        <v xml:space="preserve">40041 - Substance Abuse Wilmer </v>
      </c>
      <c r="BP88" t="str">
        <v>40042 - Divert Court Escrow</v>
      </c>
      <c r="BQ88" t="str">
        <v>40055 - Family Protective Order Fee</v>
      </c>
      <c r="BR88" t="str">
        <v>40056 - Misdemeanor Pre-Trial Intervention Program</v>
      </c>
      <c r="BS88" t="str">
        <v>40075 - Probate Court Guardianship Fee</v>
      </c>
      <c r="BT88" t="str">
        <v>40076 - County &amp; District Technology District Clerk</v>
      </c>
      <c r="BU88" t="str">
        <v>40077 - County &amp; District Technology County Clerk</v>
      </c>
      <c r="BV88" t="str">
        <v>40090 - Judicial Officer Time Payment District Clerk</v>
      </c>
      <c r="BW88" t="str">
        <v>40091 - Judicial Officer Time Payment County Clerk</v>
      </c>
      <c r="BX88" t="str">
        <v>41005 - District Attorney Animal Cruelty Escrow</v>
      </c>
      <c r="BY88" t="str">
        <v>41010 - Intoxication &amp; Drug Conviction Fee District Clerk</v>
      </c>
      <c r="BZ88" t="str">
        <v>41011 - Intoxication &amp; Drug Conviction Fee County Clerk</v>
      </c>
      <c r="CA88" t="str">
        <v>41020 - Child Abuse Prevention Fund</v>
      </c>
      <c r="CB88" t="str">
        <v>41030 - Probate Court Education Probate Court #1</v>
      </c>
      <c r="CC88" t="str">
        <v>41031 - Probate Court Education Probate Court #2</v>
      </c>
      <c r="CD88" t="str">
        <v>41032 - Probate Court Education Probate Court #3</v>
      </c>
      <c r="CE88" t="str">
        <v>41050 - Law Library Materials &amp; Equipment</v>
      </c>
      <c r="CF88" t="str">
        <v xml:space="preserve">41055 - Public Probate Administrator Fund </v>
      </c>
      <c r="CG88" t="str">
        <v>43000 - County Clerk Records Management &amp; Preservation</v>
      </c>
      <c r="CH88" t="str">
        <v>43006 - District Clerk Record Management &amp; Preservation</v>
      </c>
      <c r="CI88" t="str">
        <v>43007 - County Clerk Records Management &amp; Preservation</v>
      </c>
      <c r="CJ88" t="str">
        <v>43010 - District Attorney Sale of Criminal Forfeited Assets</v>
      </c>
      <c r="CK88" t="str">
        <v>43015 - County Clerk Archive</v>
      </c>
      <c r="CL88" t="str">
        <v>43016 - District Clerk Archive Fund</v>
      </c>
      <c r="CM88" t="str">
        <v>43024 - Records Management</v>
      </c>
      <c r="CN88" t="str">
        <v>43025 - Records Management County Clerk</v>
      </c>
      <c r="CO88" t="str">
        <v>43026 - Records Management District Clerk</v>
      </c>
      <c r="CP88" t="str">
        <v>43035 - County &amp; District Records Management Fee District Clerk</v>
      </c>
      <c r="CQ88" t="str">
        <v>43036 - County &amp; District Records Management Fee County Clerk</v>
      </c>
      <c r="CR88" t="str">
        <v>43045 - Errors &amp; Omissions Clerk District Clerk</v>
      </c>
      <c r="CS88" t="str">
        <v>43046 - Errors &amp; Omissions Clerk County  Clerk</v>
      </c>
      <c r="CT88" t="str">
        <v xml:space="preserve">44220 - Juvenile Delinquency &amp; Graffiti Eradication Fund </v>
      </c>
      <c r="CU88" t="str">
        <v>44240 - Juvenile Case Manager Fee</v>
      </c>
      <c r="CV88" t="str">
        <v>50000 - Health</v>
      </c>
      <c r="CW88" t="str">
        <v>60000 - Education</v>
      </c>
      <c r="CX88" t="str">
        <v>70000 - Highways and Streets</v>
      </c>
      <c r="CY88" t="str">
        <v>80000 - Debt Service</v>
      </c>
      <c r="CZ88" t="str">
        <v>90000 - Other Functions</v>
      </c>
      <c r="DA88" t="str">
        <v>91000 - CSCD Functions</v>
      </c>
      <c r="DB88" t="str">
        <v>91010 - CSCD PPM</v>
      </c>
      <c r="DC88" t="str">
        <v>91100 - Basic Supervision Y0</v>
      </c>
      <c r="DD88" t="str">
        <v>91101 - Basic Supervision Y1</v>
      </c>
      <c r="DE88" t="str">
        <v>91102 - Basic Supervision Y2</v>
      </c>
      <c r="DF88" t="str">
        <v>91103 - Basic Supervision Y3</v>
      </c>
      <c r="DG88" t="str">
        <v>91104 - Basic Supervision Y4</v>
      </c>
      <c r="DH88" t="str">
        <v>91105 - Basic Supervision Y5</v>
      </c>
      <c r="DI88" t="str">
        <v>91106 - Basic Supervision Y6</v>
      </c>
      <c r="DJ88" t="str">
        <v>91107 - Basic Supervision Y7</v>
      </c>
      <c r="DK88" t="str">
        <v>91108 - Basic Supervision Y8</v>
      </c>
      <c r="DL88" t="str">
        <v>91109 - Basic Supervision Y9</v>
      </c>
      <c r="DM88" t="str">
        <v>91900 - T.A.I.P Y0</v>
      </c>
      <c r="DN88" t="str">
        <v>91901 - T.A.I.P Y1</v>
      </c>
      <c r="DO88" t="str">
        <v>91902 - T.A.I.P Y2</v>
      </c>
      <c r="DP88" t="str">
        <v>91903 - T.A.I.P Y3</v>
      </c>
      <c r="DQ88" t="str">
        <v>91904 - T.A.I.P Y4</v>
      </c>
      <c r="DR88" t="str">
        <v>91905 - T.A.I.P Y5</v>
      </c>
      <c r="DS88" t="str">
        <v>91906 - T.A.I.P Y6</v>
      </c>
      <c r="DT88" t="str">
        <v>91907 - T.A.I.P Y7</v>
      </c>
      <c r="DU88" t="str">
        <v>91908 - T.A.I.P Y8</v>
      </c>
      <c r="DV88" t="str">
        <v>91909 - T.A.I.P Y9</v>
      </c>
    </row>
    <row r="89" spans="1:126" x14ac:dyDescent="0.25">
      <c r="A89" t="str" cm="1">
        <f t="array" ref="A89:DV89">TRANSPOSE(_xlfn._xlws.SORT(_xlfn._xlws.FILTER(TableFunction[Function List],ISNUMBER(SEARCH(Travel!AB90,TableFunction[Function List])))))</f>
        <v>10000 - General Government</v>
      </c>
      <c r="B89" t="str">
        <v>10005 - Trust-County Insurance</v>
      </c>
      <c r="C89" t="str">
        <v>10015 - Vehicle Inventory Tax</v>
      </c>
      <c r="D89" t="str">
        <v>10020 - Adullt Safety Net Program (ASNP)</v>
      </c>
      <c r="E89" t="str">
        <v>10050 - DC COVID-19 Response</v>
      </c>
      <c r="F89" t="str">
        <v>10051 - DC COVID-19 Vaccination Center</v>
      </c>
      <c r="G89" t="str">
        <v>10052 - Hurriance Laura Response</v>
      </c>
      <c r="H89" t="str">
        <v>10053 - Winter Storm Uri</v>
      </c>
      <c r="I89" t="str">
        <v>10054 - Monkey Pox Cleanup Costs</v>
      </c>
      <c r="J89" t="str">
        <v>10055 - COVID-19 Eastfield College Vaccination</v>
      </c>
      <c r="K89" t="str">
        <v>10999 - General Government</v>
      </c>
      <c r="L89" t="str">
        <v>11470 - General Government</v>
      </c>
      <c r="M89" t="str">
        <v>11471 - General Government</v>
      </c>
      <c r="N89" t="str">
        <v>11473 - General Government</v>
      </c>
      <c r="O89" t="str">
        <v>11474 - General Government</v>
      </c>
      <c r="P89" t="str">
        <v>11475 - General Government</v>
      </c>
      <c r="Q89" t="str">
        <v>11476 - General Government</v>
      </c>
      <c r="R89" t="str">
        <v>11477 - General Government</v>
      </c>
      <c r="S89" t="str">
        <v>11478 - General Government</v>
      </c>
      <c r="T89" t="str">
        <v>19017 - General Government</v>
      </c>
      <c r="U89" t="str">
        <v>20000 - Public Welfare</v>
      </c>
      <c r="V89" t="str">
        <v>20005 - Administration for Immunization</v>
      </c>
      <c r="W89" t="str">
        <v>20010 - Criminal Justice 1115 Waiver</v>
      </c>
      <c r="X89" t="str">
        <v>20015 - Health &amp; Human Service 1115 Wavier</v>
      </c>
      <c r="Y89" t="str">
        <v>20020 - 340B Drug Pricing Program</v>
      </c>
      <c r="Z89" t="str">
        <v>20035 - MWBE General Escrow</v>
      </c>
      <c r="AA89" t="str">
        <v>30000 - Public Safety</v>
      </c>
      <c r="AB89" t="str">
        <v>30005 - Department of Justice Federal Forfeiture Constable Precinct #4</v>
      </c>
      <c r="AC89" t="str">
        <v>30006 - Department of Justice Federal Forfeiture Sheriff</v>
      </c>
      <c r="AD89" t="str">
        <v>30007 - Department of Justice Federal Forfeiture Constable Precinct #5</v>
      </c>
      <c r="AE89" t="str">
        <v>30008 - Department of Justice Federal Forfeiture Constable Precinct #2</v>
      </c>
      <c r="AF89" t="str">
        <v>30009 - Department of Justice Federal Forfeiture Constable Precinct #1</v>
      </c>
      <c r="AG89" t="str">
        <v>30010 - Department of Justice Federal Forfeiture Constable Precinct #3</v>
      </c>
      <c r="AH89" t="str">
        <v xml:space="preserve">30020 - Treasury Federal Forfeiture Sheriff </v>
      </c>
      <c r="AI89" t="str">
        <v>30021 - Treasury Federal Forfeiture Constable Precinct #3</v>
      </c>
      <c r="AJ89" t="str">
        <v>30031 - State Forfeiture Sheriff</v>
      </c>
      <c r="AK89" t="str">
        <v>30032 - State Forfeiture Constable Precinct #1</v>
      </c>
      <c r="AL89" t="str">
        <v>30033 - State Forfeiture Constable Precinct #3</v>
      </c>
      <c r="AM89" t="str">
        <v>30034 - State Forfeiture Constable Precinct #2</v>
      </c>
      <c r="AN89" t="str">
        <v>30035 - State Forfeiture Constable Precinct #4</v>
      </c>
      <c r="AO89" t="str">
        <v>30036 - State Forfeiture Constable Precinct #5</v>
      </c>
      <c r="AP89" t="str">
        <v xml:space="preserve">30046 - Commissary </v>
      </c>
      <c r="AQ89" t="str">
        <v>30055 - CSCD Training</v>
      </c>
      <c r="AR89" t="str">
        <v>30062 - Sex Offender</v>
      </c>
      <c r="AS89" t="str">
        <v>30070 - Bicycle Patrol Donation</v>
      </c>
      <c r="AT89" t="str">
        <v xml:space="preserve">30077 - Juvenile Department Volunteer </v>
      </c>
      <c r="AU89" t="str">
        <v>30086 - Sheriff Honor Guard</v>
      </c>
      <c r="AV89" t="str">
        <v>30099 - Sheriff Badges &amp; Accessories</v>
      </c>
      <c r="AW89" t="str">
        <v>31005 - Forfeiture Clean Air Task Force</v>
      </c>
      <c r="AX89" t="str">
        <v>31010 - Sheriff E- Accident</v>
      </c>
      <c r="AY89" t="str">
        <v>31015 - Print Shop Escrow</v>
      </c>
      <c r="AZ89" t="str">
        <v>31020 - DC Fire Marshal Inspection Fee</v>
      </c>
      <c r="BA89" t="str">
        <v>31025 - Juror Donations</v>
      </c>
      <c r="BB89" t="str">
        <v>31035 - Juvenile Department General Escrow</v>
      </c>
      <c r="BC89" t="str">
        <v xml:space="preserve">31040 - Juvenile Cultural Activities </v>
      </c>
      <c r="BD89" t="str">
        <v>31295 - Public Safety</v>
      </c>
      <c r="BE89" t="str">
        <v>32036 - Public Safety</v>
      </c>
      <c r="BF89" t="str">
        <v>40000 - Judicial</v>
      </c>
      <c r="BG89" t="str">
        <v>40005 - Department of Justice Federal Forfeiture District Attorney</v>
      </c>
      <c r="BH89" t="str">
        <v>40006 - Treasury Federal Forfeiture District Attorney</v>
      </c>
      <c r="BI89" t="str">
        <v>40007 - State Forfeiture District Attorney</v>
      </c>
      <c r="BJ89" t="str">
        <v>40019 - State Probate Courts Guardians Fee</v>
      </c>
      <c r="BK89" t="str">
        <v>40025 - Civil Courts Construction (Facility Fee)</v>
      </c>
      <c r="BL89" t="str">
        <v>40026 - Justice Court Technology</v>
      </c>
      <c r="BM89" t="str">
        <v>40027 - Family Court</v>
      </c>
      <c r="BN89" t="str">
        <v>40040 - Divert Court Special Event</v>
      </c>
      <c r="BO89" t="str">
        <v xml:space="preserve">40041 - Substance Abuse Wilmer </v>
      </c>
      <c r="BP89" t="str">
        <v>40042 - Divert Court Escrow</v>
      </c>
      <c r="BQ89" t="str">
        <v>40055 - Family Protective Order Fee</v>
      </c>
      <c r="BR89" t="str">
        <v>40056 - Misdemeanor Pre-Trial Intervention Program</v>
      </c>
      <c r="BS89" t="str">
        <v>40075 - Probate Court Guardianship Fee</v>
      </c>
      <c r="BT89" t="str">
        <v>40076 - County &amp; District Technology District Clerk</v>
      </c>
      <c r="BU89" t="str">
        <v>40077 - County &amp; District Technology County Clerk</v>
      </c>
      <c r="BV89" t="str">
        <v>40090 - Judicial Officer Time Payment District Clerk</v>
      </c>
      <c r="BW89" t="str">
        <v>40091 - Judicial Officer Time Payment County Clerk</v>
      </c>
      <c r="BX89" t="str">
        <v>41005 - District Attorney Animal Cruelty Escrow</v>
      </c>
      <c r="BY89" t="str">
        <v>41010 - Intoxication &amp; Drug Conviction Fee District Clerk</v>
      </c>
      <c r="BZ89" t="str">
        <v>41011 - Intoxication &amp; Drug Conviction Fee County Clerk</v>
      </c>
      <c r="CA89" t="str">
        <v>41020 - Child Abuse Prevention Fund</v>
      </c>
      <c r="CB89" t="str">
        <v>41030 - Probate Court Education Probate Court #1</v>
      </c>
      <c r="CC89" t="str">
        <v>41031 - Probate Court Education Probate Court #2</v>
      </c>
      <c r="CD89" t="str">
        <v>41032 - Probate Court Education Probate Court #3</v>
      </c>
      <c r="CE89" t="str">
        <v>41050 - Law Library Materials &amp; Equipment</v>
      </c>
      <c r="CF89" t="str">
        <v xml:space="preserve">41055 - Public Probate Administrator Fund </v>
      </c>
      <c r="CG89" t="str">
        <v>43000 - County Clerk Records Management &amp; Preservation</v>
      </c>
      <c r="CH89" t="str">
        <v>43006 - District Clerk Record Management &amp; Preservation</v>
      </c>
      <c r="CI89" t="str">
        <v>43007 - County Clerk Records Management &amp; Preservation</v>
      </c>
      <c r="CJ89" t="str">
        <v>43010 - District Attorney Sale of Criminal Forfeited Assets</v>
      </c>
      <c r="CK89" t="str">
        <v>43015 - County Clerk Archive</v>
      </c>
      <c r="CL89" t="str">
        <v>43016 - District Clerk Archive Fund</v>
      </c>
      <c r="CM89" t="str">
        <v>43024 - Records Management</v>
      </c>
      <c r="CN89" t="str">
        <v>43025 - Records Management County Clerk</v>
      </c>
      <c r="CO89" t="str">
        <v>43026 - Records Management District Clerk</v>
      </c>
      <c r="CP89" t="str">
        <v>43035 - County &amp; District Records Management Fee District Clerk</v>
      </c>
      <c r="CQ89" t="str">
        <v>43036 - County &amp; District Records Management Fee County Clerk</v>
      </c>
      <c r="CR89" t="str">
        <v>43045 - Errors &amp; Omissions Clerk District Clerk</v>
      </c>
      <c r="CS89" t="str">
        <v>43046 - Errors &amp; Omissions Clerk County  Clerk</v>
      </c>
      <c r="CT89" t="str">
        <v xml:space="preserve">44220 - Juvenile Delinquency &amp; Graffiti Eradication Fund </v>
      </c>
      <c r="CU89" t="str">
        <v>44240 - Juvenile Case Manager Fee</v>
      </c>
      <c r="CV89" t="str">
        <v>50000 - Health</v>
      </c>
      <c r="CW89" t="str">
        <v>60000 - Education</v>
      </c>
      <c r="CX89" t="str">
        <v>70000 - Highways and Streets</v>
      </c>
      <c r="CY89" t="str">
        <v>80000 - Debt Service</v>
      </c>
      <c r="CZ89" t="str">
        <v>90000 - Other Functions</v>
      </c>
      <c r="DA89" t="str">
        <v>91000 - CSCD Functions</v>
      </c>
      <c r="DB89" t="str">
        <v>91010 - CSCD PPM</v>
      </c>
      <c r="DC89" t="str">
        <v>91100 - Basic Supervision Y0</v>
      </c>
      <c r="DD89" t="str">
        <v>91101 - Basic Supervision Y1</v>
      </c>
      <c r="DE89" t="str">
        <v>91102 - Basic Supervision Y2</v>
      </c>
      <c r="DF89" t="str">
        <v>91103 - Basic Supervision Y3</v>
      </c>
      <c r="DG89" t="str">
        <v>91104 - Basic Supervision Y4</v>
      </c>
      <c r="DH89" t="str">
        <v>91105 - Basic Supervision Y5</v>
      </c>
      <c r="DI89" t="str">
        <v>91106 - Basic Supervision Y6</v>
      </c>
      <c r="DJ89" t="str">
        <v>91107 - Basic Supervision Y7</v>
      </c>
      <c r="DK89" t="str">
        <v>91108 - Basic Supervision Y8</v>
      </c>
      <c r="DL89" t="str">
        <v>91109 - Basic Supervision Y9</v>
      </c>
      <c r="DM89" t="str">
        <v>91900 - T.A.I.P Y0</v>
      </c>
      <c r="DN89" t="str">
        <v>91901 - T.A.I.P Y1</v>
      </c>
      <c r="DO89" t="str">
        <v>91902 - T.A.I.P Y2</v>
      </c>
      <c r="DP89" t="str">
        <v>91903 - T.A.I.P Y3</v>
      </c>
      <c r="DQ89" t="str">
        <v>91904 - T.A.I.P Y4</v>
      </c>
      <c r="DR89" t="str">
        <v>91905 - T.A.I.P Y5</v>
      </c>
      <c r="DS89" t="str">
        <v>91906 - T.A.I.P Y6</v>
      </c>
      <c r="DT89" t="str">
        <v>91907 - T.A.I.P Y7</v>
      </c>
      <c r="DU89" t="str">
        <v>91908 - T.A.I.P Y8</v>
      </c>
      <c r="DV89" t="str">
        <v>91909 - T.A.I.P Y9</v>
      </c>
    </row>
    <row r="90" spans="1:126" x14ac:dyDescent="0.25">
      <c r="A90" t="str" cm="1">
        <f t="array" ref="A90:DV90">TRANSPOSE(_xlfn._xlws.SORT(_xlfn._xlws.FILTER(TableFunction[Function List],ISNUMBER(SEARCH(Travel!AB91,TableFunction[Function List])))))</f>
        <v>10000 - General Government</v>
      </c>
      <c r="B90" t="str">
        <v>10005 - Trust-County Insurance</v>
      </c>
      <c r="C90" t="str">
        <v>10015 - Vehicle Inventory Tax</v>
      </c>
      <c r="D90" t="str">
        <v>10020 - Adullt Safety Net Program (ASNP)</v>
      </c>
      <c r="E90" t="str">
        <v>10050 - DC COVID-19 Response</v>
      </c>
      <c r="F90" t="str">
        <v>10051 - DC COVID-19 Vaccination Center</v>
      </c>
      <c r="G90" t="str">
        <v>10052 - Hurriance Laura Response</v>
      </c>
      <c r="H90" t="str">
        <v>10053 - Winter Storm Uri</v>
      </c>
      <c r="I90" t="str">
        <v>10054 - Monkey Pox Cleanup Costs</v>
      </c>
      <c r="J90" t="str">
        <v>10055 - COVID-19 Eastfield College Vaccination</v>
      </c>
      <c r="K90" t="str">
        <v>10999 - General Government</v>
      </c>
      <c r="L90" t="str">
        <v>11470 - General Government</v>
      </c>
      <c r="M90" t="str">
        <v>11471 - General Government</v>
      </c>
      <c r="N90" t="str">
        <v>11473 - General Government</v>
      </c>
      <c r="O90" t="str">
        <v>11474 - General Government</v>
      </c>
      <c r="P90" t="str">
        <v>11475 - General Government</v>
      </c>
      <c r="Q90" t="str">
        <v>11476 - General Government</v>
      </c>
      <c r="R90" t="str">
        <v>11477 - General Government</v>
      </c>
      <c r="S90" t="str">
        <v>11478 - General Government</v>
      </c>
      <c r="T90" t="str">
        <v>19017 - General Government</v>
      </c>
      <c r="U90" t="str">
        <v>20000 - Public Welfare</v>
      </c>
      <c r="V90" t="str">
        <v>20005 - Administration for Immunization</v>
      </c>
      <c r="W90" t="str">
        <v>20010 - Criminal Justice 1115 Waiver</v>
      </c>
      <c r="X90" t="str">
        <v>20015 - Health &amp; Human Service 1115 Wavier</v>
      </c>
      <c r="Y90" t="str">
        <v>20020 - 340B Drug Pricing Program</v>
      </c>
      <c r="Z90" t="str">
        <v>20035 - MWBE General Escrow</v>
      </c>
      <c r="AA90" t="str">
        <v>30000 - Public Safety</v>
      </c>
      <c r="AB90" t="str">
        <v>30005 - Department of Justice Federal Forfeiture Constable Precinct #4</v>
      </c>
      <c r="AC90" t="str">
        <v>30006 - Department of Justice Federal Forfeiture Sheriff</v>
      </c>
      <c r="AD90" t="str">
        <v>30007 - Department of Justice Federal Forfeiture Constable Precinct #5</v>
      </c>
      <c r="AE90" t="str">
        <v>30008 - Department of Justice Federal Forfeiture Constable Precinct #2</v>
      </c>
      <c r="AF90" t="str">
        <v>30009 - Department of Justice Federal Forfeiture Constable Precinct #1</v>
      </c>
      <c r="AG90" t="str">
        <v>30010 - Department of Justice Federal Forfeiture Constable Precinct #3</v>
      </c>
      <c r="AH90" t="str">
        <v xml:space="preserve">30020 - Treasury Federal Forfeiture Sheriff </v>
      </c>
      <c r="AI90" t="str">
        <v>30021 - Treasury Federal Forfeiture Constable Precinct #3</v>
      </c>
      <c r="AJ90" t="str">
        <v>30031 - State Forfeiture Sheriff</v>
      </c>
      <c r="AK90" t="str">
        <v>30032 - State Forfeiture Constable Precinct #1</v>
      </c>
      <c r="AL90" t="str">
        <v>30033 - State Forfeiture Constable Precinct #3</v>
      </c>
      <c r="AM90" t="str">
        <v>30034 - State Forfeiture Constable Precinct #2</v>
      </c>
      <c r="AN90" t="str">
        <v>30035 - State Forfeiture Constable Precinct #4</v>
      </c>
      <c r="AO90" t="str">
        <v>30036 - State Forfeiture Constable Precinct #5</v>
      </c>
      <c r="AP90" t="str">
        <v xml:space="preserve">30046 - Commissary </v>
      </c>
      <c r="AQ90" t="str">
        <v>30055 - CSCD Training</v>
      </c>
      <c r="AR90" t="str">
        <v>30062 - Sex Offender</v>
      </c>
      <c r="AS90" t="str">
        <v>30070 - Bicycle Patrol Donation</v>
      </c>
      <c r="AT90" t="str">
        <v xml:space="preserve">30077 - Juvenile Department Volunteer </v>
      </c>
      <c r="AU90" t="str">
        <v>30086 - Sheriff Honor Guard</v>
      </c>
      <c r="AV90" t="str">
        <v>30099 - Sheriff Badges &amp; Accessories</v>
      </c>
      <c r="AW90" t="str">
        <v>31005 - Forfeiture Clean Air Task Force</v>
      </c>
      <c r="AX90" t="str">
        <v>31010 - Sheriff E- Accident</v>
      </c>
      <c r="AY90" t="str">
        <v>31015 - Print Shop Escrow</v>
      </c>
      <c r="AZ90" t="str">
        <v>31020 - DC Fire Marshal Inspection Fee</v>
      </c>
      <c r="BA90" t="str">
        <v>31025 - Juror Donations</v>
      </c>
      <c r="BB90" t="str">
        <v>31035 - Juvenile Department General Escrow</v>
      </c>
      <c r="BC90" t="str">
        <v xml:space="preserve">31040 - Juvenile Cultural Activities </v>
      </c>
      <c r="BD90" t="str">
        <v>31295 - Public Safety</v>
      </c>
      <c r="BE90" t="str">
        <v>32036 - Public Safety</v>
      </c>
      <c r="BF90" t="str">
        <v>40000 - Judicial</v>
      </c>
      <c r="BG90" t="str">
        <v>40005 - Department of Justice Federal Forfeiture District Attorney</v>
      </c>
      <c r="BH90" t="str">
        <v>40006 - Treasury Federal Forfeiture District Attorney</v>
      </c>
      <c r="BI90" t="str">
        <v>40007 - State Forfeiture District Attorney</v>
      </c>
      <c r="BJ90" t="str">
        <v>40019 - State Probate Courts Guardians Fee</v>
      </c>
      <c r="BK90" t="str">
        <v>40025 - Civil Courts Construction (Facility Fee)</v>
      </c>
      <c r="BL90" t="str">
        <v>40026 - Justice Court Technology</v>
      </c>
      <c r="BM90" t="str">
        <v>40027 - Family Court</v>
      </c>
      <c r="BN90" t="str">
        <v>40040 - Divert Court Special Event</v>
      </c>
      <c r="BO90" t="str">
        <v xml:space="preserve">40041 - Substance Abuse Wilmer </v>
      </c>
      <c r="BP90" t="str">
        <v>40042 - Divert Court Escrow</v>
      </c>
      <c r="BQ90" t="str">
        <v>40055 - Family Protective Order Fee</v>
      </c>
      <c r="BR90" t="str">
        <v>40056 - Misdemeanor Pre-Trial Intervention Program</v>
      </c>
      <c r="BS90" t="str">
        <v>40075 - Probate Court Guardianship Fee</v>
      </c>
      <c r="BT90" t="str">
        <v>40076 - County &amp; District Technology District Clerk</v>
      </c>
      <c r="BU90" t="str">
        <v>40077 - County &amp; District Technology County Clerk</v>
      </c>
      <c r="BV90" t="str">
        <v>40090 - Judicial Officer Time Payment District Clerk</v>
      </c>
      <c r="BW90" t="str">
        <v>40091 - Judicial Officer Time Payment County Clerk</v>
      </c>
      <c r="BX90" t="str">
        <v>41005 - District Attorney Animal Cruelty Escrow</v>
      </c>
      <c r="BY90" t="str">
        <v>41010 - Intoxication &amp; Drug Conviction Fee District Clerk</v>
      </c>
      <c r="BZ90" t="str">
        <v>41011 - Intoxication &amp; Drug Conviction Fee County Clerk</v>
      </c>
      <c r="CA90" t="str">
        <v>41020 - Child Abuse Prevention Fund</v>
      </c>
      <c r="CB90" t="str">
        <v>41030 - Probate Court Education Probate Court #1</v>
      </c>
      <c r="CC90" t="str">
        <v>41031 - Probate Court Education Probate Court #2</v>
      </c>
      <c r="CD90" t="str">
        <v>41032 - Probate Court Education Probate Court #3</v>
      </c>
      <c r="CE90" t="str">
        <v>41050 - Law Library Materials &amp; Equipment</v>
      </c>
      <c r="CF90" t="str">
        <v xml:space="preserve">41055 - Public Probate Administrator Fund </v>
      </c>
      <c r="CG90" t="str">
        <v>43000 - County Clerk Records Management &amp; Preservation</v>
      </c>
      <c r="CH90" t="str">
        <v>43006 - District Clerk Record Management &amp; Preservation</v>
      </c>
      <c r="CI90" t="str">
        <v>43007 - County Clerk Records Management &amp; Preservation</v>
      </c>
      <c r="CJ90" t="str">
        <v>43010 - District Attorney Sale of Criminal Forfeited Assets</v>
      </c>
      <c r="CK90" t="str">
        <v>43015 - County Clerk Archive</v>
      </c>
      <c r="CL90" t="str">
        <v>43016 - District Clerk Archive Fund</v>
      </c>
      <c r="CM90" t="str">
        <v>43024 - Records Management</v>
      </c>
      <c r="CN90" t="str">
        <v>43025 - Records Management County Clerk</v>
      </c>
      <c r="CO90" t="str">
        <v>43026 - Records Management District Clerk</v>
      </c>
      <c r="CP90" t="str">
        <v>43035 - County &amp; District Records Management Fee District Clerk</v>
      </c>
      <c r="CQ90" t="str">
        <v>43036 - County &amp; District Records Management Fee County Clerk</v>
      </c>
      <c r="CR90" t="str">
        <v>43045 - Errors &amp; Omissions Clerk District Clerk</v>
      </c>
      <c r="CS90" t="str">
        <v>43046 - Errors &amp; Omissions Clerk County  Clerk</v>
      </c>
      <c r="CT90" t="str">
        <v xml:space="preserve">44220 - Juvenile Delinquency &amp; Graffiti Eradication Fund </v>
      </c>
      <c r="CU90" t="str">
        <v>44240 - Juvenile Case Manager Fee</v>
      </c>
      <c r="CV90" t="str">
        <v>50000 - Health</v>
      </c>
      <c r="CW90" t="str">
        <v>60000 - Education</v>
      </c>
      <c r="CX90" t="str">
        <v>70000 - Highways and Streets</v>
      </c>
      <c r="CY90" t="str">
        <v>80000 - Debt Service</v>
      </c>
      <c r="CZ90" t="str">
        <v>90000 - Other Functions</v>
      </c>
      <c r="DA90" t="str">
        <v>91000 - CSCD Functions</v>
      </c>
      <c r="DB90" t="str">
        <v>91010 - CSCD PPM</v>
      </c>
      <c r="DC90" t="str">
        <v>91100 - Basic Supervision Y0</v>
      </c>
      <c r="DD90" t="str">
        <v>91101 - Basic Supervision Y1</v>
      </c>
      <c r="DE90" t="str">
        <v>91102 - Basic Supervision Y2</v>
      </c>
      <c r="DF90" t="str">
        <v>91103 - Basic Supervision Y3</v>
      </c>
      <c r="DG90" t="str">
        <v>91104 - Basic Supervision Y4</v>
      </c>
      <c r="DH90" t="str">
        <v>91105 - Basic Supervision Y5</v>
      </c>
      <c r="DI90" t="str">
        <v>91106 - Basic Supervision Y6</v>
      </c>
      <c r="DJ90" t="str">
        <v>91107 - Basic Supervision Y7</v>
      </c>
      <c r="DK90" t="str">
        <v>91108 - Basic Supervision Y8</v>
      </c>
      <c r="DL90" t="str">
        <v>91109 - Basic Supervision Y9</v>
      </c>
      <c r="DM90" t="str">
        <v>91900 - T.A.I.P Y0</v>
      </c>
      <c r="DN90" t="str">
        <v>91901 - T.A.I.P Y1</v>
      </c>
      <c r="DO90" t="str">
        <v>91902 - T.A.I.P Y2</v>
      </c>
      <c r="DP90" t="str">
        <v>91903 - T.A.I.P Y3</v>
      </c>
      <c r="DQ90" t="str">
        <v>91904 - T.A.I.P Y4</v>
      </c>
      <c r="DR90" t="str">
        <v>91905 - T.A.I.P Y5</v>
      </c>
      <c r="DS90" t="str">
        <v>91906 - T.A.I.P Y6</v>
      </c>
      <c r="DT90" t="str">
        <v>91907 - T.A.I.P Y7</v>
      </c>
      <c r="DU90" t="str">
        <v>91908 - T.A.I.P Y8</v>
      </c>
      <c r="DV90" t="str">
        <v>91909 - T.A.I.P Y9</v>
      </c>
    </row>
    <row r="91" spans="1:126" x14ac:dyDescent="0.25">
      <c r="A91" t="str" cm="1">
        <f t="array" ref="A91:DV91">TRANSPOSE(_xlfn._xlws.SORT(_xlfn._xlws.FILTER(TableFunction[Function List],ISNUMBER(SEARCH(Travel!AB92,TableFunction[Function List])))))</f>
        <v>10000 - General Government</v>
      </c>
      <c r="B91" t="str">
        <v>10005 - Trust-County Insurance</v>
      </c>
      <c r="C91" t="str">
        <v>10015 - Vehicle Inventory Tax</v>
      </c>
      <c r="D91" t="str">
        <v>10020 - Adullt Safety Net Program (ASNP)</v>
      </c>
      <c r="E91" t="str">
        <v>10050 - DC COVID-19 Response</v>
      </c>
      <c r="F91" t="str">
        <v>10051 - DC COVID-19 Vaccination Center</v>
      </c>
      <c r="G91" t="str">
        <v>10052 - Hurriance Laura Response</v>
      </c>
      <c r="H91" t="str">
        <v>10053 - Winter Storm Uri</v>
      </c>
      <c r="I91" t="str">
        <v>10054 - Monkey Pox Cleanup Costs</v>
      </c>
      <c r="J91" t="str">
        <v>10055 - COVID-19 Eastfield College Vaccination</v>
      </c>
      <c r="K91" t="str">
        <v>10999 - General Government</v>
      </c>
      <c r="L91" t="str">
        <v>11470 - General Government</v>
      </c>
      <c r="M91" t="str">
        <v>11471 - General Government</v>
      </c>
      <c r="N91" t="str">
        <v>11473 - General Government</v>
      </c>
      <c r="O91" t="str">
        <v>11474 - General Government</v>
      </c>
      <c r="P91" t="str">
        <v>11475 - General Government</v>
      </c>
      <c r="Q91" t="str">
        <v>11476 - General Government</v>
      </c>
      <c r="R91" t="str">
        <v>11477 - General Government</v>
      </c>
      <c r="S91" t="str">
        <v>11478 - General Government</v>
      </c>
      <c r="T91" t="str">
        <v>19017 - General Government</v>
      </c>
      <c r="U91" t="str">
        <v>20000 - Public Welfare</v>
      </c>
      <c r="V91" t="str">
        <v>20005 - Administration for Immunization</v>
      </c>
      <c r="W91" t="str">
        <v>20010 - Criminal Justice 1115 Waiver</v>
      </c>
      <c r="X91" t="str">
        <v>20015 - Health &amp; Human Service 1115 Wavier</v>
      </c>
      <c r="Y91" t="str">
        <v>20020 - 340B Drug Pricing Program</v>
      </c>
      <c r="Z91" t="str">
        <v>20035 - MWBE General Escrow</v>
      </c>
      <c r="AA91" t="str">
        <v>30000 - Public Safety</v>
      </c>
      <c r="AB91" t="str">
        <v>30005 - Department of Justice Federal Forfeiture Constable Precinct #4</v>
      </c>
      <c r="AC91" t="str">
        <v>30006 - Department of Justice Federal Forfeiture Sheriff</v>
      </c>
      <c r="AD91" t="str">
        <v>30007 - Department of Justice Federal Forfeiture Constable Precinct #5</v>
      </c>
      <c r="AE91" t="str">
        <v>30008 - Department of Justice Federal Forfeiture Constable Precinct #2</v>
      </c>
      <c r="AF91" t="str">
        <v>30009 - Department of Justice Federal Forfeiture Constable Precinct #1</v>
      </c>
      <c r="AG91" t="str">
        <v>30010 - Department of Justice Federal Forfeiture Constable Precinct #3</v>
      </c>
      <c r="AH91" t="str">
        <v xml:space="preserve">30020 - Treasury Federal Forfeiture Sheriff </v>
      </c>
      <c r="AI91" t="str">
        <v>30021 - Treasury Federal Forfeiture Constable Precinct #3</v>
      </c>
      <c r="AJ91" t="str">
        <v>30031 - State Forfeiture Sheriff</v>
      </c>
      <c r="AK91" t="str">
        <v>30032 - State Forfeiture Constable Precinct #1</v>
      </c>
      <c r="AL91" t="str">
        <v>30033 - State Forfeiture Constable Precinct #3</v>
      </c>
      <c r="AM91" t="str">
        <v>30034 - State Forfeiture Constable Precinct #2</v>
      </c>
      <c r="AN91" t="str">
        <v>30035 - State Forfeiture Constable Precinct #4</v>
      </c>
      <c r="AO91" t="str">
        <v>30036 - State Forfeiture Constable Precinct #5</v>
      </c>
      <c r="AP91" t="str">
        <v xml:space="preserve">30046 - Commissary </v>
      </c>
      <c r="AQ91" t="str">
        <v>30055 - CSCD Training</v>
      </c>
      <c r="AR91" t="str">
        <v>30062 - Sex Offender</v>
      </c>
      <c r="AS91" t="str">
        <v>30070 - Bicycle Patrol Donation</v>
      </c>
      <c r="AT91" t="str">
        <v xml:space="preserve">30077 - Juvenile Department Volunteer </v>
      </c>
      <c r="AU91" t="str">
        <v>30086 - Sheriff Honor Guard</v>
      </c>
      <c r="AV91" t="str">
        <v>30099 - Sheriff Badges &amp; Accessories</v>
      </c>
      <c r="AW91" t="str">
        <v>31005 - Forfeiture Clean Air Task Force</v>
      </c>
      <c r="AX91" t="str">
        <v>31010 - Sheriff E- Accident</v>
      </c>
      <c r="AY91" t="str">
        <v>31015 - Print Shop Escrow</v>
      </c>
      <c r="AZ91" t="str">
        <v>31020 - DC Fire Marshal Inspection Fee</v>
      </c>
      <c r="BA91" t="str">
        <v>31025 - Juror Donations</v>
      </c>
      <c r="BB91" t="str">
        <v>31035 - Juvenile Department General Escrow</v>
      </c>
      <c r="BC91" t="str">
        <v xml:space="preserve">31040 - Juvenile Cultural Activities </v>
      </c>
      <c r="BD91" t="str">
        <v>31295 - Public Safety</v>
      </c>
      <c r="BE91" t="str">
        <v>32036 - Public Safety</v>
      </c>
      <c r="BF91" t="str">
        <v>40000 - Judicial</v>
      </c>
      <c r="BG91" t="str">
        <v>40005 - Department of Justice Federal Forfeiture District Attorney</v>
      </c>
      <c r="BH91" t="str">
        <v>40006 - Treasury Federal Forfeiture District Attorney</v>
      </c>
      <c r="BI91" t="str">
        <v>40007 - State Forfeiture District Attorney</v>
      </c>
      <c r="BJ91" t="str">
        <v>40019 - State Probate Courts Guardians Fee</v>
      </c>
      <c r="BK91" t="str">
        <v>40025 - Civil Courts Construction (Facility Fee)</v>
      </c>
      <c r="BL91" t="str">
        <v>40026 - Justice Court Technology</v>
      </c>
      <c r="BM91" t="str">
        <v>40027 - Family Court</v>
      </c>
      <c r="BN91" t="str">
        <v>40040 - Divert Court Special Event</v>
      </c>
      <c r="BO91" t="str">
        <v xml:space="preserve">40041 - Substance Abuse Wilmer </v>
      </c>
      <c r="BP91" t="str">
        <v>40042 - Divert Court Escrow</v>
      </c>
      <c r="BQ91" t="str">
        <v>40055 - Family Protective Order Fee</v>
      </c>
      <c r="BR91" t="str">
        <v>40056 - Misdemeanor Pre-Trial Intervention Program</v>
      </c>
      <c r="BS91" t="str">
        <v>40075 - Probate Court Guardianship Fee</v>
      </c>
      <c r="BT91" t="str">
        <v>40076 - County &amp; District Technology District Clerk</v>
      </c>
      <c r="BU91" t="str">
        <v>40077 - County &amp; District Technology County Clerk</v>
      </c>
      <c r="BV91" t="str">
        <v>40090 - Judicial Officer Time Payment District Clerk</v>
      </c>
      <c r="BW91" t="str">
        <v>40091 - Judicial Officer Time Payment County Clerk</v>
      </c>
      <c r="BX91" t="str">
        <v>41005 - District Attorney Animal Cruelty Escrow</v>
      </c>
      <c r="BY91" t="str">
        <v>41010 - Intoxication &amp; Drug Conviction Fee District Clerk</v>
      </c>
      <c r="BZ91" t="str">
        <v>41011 - Intoxication &amp; Drug Conviction Fee County Clerk</v>
      </c>
      <c r="CA91" t="str">
        <v>41020 - Child Abuse Prevention Fund</v>
      </c>
      <c r="CB91" t="str">
        <v>41030 - Probate Court Education Probate Court #1</v>
      </c>
      <c r="CC91" t="str">
        <v>41031 - Probate Court Education Probate Court #2</v>
      </c>
      <c r="CD91" t="str">
        <v>41032 - Probate Court Education Probate Court #3</v>
      </c>
      <c r="CE91" t="str">
        <v>41050 - Law Library Materials &amp; Equipment</v>
      </c>
      <c r="CF91" t="str">
        <v xml:space="preserve">41055 - Public Probate Administrator Fund </v>
      </c>
      <c r="CG91" t="str">
        <v>43000 - County Clerk Records Management &amp; Preservation</v>
      </c>
      <c r="CH91" t="str">
        <v>43006 - District Clerk Record Management &amp; Preservation</v>
      </c>
      <c r="CI91" t="str">
        <v>43007 - County Clerk Records Management &amp; Preservation</v>
      </c>
      <c r="CJ91" t="str">
        <v>43010 - District Attorney Sale of Criminal Forfeited Assets</v>
      </c>
      <c r="CK91" t="str">
        <v>43015 - County Clerk Archive</v>
      </c>
      <c r="CL91" t="str">
        <v>43016 - District Clerk Archive Fund</v>
      </c>
      <c r="CM91" t="str">
        <v>43024 - Records Management</v>
      </c>
      <c r="CN91" t="str">
        <v>43025 - Records Management County Clerk</v>
      </c>
      <c r="CO91" t="str">
        <v>43026 - Records Management District Clerk</v>
      </c>
      <c r="CP91" t="str">
        <v>43035 - County &amp; District Records Management Fee District Clerk</v>
      </c>
      <c r="CQ91" t="str">
        <v>43036 - County &amp; District Records Management Fee County Clerk</v>
      </c>
      <c r="CR91" t="str">
        <v>43045 - Errors &amp; Omissions Clerk District Clerk</v>
      </c>
      <c r="CS91" t="str">
        <v>43046 - Errors &amp; Omissions Clerk County  Clerk</v>
      </c>
      <c r="CT91" t="str">
        <v xml:space="preserve">44220 - Juvenile Delinquency &amp; Graffiti Eradication Fund </v>
      </c>
      <c r="CU91" t="str">
        <v>44240 - Juvenile Case Manager Fee</v>
      </c>
      <c r="CV91" t="str">
        <v>50000 - Health</v>
      </c>
      <c r="CW91" t="str">
        <v>60000 - Education</v>
      </c>
      <c r="CX91" t="str">
        <v>70000 - Highways and Streets</v>
      </c>
      <c r="CY91" t="str">
        <v>80000 - Debt Service</v>
      </c>
      <c r="CZ91" t="str">
        <v>90000 - Other Functions</v>
      </c>
      <c r="DA91" t="str">
        <v>91000 - CSCD Functions</v>
      </c>
      <c r="DB91" t="str">
        <v>91010 - CSCD PPM</v>
      </c>
      <c r="DC91" t="str">
        <v>91100 - Basic Supervision Y0</v>
      </c>
      <c r="DD91" t="str">
        <v>91101 - Basic Supervision Y1</v>
      </c>
      <c r="DE91" t="str">
        <v>91102 - Basic Supervision Y2</v>
      </c>
      <c r="DF91" t="str">
        <v>91103 - Basic Supervision Y3</v>
      </c>
      <c r="DG91" t="str">
        <v>91104 - Basic Supervision Y4</v>
      </c>
      <c r="DH91" t="str">
        <v>91105 - Basic Supervision Y5</v>
      </c>
      <c r="DI91" t="str">
        <v>91106 - Basic Supervision Y6</v>
      </c>
      <c r="DJ91" t="str">
        <v>91107 - Basic Supervision Y7</v>
      </c>
      <c r="DK91" t="str">
        <v>91108 - Basic Supervision Y8</v>
      </c>
      <c r="DL91" t="str">
        <v>91109 - Basic Supervision Y9</v>
      </c>
      <c r="DM91" t="str">
        <v>91900 - T.A.I.P Y0</v>
      </c>
      <c r="DN91" t="str">
        <v>91901 - T.A.I.P Y1</v>
      </c>
      <c r="DO91" t="str">
        <v>91902 - T.A.I.P Y2</v>
      </c>
      <c r="DP91" t="str">
        <v>91903 - T.A.I.P Y3</v>
      </c>
      <c r="DQ91" t="str">
        <v>91904 - T.A.I.P Y4</v>
      </c>
      <c r="DR91" t="str">
        <v>91905 - T.A.I.P Y5</v>
      </c>
      <c r="DS91" t="str">
        <v>91906 - T.A.I.P Y6</v>
      </c>
      <c r="DT91" t="str">
        <v>91907 - T.A.I.P Y7</v>
      </c>
      <c r="DU91" t="str">
        <v>91908 - T.A.I.P Y8</v>
      </c>
      <c r="DV91" t="str">
        <v>91909 - T.A.I.P Y9</v>
      </c>
    </row>
    <row r="92" spans="1:126" x14ac:dyDescent="0.25">
      <c r="A92" t="str" cm="1">
        <f t="array" ref="A92:DV92">TRANSPOSE(_xlfn._xlws.SORT(_xlfn._xlws.FILTER(TableFunction[Function List],ISNUMBER(SEARCH(Travel!AB93,TableFunction[Function List])))))</f>
        <v>10000 - General Government</v>
      </c>
      <c r="B92" t="str">
        <v>10005 - Trust-County Insurance</v>
      </c>
      <c r="C92" t="str">
        <v>10015 - Vehicle Inventory Tax</v>
      </c>
      <c r="D92" t="str">
        <v>10020 - Adullt Safety Net Program (ASNP)</v>
      </c>
      <c r="E92" t="str">
        <v>10050 - DC COVID-19 Response</v>
      </c>
      <c r="F92" t="str">
        <v>10051 - DC COVID-19 Vaccination Center</v>
      </c>
      <c r="G92" t="str">
        <v>10052 - Hurriance Laura Response</v>
      </c>
      <c r="H92" t="str">
        <v>10053 - Winter Storm Uri</v>
      </c>
      <c r="I92" t="str">
        <v>10054 - Monkey Pox Cleanup Costs</v>
      </c>
      <c r="J92" t="str">
        <v>10055 - COVID-19 Eastfield College Vaccination</v>
      </c>
      <c r="K92" t="str">
        <v>10999 - General Government</v>
      </c>
      <c r="L92" t="str">
        <v>11470 - General Government</v>
      </c>
      <c r="M92" t="str">
        <v>11471 - General Government</v>
      </c>
      <c r="N92" t="str">
        <v>11473 - General Government</v>
      </c>
      <c r="O92" t="str">
        <v>11474 - General Government</v>
      </c>
      <c r="P92" t="str">
        <v>11475 - General Government</v>
      </c>
      <c r="Q92" t="str">
        <v>11476 - General Government</v>
      </c>
      <c r="R92" t="str">
        <v>11477 - General Government</v>
      </c>
      <c r="S92" t="str">
        <v>11478 - General Government</v>
      </c>
      <c r="T92" t="str">
        <v>19017 - General Government</v>
      </c>
      <c r="U92" t="str">
        <v>20000 - Public Welfare</v>
      </c>
      <c r="V92" t="str">
        <v>20005 - Administration for Immunization</v>
      </c>
      <c r="W92" t="str">
        <v>20010 - Criminal Justice 1115 Waiver</v>
      </c>
      <c r="X92" t="str">
        <v>20015 - Health &amp; Human Service 1115 Wavier</v>
      </c>
      <c r="Y92" t="str">
        <v>20020 - 340B Drug Pricing Program</v>
      </c>
      <c r="Z92" t="str">
        <v>20035 - MWBE General Escrow</v>
      </c>
      <c r="AA92" t="str">
        <v>30000 - Public Safety</v>
      </c>
      <c r="AB92" t="str">
        <v>30005 - Department of Justice Federal Forfeiture Constable Precinct #4</v>
      </c>
      <c r="AC92" t="str">
        <v>30006 - Department of Justice Federal Forfeiture Sheriff</v>
      </c>
      <c r="AD92" t="str">
        <v>30007 - Department of Justice Federal Forfeiture Constable Precinct #5</v>
      </c>
      <c r="AE92" t="str">
        <v>30008 - Department of Justice Federal Forfeiture Constable Precinct #2</v>
      </c>
      <c r="AF92" t="str">
        <v>30009 - Department of Justice Federal Forfeiture Constable Precinct #1</v>
      </c>
      <c r="AG92" t="str">
        <v>30010 - Department of Justice Federal Forfeiture Constable Precinct #3</v>
      </c>
      <c r="AH92" t="str">
        <v xml:space="preserve">30020 - Treasury Federal Forfeiture Sheriff </v>
      </c>
      <c r="AI92" t="str">
        <v>30021 - Treasury Federal Forfeiture Constable Precinct #3</v>
      </c>
      <c r="AJ92" t="str">
        <v>30031 - State Forfeiture Sheriff</v>
      </c>
      <c r="AK92" t="str">
        <v>30032 - State Forfeiture Constable Precinct #1</v>
      </c>
      <c r="AL92" t="str">
        <v>30033 - State Forfeiture Constable Precinct #3</v>
      </c>
      <c r="AM92" t="str">
        <v>30034 - State Forfeiture Constable Precinct #2</v>
      </c>
      <c r="AN92" t="str">
        <v>30035 - State Forfeiture Constable Precinct #4</v>
      </c>
      <c r="AO92" t="str">
        <v>30036 - State Forfeiture Constable Precinct #5</v>
      </c>
      <c r="AP92" t="str">
        <v xml:space="preserve">30046 - Commissary </v>
      </c>
      <c r="AQ92" t="str">
        <v>30055 - CSCD Training</v>
      </c>
      <c r="AR92" t="str">
        <v>30062 - Sex Offender</v>
      </c>
      <c r="AS92" t="str">
        <v>30070 - Bicycle Patrol Donation</v>
      </c>
      <c r="AT92" t="str">
        <v xml:space="preserve">30077 - Juvenile Department Volunteer </v>
      </c>
      <c r="AU92" t="str">
        <v>30086 - Sheriff Honor Guard</v>
      </c>
      <c r="AV92" t="str">
        <v>30099 - Sheriff Badges &amp; Accessories</v>
      </c>
      <c r="AW92" t="str">
        <v>31005 - Forfeiture Clean Air Task Force</v>
      </c>
      <c r="AX92" t="str">
        <v>31010 - Sheriff E- Accident</v>
      </c>
      <c r="AY92" t="str">
        <v>31015 - Print Shop Escrow</v>
      </c>
      <c r="AZ92" t="str">
        <v>31020 - DC Fire Marshal Inspection Fee</v>
      </c>
      <c r="BA92" t="str">
        <v>31025 - Juror Donations</v>
      </c>
      <c r="BB92" t="str">
        <v>31035 - Juvenile Department General Escrow</v>
      </c>
      <c r="BC92" t="str">
        <v xml:space="preserve">31040 - Juvenile Cultural Activities </v>
      </c>
      <c r="BD92" t="str">
        <v>31295 - Public Safety</v>
      </c>
      <c r="BE92" t="str">
        <v>32036 - Public Safety</v>
      </c>
      <c r="BF92" t="str">
        <v>40000 - Judicial</v>
      </c>
      <c r="BG92" t="str">
        <v>40005 - Department of Justice Federal Forfeiture District Attorney</v>
      </c>
      <c r="BH92" t="str">
        <v>40006 - Treasury Federal Forfeiture District Attorney</v>
      </c>
      <c r="BI92" t="str">
        <v>40007 - State Forfeiture District Attorney</v>
      </c>
      <c r="BJ92" t="str">
        <v>40019 - State Probate Courts Guardians Fee</v>
      </c>
      <c r="BK92" t="str">
        <v>40025 - Civil Courts Construction (Facility Fee)</v>
      </c>
      <c r="BL92" t="str">
        <v>40026 - Justice Court Technology</v>
      </c>
      <c r="BM92" t="str">
        <v>40027 - Family Court</v>
      </c>
      <c r="BN92" t="str">
        <v>40040 - Divert Court Special Event</v>
      </c>
      <c r="BO92" t="str">
        <v xml:space="preserve">40041 - Substance Abuse Wilmer </v>
      </c>
      <c r="BP92" t="str">
        <v>40042 - Divert Court Escrow</v>
      </c>
      <c r="BQ92" t="str">
        <v>40055 - Family Protective Order Fee</v>
      </c>
      <c r="BR92" t="str">
        <v>40056 - Misdemeanor Pre-Trial Intervention Program</v>
      </c>
      <c r="BS92" t="str">
        <v>40075 - Probate Court Guardianship Fee</v>
      </c>
      <c r="BT92" t="str">
        <v>40076 - County &amp; District Technology District Clerk</v>
      </c>
      <c r="BU92" t="str">
        <v>40077 - County &amp; District Technology County Clerk</v>
      </c>
      <c r="BV92" t="str">
        <v>40090 - Judicial Officer Time Payment District Clerk</v>
      </c>
      <c r="BW92" t="str">
        <v>40091 - Judicial Officer Time Payment County Clerk</v>
      </c>
      <c r="BX92" t="str">
        <v>41005 - District Attorney Animal Cruelty Escrow</v>
      </c>
      <c r="BY92" t="str">
        <v>41010 - Intoxication &amp; Drug Conviction Fee District Clerk</v>
      </c>
      <c r="BZ92" t="str">
        <v>41011 - Intoxication &amp; Drug Conviction Fee County Clerk</v>
      </c>
      <c r="CA92" t="str">
        <v>41020 - Child Abuse Prevention Fund</v>
      </c>
      <c r="CB92" t="str">
        <v>41030 - Probate Court Education Probate Court #1</v>
      </c>
      <c r="CC92" t="str">
        <v>41031 - Probate Court Education Probate Court #2</v>
      </c>
      <c r="CD92" t="str">
        <v>41032 - Probate Court Education Probate Court #3</v>
      </c>
      <c r="CE92" t="str">
        <v>41050 - Law Library Materials &amp; Equipment</v>
      </c>
      <c r="CF92" t="str">
        <v xml:space="preserve">41055 - Public Probate Administrator Fund </v>
      </c>
      <c r="CG92" t="str">
        <v>43000 - County Clerk Records Management &amp; Preservation</v>
      </c>
      <c r="CH92" t="str">
        <v>43006 - District Clerk Record Management &amp; Preservation</v>
      </c>
      <c r="CI92" t="str">
        <v>43007 - County Clerk Records Management &amp; Preservation</v>
      </c>
      <c r="CJ92" t="str">
        <v>43010 - District Attorney Sale of Criminal Forfeited Assets</v>
      </c>
      <c r="CK92" t="str">
        <v>43015 - County Clerk Archive</v>
      </c>
      <c r="CL92" t="str">
        <v>43016 - District Clerk Archive Fund</v>
      </c>
      <c r="CM92" t="str">
        <v>43024 - Records Management</v>
      </c>
      <c r="CN92" t="str">
        <v>43025 - Records Management County Clerk</v>
      </c>
      <c r="CO92" t="str">
        <v>43026 - Records Management District Clerk</v>
      </c>
      <c r="CP92" t="str">
        <v>43035 - County &amp; District Records Management Fee District Clerk</v>
      </c>
      <c r="CQ92" t="str">
        <v>43036 - County &amp; District Records Management Fee County Clerk</v>
      </c>
      <c r="CR92" t="str">
        <v>43045 - Errors &amp; Omissions Clerk District Clerk</v>
      </c>
      <c r="CS92" t="str">
        <v>43046 - Errors &amp; Omissions Clerk County  Clerk</v>
      </c>
      <c r="CT92" t="str">
        <v xml:space="preserve">44220 - Juvenile Delinquency &amp; Graffiti Eradication Fund </v>
      </c>
      <c r="CU92" t="str">
        <v>44240 - Juvenile Case Manager Fee</v>
      </c>
      <c r="CV92" t="str">
        <v>50000 - Health</v>
      </c>
      <c r="CW92" t="str">
        <v>60000 - Education</v>
      </c>
      <c r="CX92" t="str">
        <v>70000 - Highways and Streets</v>
      </c>
      <c r="CY92" t="str">
        <v>80000 - Debt Service</v>
      </c>
      <c r="CZ92" t="str">
        <v>90000 - Other Functions</v>
      </c>
      <c r="DA92" t="str">
        <v>91000 - CSCD Functions</v>
      </c>
      <c r="DB92" t="str">
        <v>91010 - CSCD PPM</v>
      </c>
      <c r="DC92" t="str">
        <v>91100 - Basic Supervision Y0</v>
      </c>
      <c r="DD92" t="str">
        <v>91101 - Basic Supervision Y1</v>
      </c>
      <c r="DE92" t="str">
        <v>91102 - Basic Supervision Y2</v>
      </c>
      <c r="DF92" t="str">
        <v>91103 - Basic Supervision Y3</v>
      </c>
      <c r="DG92" t="str">
        <v>91104 - Basic Supervision Y4</v>
      </c>
      <c r="DH92" t="str">
        <v>91105 - Basic Supervision Y5</v>
      </c>
      <c r="DI92" t="str">
        <v>91106 - Basic Supervision Y6</v>
      </c>
      <c r="DJ92" t="str">
        <v>91107 - Basic Supervision Y7</v>
      </c>
      <c r="DK92" t="str">
        <v>91108 - Basic Supervision Y8</v>
      </c>
      <c r="DL92" t="str">
        <v>91109 - Basic Supervision Y9</v>
      </c>
      <c r="DM92" t="str">
        <v>91900 - T.A.I.P Y0</v>
      </c>
      <c r="DN92" t="str">
        <v>91901 - T.A.I.P Y1</v>
      </c>
      <c r="DO92" t="str">
        <v>91902 - T.A.I.P Y2</v>
      </c>
      <c r="DP92" t="str">
        <v>91903 - T.A.I.P Y3</v>
      </c>
      <c r="DQ92" t="str">
        <v>91904 - T.A.I.P Y4</v>
      </c>
      <c r="DR92" t="str">
        <v>91905 - T.A.I.P Y5</v>
      </c>
      <c r="DS92" t="str">
        <v>91906 - T.A.I.P Y6</v>
      </c>
      <c r="DT92" t="str">
        <v>91907 - T.A.I.P Y7</v>
      </c>
      <c r="DU92" t="str">
        <v>91908 - T.A.I.P Y8</v>
      </c>
      <c r="DV92" t="str">
        <v>91909 - T.A.I.P Y9</v>
      </c>
    </row>
    <row r="93" spans="1:126" x14ac:dyDescent="0.25">
      <c r="A93" t="str" cm="1">
        <f t="array" ref="A93:DV93">TRANSPOSE(_xlfn._xlws.SORT(_xlfn._xlws.FILTER(TableFunction[Function List],ISNUMBER(SEARCH(Travel!AB94,TableFunction[Function List])))))</f>
        <v>10000 - General Government</v>
      </c>
      <c r="B93" t="str">
        <v>10005 - Trust-County Insurance</v>
      </c>
      <c r="C93" t="str">
        <v>10015 - Vehicle Inventory Tax</v>
      </c>
      <c r="D93" t="str">
        <v>10020 - Adullt Safety Net Program (ASNP)</v>
      </c>
      <c r="E93" t="str">
        <v>10050 - DC COVID-19 Response</v>
      </c>
      <c r="F93" t="str">
        <v>10051 - DC COVID-19 Vaccination Center</v>
      </c>
      <c r="G93" t="str">
        <v>10052 - Hurriance Laura Response</v>
      </c>
      <c r="H93" t="str">
        <v>10053 - Winter Storm Uri</v>
      </c>
      <c r="I93" t="str">
        <v>10054 - Monkey Pox Cleanup Costs</v>
      </c>
      <c r="J93" t="str">
        <v>10055 - COVID-19 Eastfield College Vaccination</v>
      </c>
      <c r="K93" t="str">
        <v>10999 - General Government</v>
      </c>
      <c r="L93" t="str">
        <v>11470 - General Government</v>
      </c>
      <c r="M93" t="str">
        <v>11471 - General Government</v>
      </c>
      <c r="N93" t="str">
        <v>11473 - General Government</v>
      </c>
      <c r="O93" t="str">
        <v>11474 - General Government</v>
      </c>
      <c r="P93" t="str">
        <v>11475 - General Government</v>
      </c>
      <c r="Q93" t="str">
        <v>11476 - General Government</v>
      </c>
      <c r="R93" t="str">
        <v>11477 - General Government</v>
      </c>
      <c r="S93" t="str">
        <v>11478 - General Government</v>
      </c>
      <c r="T93" t="str">
        <v>19017 - General Government</v>
      </c>
      <c r="U93" t="str">
        <v>20000 - Public Welfare</v>
      </c>
      <c r="V93" t="str">
        <v>20005 - Administration for Immunization</v>
      </c>
      <c r="W93" t="str">
        <v>20010 - Criminal Justice 1115 Waiver</v>
      </c>
      <c r="X93" t="str">
        <v>20015 - Health &amp; Human Service 1115 Wavier</v>
      </c>
      <c r="Y93" t="str">
        <v>20020 - 340B Drug Pricing Program</v>
      </c>
      <c r="Z93" t="str">
        <v>20035 - MWBE General Escrow</v>
      </c>
      <c r="AA93" t="str">
        <v>30000 - Public Safety</v>
      </c>
      <c r="AB93" t="str">
        <v>30005 - Department of Justice Federal Forfeiture Constable Precinct #4</v>
      </c>
      <c r="AC93" t="str">
        <v>30006 - Department of Justice Federal Forfeiture Sheriff</v>
      </c>
      <c r="AD93" t="str">
        <v>30007 - Department of Justice Federal Forfeiture Constable Precinct #5</v>
      </c>
      <c r="AE93" t="str">
        <v>30008 - Department of Justice Federal Forfeiture Constable Precinct #2</v>
      </c>
      <c r="AF93" t="str">
        <v>30009 - Department of Justice Federal Forfeiture Constable Precinct #1</v>
      </c>
      <c r="AG93" t="str">
        <v>30010 - Department of Justice Federal Forfeiture Constable Precinct #3</v>
      </c>
      <c r="AH93" t="str">
        <v xml:space="preserve">30020 - Treasury Federal Forfeiture Sheriff </v>
      </c>
      <c r="AI93" t="str">
        <v>30021 - Treasury Federal Forfeiture Constable Precinct #3</v>
      </c>
      <c r="AJ93" t="str">
        <v>30031 - State Forfeiture Sheriff</v>
      </c>
      <c r="AK93" t="str">
        <v>30032 - State Forfeiture Constable Precinct #1</v>
      </c>
      <c r="AL93" t="str">
        <v>30033 - State Forfeiture Constable Precinct #3</v>
      </c>
      <c r="AM93" t="str">
        <v>30034 - State Forfeiture Constable Precinct #2</v>
      </c>
      <c r="AN93" t="str">
        <v>30035 - State Forfeiture Constable Precinct #4</v>
      </c>
      <c r="AO93" t="str">
        <v>30036 - State Forfeiture Constable Precinct #5</v>
      </c>
      <c r="AP93" t="str">
        <v xml:space="preserve">30046 - Commissary </v>
      </c>
      <c r="AQ93" t="str">
        <v>30055 - CSCD Training</v>
      </c>
      <c r="AR93" t="str">
        <v>30062 - Sex Offender</v>
      </c>
      <c r="AS93" t="str">
        <v>30070 - Bicycle Patrol Donation</v>
      </c>
      <c r="AT93" t="str">
        <v xml:space="preserve">30077 - Juvenile Department Volunteer </v>
      </c>
      <c r="AU93" t="str">
        <v>30086 - Sheriff Honor Guard</v>
      </c>
      <c r="AV93" t="str">
        <v>30099 - Sheriff Badges &amp; Accessories</v>
      </c>
      <c r="AW93" t="str">
        <v>31005 - Forfeiture Clean Air Task Force</v>
      </c>
      <c r="AX93" t="str">
        <v>31010 - Sheriff E- Accident</v>
      </c>
      <c r="AY93" t="str">
        <v>31015 - Print Shop Escrow</v>
      </c>
      <c r="AZ93" t="str">
        <v>31020 - DC Fire Marshal Inspection Fee</v>
      </c>
      <c r="BA93" t="str">
        <v>31025 - Juror Donations</v>
      </c>
      <c r="BB93" t="str">
        <v>31035 - Juvenile Department General Escrow</v>
      </c>
      <c r="BC93" t="str">
        <v xml:space="preserve">31040 - Juvenile Cultural Activities </v>
      </c>
      <c r="BD93" t="str">
        <v>31295 - Public Safety</v>
      </c>
      <c r="BE93" t="str">
        <v>32036 - Public Safety</v>
      </c>
      <c r="BF93" t="str">
        <v>40000 - Judicial</v>
      </c>
      <c r="BG93" t="str">
        <v>40005 - Department of Justice Federal Forfeiture District Attorney</v>
      </c>
      <c r="BH93" t="str">
        <v>40006 - Treasury Federal Forfeiture District Attorney</v>
      </c>
      <c r="BI93" t="str">
        <v>40007 - State Forfeiture District Attorney</v>
      </c>
      <c r="BJ93" t="str">
        <v>40019 - State Probate Courts Guardians Fee</v>
      </c>
      <c r="BK93" t="str">
        <v>40025 - Civil Courts Construction (Facility Fee)</v>
      </c>
      <c r="BL93" t="str">
        <v>40026 - Justice Court Technology</v>
      </c>
      <c r="BM93" t="str">
        <v>40027 - Family Court</v>
      </c>
      <c r="BN93" t="str">
        <v>40040 - Divert Court Special Event</v>
      </c>
      <c r="BO93" t="str">
        <v xml:space="preserve">40041 - Substance Abuse Wilmer </v>
      </c>
      <c r="BP93" t="str">
        <v>40042 - Divert Court Escrow</v>
      </c>
      <c r="BQ93" t="str">
        <v>40055 - Family Protective Order Fee</v>
      </c>
      <c r="BR93" t="str">
        <v>40056 - Misdemeanor Pre-Trial Intervention Program</v>
      </c>
      <c r="BS93" t="str">
        <v>40075 - Probate Court Guardianship Fee</v>
      </c>
      <c r="BT93" t="str">
        <v>40076 - County &amp; District Technology District Clerk</v>
      </c>
      <c r="BU93" t="str">
        <v>40077 - County &amp; District Technology County Clerk</v>
      </c>
      <c r="BV93" t="str">
        <v>40090 - Judicial Officer Time Payment District Clerk</v>
      </c>
      <c r="BW93" t="str">
        <v>40091 - Judicial Officer Time Payment County Clerk</v>
      </c>
      <c r="BX93" t="str">
        <v>41005 - District Attorney Animal Cruelty Escrow</v>
      </c>
      <c r="BY93" t="str">
        <v>41010 - Intoxication &amp; Drug Conviction Fee District Clerk</v>
      </c>
      <c r="BZ93" t="str">
        <v>41011 - Intoxication &amp; Drug Conviction Fee County Clerk</v>
      </c>
      <c r="CA93" t="str">
        <v>41020 - Child Abuse Prevention Fund</v>
      </c>
      <c r="CB93" t="str">
        <v>41030 - Probate Court Education Probate Court #1</v>
      </c>
      <c r="CC93" t="str">
        <v>41031 - Probate Court Education Probate Court #2</v>
      </c>
      <c r="CD93" t="str">
        <v>41032 - Probate Court Education Probate Court #3</v>
      </c>
      <c r="CE93" t="str">
        <v>41050 - Law Library Materials &amp; Equipment</v>
      </c>
      <c r="CF93" t="str">
        <v xml:space="preserve">41055 - Public Probate Administrator Fund </v>
      </c>
      <c r="CG93" t="str">
        <v>43000 - County Clerk Records Management &amp; Preservation</v>
      </c>
      <c r="CH93" t="str">
        <v>43006 - District Clerk Record Management &amp; Preservation</v>
      </c>
      <c r="CI93" t="str">
        <v>43007 - County Clerk Records Management &amp; Preservation</v>
      </c>
      <c r="CJ93" t="str">
        <v>43010 - District Attorney Sale of Criminal Forfeited Assets</v>
      </c>
      <c r="CK93" t="str">
        <v>43015 - County Clerk Archive</v>
      </c>
      <c r="CL93" t="str">
        <v>43016 - District Clerk Archive Fund</v>
      </c>
      <c r="CM93" t="str">
        <v>43024 - Records Management</v>
      </c>
      <c r="CN93" t="str">
        <v>43025 - Records Management County Clerk</v>
      </c>
      <c r="CO93" t="str">
        <v>43026 - Records Management District Clerk</v>
      </c>
      <c r="CP93" t="str">
        <v>43035 - County &amp; District Records Management Fee District Clerk</v>
      </c>
      <c r="CQ93" t="str">
        <v>43036 - County &amp; District Records Management Fee County Clerk</v>
      </c>
      <c r="CR93" t="str">
        <v>43045 - Errors &amp; Omissions Clerk District Clerk</v>
      </c>
      <c r="CS93" t="str">
        <v>43046 - Errors &amp; Omissions Clerk County  Clerk</v>
      </c>
      <c r="CT93" t="str">
        <v xml:space="preserve">44220 - Juvenile Delinquency &amp; Graffiti Eradication Fund </v>
      </c>
      <c r="CU93" t="str">
        <v>44240 - Juvenile Case Manager Fee</v>
      </c>
      <c r="CV93" t="str">
        <v>50000 - Health</v>
      </c>
      <c r="CW93" t="str">
        <v>60000 - Education</v>
      </c>
      <c r="CX93" t="str">
        <v>70000 - Highways and Streets</v>
      </c>
      <c r="CY93" t="str">
        <v>80000 - Debt Service</v>
      </c>
      <c r="CZ93" t="str">
        <v>90000 - Other Functions</v>
      </c>
      <c r="DA93" t="str">
        <v>91000 - CSCD Functions</v>
      </c>
      <c r="DB93" t="str">
        <v>91010 - CSCD PPM</v>
      </c>
      <c r="DC93" t="str">
        <v>91100 - Basic Supervision Y0</v>
      </c>
      <c r="DD93" t="str">
        <v>91101 - Basic Supervision Y1</v>
      </c>
      <c r="DE93" t="str">
        <v>91102 - Basic Supervision Y2</v>
      </c>
      <c r="DF93" t="str">
        <v>91103 - Basic Supervision Y3</v>
      </c>
      <c r="DG93" t="str">
        <v>91104 - Basic Supervision Y4</v>
      </c>
      <c r="DH93" t="str">
        <v>91105 - Basic Supervision Y5</v>
      </c>
      <c r="DI93" t="str">
        <v>91106 - Basic Supervision Y6</v>
      </c>
      <c r="DJ93" t="str">
        <v>91107 - Basic Supervision Y7</v>
      </c>
      <c r="DK93" t="str">
        <v>91108 - Basic Supervision Y8</v>
      </c>
      <c r="DL93" t="str">
        <v>91109 - Basic Supervision Y9</v>
      </c>
      <c r="DM93" t="str">
        <v>91900 - T.A.I.P Y0</v>
      </c>
      <c r="DN93" t="str">
        <v>91901 - T.A.I.P Y1</v>
      </c>
      <c r="DO93" t="str">
        <v>91902 - T.A.I.P Y2</v>
      </c>
      <c r="DP93" t="str">
        <v>91903 - T.A.I.P Y3</v>
      </c>
      <c r="DQ93" t="str">
        <v>91904 - T.A.I.P Y4</v>
      </c>
      <c r="DR93" t="str">
        <v>91905 - T.A.I.P Y5</v>
      </c>
      <c r="DS93" t="str">
        <v>91906 - T.A.I.P Y6</v>
      </c>
      <c r="DT93" t="str">
        <v>91907 - T.A.I.P Y7</v>
      </c>
      <c r="DU93" t="str">
        <v>91908 - T.A.I.P Y8</v>
      </c>
      <c r="DV93" t="str">
        <v>91909 - T.A.I.P Y9</v>
      </c>
    </row>
    <row r="94" spans="1:126" x14ac:dyDescent="0.25">
      <c r="A94" t="str" cm="1">
        <f t="array" ref="A94:DV94">TRANSPOSE(_xlfn._xlws.SORT(_xlfn._xlws.FILTER(TableFunction[Function List],ISNUMBER(SEARCH(Travel!AB95,TableFunction[Function List])))))</f>
        <v>10000 - General Government</v>
      </c>
      <c r="B94" t="str">
        <v>10005 - Trust-County Insurance</v>
      </c>
      <c r="C94" t="str">
        <v>10015 - Vehicle Inventory Tax</v>
      </c>
      <c r="D94" t="str">
        <v>10020 - Adullt Safety Net Program (ASNP)</v>
      </c>
      <c r="E94" t="str">
        <v>10050 - DC COVID-19 Response</v>
      </c>
      <c r="F94" t="str">
        <v>10051 - DC COVID-19 Vaccination Center</v>
      </c>
      <c r="G94" t="str">
        <v>10052 - Hurriance Laura Response</v>
      </c>
      <c r="H94" t="str">
        <v>10053 - Winter Storm Uri</v>
      </c>
      <c r="I94" t="str">
        <v>10054 - Monkey Pox Cleanup Costs</v>
      </c>
      <c r="J94" t="str">
        <v>10055 - COVID-19 Eastfield College Vaccination</v>
      </c>
      <c r="K94" t="str">
        <v>10999 - General Government</v>
      </c>
      <c r="L94" t="str">
        <v>11470 - General Government</v>
      </c>
      <c r="M94" t="str">
        <v>11471 - General Government</v>
      </c>
      <c r="N94" t="str">
        <v>11473 - General Government</v>
      </c>
      <c r="O94" t="str">
        <v>11474 - General Government</v>
      </c>
      <c r="P94" t="str">
        <v>11475 - General Government</v>
      </c>
      <c r="Q94" t="str">
        <v>11476 - General Government</v>
      </c>
      <c r="R94" t="str">
        <v>11477 - General Government</v>
      </c>
      <c r="S94" t="str">
        <v>11478 - General Government</v>
      </c>
      <c r="T94" t="str">
        <v>19017 - General Government</v>
      </c>
      <c r="U94" t="str">
        <v>20000 - Public Welfare</v>
      </c>
      <c r="V94" t="str">
        <v>20005 - Administration for Immunization</v>
      </c>
      <c r="W94" t="str">
        <v>20010 - Criminal Justice 1115 Waiver</v>
      </c>
      <c r="X94" t="str">
        <v>20015 - Health &amp; Human Service 1115 Wavier</v>
      </c>
      <c r="Y94" t="str">
        <v>20020 - 340B Drug Pricing Program</v>
      </c>
      <c r="Z94" t="str">
        <v>20035 - MWBE General Escrow</v>
      </c>
      <c r="AA94" t="str">
        <v>30000 - Public Safety</v>
      </c>
      <c r="AB94" t="str">
        <v>30005 - Department of Justice Federal Forfeiture Constable Precinct #4</v>
      </c>
      <c r="AC94" t="str">
        <v>30006 - Department of Justice Federal Forfeiture Sheriff</v>
      </c>
      <c r="AD94" t="str">
        <v>30007 - Department of Justice Federal Forfeiture Constable Precinct #5</v>
      </c>
      <c r="AE94" t="str">
        <v>30008 - Department of Justice Federal Forfeiture Constable Precinct #2</v>
      </c>
      <c r="AF94" t="str">
        <v>30009 - Department of Justice Federal Forfeiture Constable Precinct #1</v>
      </c>
      <c r="AG94" t="str">
        <v>30010 - Department of Justice Federal Forfeiture Constable Precinct #3</v>
      </c>
      <c r="AH94" t="str">
        <v xml:space="preserve">30020 - Treasury Federal Forfeiture Sheriff </v>
      </c>
      <c r="AI94" t="str">
        <v>30021 - Treasury Federal Forfeiture Constable Precinct #3</v>
      </c>
      <c r="AJ94" t="str">
        <v>30031 - State Forfeiture Sheriff</v>
      </c>
      <c r="AK94" t="str">
        <v>30032 - State Forfeiture Constable Precinct #1</v>
      </c>
      <c r="AL94" t="str">
        <v>30033 - State Forfeiture Constable Precinct #3</v>
      </c>
      <c r="AM94" t="str">
        <v>30034 - State Forfeiture Constable Precinct #2</v>
      </c>
      <c r="AN94" t="str">
        <v>30035 - State Forfeiture Constable Precinct #4</v>
      </c>
      <c r="AO94" t="str">
        <v>30036 - State Forfeiture Constable Precinct #5</v>
      </c>
      <c r="AP94" t="str">
        <v xml:space="preserve">30046 - Commissary </v>
      </c>
      <c r="AQ94" t="str">
        <v>30055 - CSCD Training</v>
      </c>
      <c r="AR94" t="str">
        <v>30062 - Sex Offender</v>
      </c>
      <c r="AS94" t="str">
        <v>30070 - Bicycle Patrol Donation</v>
      </c>
      <c r="AT94" t="str">
        <v xml:space="preserve">30077 - Juvenile Department Volunteer </v>
      </c>
      <c r="AU94" t="str">
        <v>30086 - Sheriff Honor Guard</v>
      </c>
      <c r="AV94" t="str">
        <v>30099 - Sheriff Badges &amp; Accessories</v>
      </c>
      <c r="AW94" t="str">
        <v>31005 - Forfeiture Clean Air Task Force</v>
      </c>
      <c r="AX94" t="str">
        <v>31010 - Sheriff E- Accident</v>
      </c>
      <c r="AY94" t="str">
        <v>31015 - Print Shop Escrow</v>
      </c>
      <c r="AZ94" t="str">
        <v>31020 - DC Fire Marshal Inspection Fee</v>
      </c>
      <c r="BA94" t="str">
        <v>31025 - Juror Donations</v>
      </c>
      <c r="BB94" t="str">
        <v>31035 - Juvenile Department General Escrow</v>
      </c>
      <c r="BC94" t="str">
        <v xml:space="preserve">31040 - Juvenile Cultural Activities </v>
      </c>
      <c r="BD94" t="str">
        <v>31295 - Public Safety</v>
      </c>
      <c r="BE94" t="str">
        <v>32036 - Public Safety</v>
      </c>
      <c r="BF94" t="str">
        <v>40000 - Judicial</v>
      </c>
      <c r="BG94" t="str">
        <v>40005 - Department of Justice Federal Forfeiture District Attorney</v>
      </c>
      <c r="BH94" t="str">
        <v>40006 - Treasury Federal Forfeiture District Attorney</v>
      </c>
      <c r="BI94" t="str">
        <v>40007 - State Forfeiture District Attorney</v>
      </c>
      <c r="BJ94" t="str">
        <v>40019 - State Probate Courts Guardians Fee</v>
      </c>
      <c r="BK94" t="str">
        <v>40025 - Civil Courts Construction (Facility Fee)</v>
      </c>
      <c r="BL94" t="str">
        <v>40026 - Justice Court Technology</v>
      </c>
      <c r="BM94" t="str">
        <v>40027 - Family Court</v>
      </c>
      <c r="BN94" t="str">
        <v>40040 - Divert Court Special Event</v>
      </c>
      <c r="BO94" t="str">
        <v xml:space="preserve">40041 - Substance Abuse Wilmer </v>
      </c>
      <c r="BP94" t="str">
        <v>40042 - Divert Court Escrow</v>
      </c>
      <c r="BQ94" t="str">
        <v>40055 - Family Protective Order Fee</v>
      </c>
      <c r="BR94" t="str">
        <v>40056 - Misdemeanor Pre-Trial Intervention Program</v>
      </c>
      <c r="BS94" t="str">
        <v>40075 - Probate Court Guardianship Fee</v>
      </c>
      <c r="BT94" t="str">
        <v>40076 - County &amp; District Technology District Clerk</v>
      </c>
      <c r="BU94" t="str">
        <v>40077 - County &amp; District Technology County Clerk</v>
      </c>
      <c r="BV94" t="str">
        <v>40090 - Judicial Officer Time Payment District Clerk</v>
      </c>
      <c r="BW94" t="str">
        <v>40091 - Judicial Officer Time Payment County Clerk</v>
      </c>
      <c r="BX94" t="str">
        <v>41005 - District Attorney Animal Cruelty Escrow</v>
      </c>
      <c r="BY94" t="str">
        <v>41010 - Intoxication &amp; Drug Conviction Fee District Clerk</v>
      </c>
      <c r="BZ94" t="str">
        <v>41011 - Intoxication &amp; Drug Conviction Fee County Clerk</v>
      </c>
      <c r="CA94" t="str">
        <v>41020 - Child Abuse Prevention Fund</v>
      </c>
      <c r="CB94" t="str">
        <v>41030 - Probate Court Education Probate Court #1</v>
      </c>
      <c r="CC94" t="str">
        <v>41031 - Probate Court Education Probate Court #2</v>
      </c>
      <c r="CD94" t="str">
        <v>41032 - Probate Court Education Probate Court #3</v>
      </c>
      <c r="CE94" t="str">
        <v>41050 - Law Library Materials &amp; Equipment</v>
      </c>
      <c r="CF94" t="str">
        <v xml:space="preserve">41055 - Public Probate Administrator Fund </v>
      </c>
      <c r="CG94" t="str">
        <v>43000 - County Clerk Records Management &amp; Preservation</v>
      </c>
      <c r="CH94" t="str">
        <v>43006 - District Clerk Record Management &amp; Preservation</v>
      </c>
      <c r="CI94" t="str">
        <v>43007 - County Clerk Records Management &amp; Preservation</v>
      </c>
      <c r="CJ94" t="str">
        <v>43010 - District Attorney Sale of Criminal Forfeited Assets</v>
      </c>
      <c r="CK94" t="str">
        <v>43015 - County Clerk Archive</v>
      </c>
      <c r="CL94" t="str">
        <v>43016 - District Clerk Archive Fund</v>
      </c>
      <c r="CM94" t="str">
        <v>43024 - Records Management</v>
      </c>
      <c r="CN94" t="str">
        <v>43025 - Records Management County Clerk</v>
      </c>
      <c r="CO94" t="str">
        <v>43026 - Records Management District Clerk</v>
      </c>
      <c r="CP94" t="str">
        <v>43035 - County &amp; District Records Management Fee District Clerk</v>
      </c>
      <c r="CQ94" t="str">
        <v>43036 - County &amp; District Records Management Fee County Clerk</v>
      </c>
      <c r="CR94" t="str">
        <v>43045 - Errors &amp; Omissions Clerk District Clerk</v>
      </c>
      <c r="CS94" t="str">
        <v>43046 - Errors &amp; Omissions Clerk County  Clerk</v>
      </c>
      <c r="CT94" t="str">
        <v xml:space="preserve">44220 - Juvenile Delinquency &amp; Graffiti Eradication Fund </v>
      </c>
      <c r="CU94" t="str">
        <v>44240 - Juvenile Case Manager Fee</v>
      </c>
      <c r="CV94" t="str">
        <v>50000 - Health</v>
      </c>
      <c r="CW94" t="str">
        <v>60000 - Education</v>
      </c>
      <c r="CX94" t="str">
        <v>70000 - Highways and Streets</v>
      </c>
      <c r="CY94" t="str">
        <v>80000 - Debt Service</v>
      </c>
      <c r="CZ94" t="str">
        <v>90000 - Other Functions</v>
      </c>
      <c r="DA94" t="str">
        <v>91000 - CSCD Functions</v>
      </c>
      <c r="DB94" t="str">
        <v>91010 - CSCD PPM</v>
      </c>
      <c r="DC94" t="str">
        <v>91100 - Basic Supervision Y0</v>
      </c>
      <c r="DD94" t="str">
        <v>91101 - Basic Supervision Y1</v>
      </c>
      <c r="DE94" t="str">
        <v>91102 - Basic Supervision Y2</v>
      </c>
      <c r="DF94" t="str">
        <v>91103 - Basic Supervision Y3</v>
      </c>
      <c r="DG94" t="str">
        <v>91104 - Basic Supervision Y4</v>
      </c>
      <c r="DH94" t="str">
        <v>91105 - Basic Supervision Y5</v>
      </c>
      <c r="DI94" t="str">
        <v>91106 - Basic Supervision Y6</v>
      </c>
      <c r="DJ94" t="str">
        <v>91107 - Basic Supervision Y7</v>
      </c>
      <c r="DK94" t="str">
        <v>91108 - Basic Supervision Y8</v>
      </c>
      <c r="DL94" t="str">
        <v>91109 - Basic Supervision Y9</v>
      </c>
      <c r="DM94" t="str">
        <v>91900 - T.A.I.P Y0</v>
      </c>
      <c r="DN94" t="str">
        <v>91901 - T.A.I.P Y1</v>
      </c>
      <c r="DO94" t="str">
        <v>91902 - T.A.I.P Y2</v>
      </c>
      <c r="DP94" t="str">
        <v>91903 - T.A.I.P Y3</v>
      </c>
      <c r="DQ94" t="str">
        <v>91904 - T.A.I.P Y4</v>
      </c>
      <c r="DR94" t="str">
        <v>91905 - T.A.I.P Y5</v>
      </c>
      <c r="DS94" t="str">
        <v>91906 - T.A.I.P Y6</v>
      </c>
      <c r="DT94" t="str">
        <v>91907 - T.A.I.P Y7</v>
      </c>
      <c r="DU94" t="str">
        <v>91908 - T.A.I.P Y8</v>
      </c>
      <c r="DV94" t="str">
        <v>91909 - T.A.I.P Y9</v>
      </c>
    </row>
    <row r="95" spans="1:126" x14ac:dyDescent="0.25">
      <c r="A95" t="str" cm="1">
        <f t="array" ref="A95:DV95">TRANSPOSE(_xlfn._xlws.SORT(_xlfn._xlws.FILTER(TableFunction[Function List],ISNUMBER(SEARCH(Travel!AB96,TableFunction[Function List])))))</f>
        <v>10000 - General Government</v>
      </c>
      <c r="B95" t="str">
        <v>10005 - Trust-County Insurance</v>
      </c>
      <c r="C95" t="str">
        <v>10015 - Vehicle Inventory Tax</v>
      </c>
      <c r="D95" t="str">
        <v>10020 - Adullt Safety Net Program (ASNP)</v>
      </c>
      <c r="E95" t="str">
        <v>10050 - DC COVID-19 Response</v>
      </c>
      <c r="F95" t="str">
        <v>10051 - DC COVID-19 Vaccination Center</v>
      </c>
      <c r="G95" t="str">
        <v>10052 - Hurriance Laura Response</v>
      </c>
      <c r="H95" t="str">
        <v>10053 - Winter Storm Uri</v>
      </c>
      <c r="I95" t="str">
        <v>10054 - Monkey Pox Cleanup Costs</v>
      </c>
      <c r="J95" t="str">
        <v>10055 - COVID-19 Eastfield College Vaccination</v>
      </c>
      <c r="K95" t="str">
        <v>10999 - General Government</v>
      </c>
      <c r="L95" t="str">
        <v>11470 - General Government</v>
      </c>
      <c r="M95" t="str">
        <v>11471 - General Government</v>
      </c>
      <c r="N95" t="str">
        <v>11473 - General Government</v>
      </c>
      <c r="O95" t="str">
        <v>11474 - General Government</v>
      </c>
      <c r="P95" t="str">
        <v>11475 - General Government</v>
      </c>
      <c r="Q95" t="str">
        <v>11476 - General Government</v>
      </c>
      <c r="R95" t="str">
        <v>11477 - General Government</v>
      </c>
      <c r="S95" t="str">
        <v>11478 - General Government</v>
      </c>
      <c r="T95" t="str">
        <v>19017 - General Government</v>
      </c>
      <c r="U95" t="str">
        <v>20000 - Public Welfare</v>
      </c>
      <c r="V95" t="str">
        <v>20005 - Administration for Immunization</v>
      </c>
      <c r="W95" t="str">
        <v>20010 - Criminal Justice 1115 Waiver</v>
      </c>
      <c r="X95" t="str">
        <v>20015 - Health &amp; Human Service 1115 Wavier</v>
      </c>
      <c r="Y95" t="str">
        <v>20020 - 340B Drug Pricing Program</v>
      </c>
      <c r="Z95" t="str">
        <v>20035 - MWBE General Escrow</v>
      </c>
      <c r="AA95" t="str">
        <v>30000 - Public Safety</v>
      </c>
      <c r="AB95" t="str">
        <v>30005 - Department of Justice Federal Forfeiture Constable Precinct #4</v>
      </c>
      <c r="AC95" t="str">
        <v>30006 - Department of Justice Federal Forfeiture Sheriff</v>
      </c>
      <c r="AD95" t="str">
        <v>30007 - Department of Justice Federal Forfeiture Constable Precinct #5</v>
      </c>
      <c r="AE95" t="str">
        <v>30008 - Department of Justice Federal Forfeiture Constable Precinct #2</v>
      </c>
      <c r="AF95" t="str">
        <v>30009 - Department of Justice Federal Forfeiture Constable Precinct #1</v>
      </c>
      <c r="AG95" t="str">
        <v>30010 - Department of Justice Federal Forfeiture Constable Precinct #3</v>
      </c>
      <c r="AH95" t="str">
        <v xml:space="preserve">30020 - Treasury Federal Forfeiture Sheriff </v>
      </c>
      <c r="AI95" t="str">
        <v>30021 - Treasury Federal Forfeiture Constable Precinct #3</v>
      </c>
      <c r="AJ95" t="str">
        <v>30031 - State Forfeiture Sheriff</v>
      </c>
      <c r="AK95" t="str">
        <v>30032 - State Forfeiture Constable Precinct #1</v>
      </c>
      <c r="AL95" t="str">
        <v>30033 - State Forfeiture Constable Precinct #3</v>
      </c>
      <c r="AM95" t="str">
        <v>30034 - State Forfeiture Constable Precinct #2</v>
      </c>
      <c r="AN95" t="str">
        <v>30035 - State Forfeiture Constable Precinct #4</v>
      </c>
      <c r="AO95" t="str">
        <v>30036 - State Forfeiture Constable Precinct #5</v>
      </c>
      <c r="AP95" t="str">
        <v xml:space="preserve">30046 - Commissary </v>
      </c>
      <c r="AQ95" t="str">
        <v>30055 - CSCD Training</v>
      </c>
      <c r="AR95" t="str">
        <v>30062 - Sex Offender</v>
      </c>
      <c r="AS95" t="str">
        <v>30070 - Bicycle Patrol Donation</v>
      </c>
      <c r="AT95" t="str">
        <v xml:space="preserve">30077 - Juvenile Department Volunteer </v>
      </c>
      <c r="AU95" t="str">
        <v>30086 - Sheriff Honor Guard</v>
      </c>
      <c r="AV95" t="str">
        <v>30099 - Sheriff Badges &amp; Accessories</v>
      </c>
      <c r="AW95" t="str">
        <v>31005 - Forfeiture Clean Air Task Force</v>
      </c>
      <c r="AX95" t="str">
        <v>31010 - Sheriff E- Accident</v>
      </c>
      <c r="AY95" t="str">
        <v>31015 - Print Shop Escrow</v>
      </c>
      <c r="AZ95" t="str">
        <v>31020 - DC Fire Marshal Inspection Fee</v>
      </c>
      <c r="BA95" t="str">
        <v>31025 - Juror Donations</v>
      </c>
      <c r="BB95" t="str">
        <v>31035 - Juvenile Department General Escrow</v>
      </c>
      <c r="BC95" t="str">
        <v xml:space="preserve">31040 - Juvenile Cultural Activities </v>
      </c>
      <c r="BD95" t="str">
        <v>31295 - Public Safety</v>
      </c>
      <c r="BE95" t="str">
        <v>32036 - Public Safety</v>
      </c>
      <c r="BF95" t="str">
        <v>40000 - Judicial</v>
      </c>
      <c r="BG95" t="str">
        <v>40005 - Department of Justice Federal Forfeiture District Attorney</v>
      </c>
      <c r="BH95" t="str">
        <v>40006 - Treasury Federal Forfeiture District Attorney</v>
      </c>
      <c r="BI95" t="str">
        <v>40007 - State Forfeiture District Attorney</v>
      </c>
      <c r="BJ95" t="str">
        <v>40019 - State Probate Courts Guardians Fee</v>
      </c>
      <c r="BK95" t="str">
        <v>40025 - Civil Courts Construction (Facility Fee)</v>
      </c>
      <c r="BL95" t="str">
        <v>40026 - Justice Court Technology</v>
      </c>
      <c r="BM95" t="str">
        <v>40027 - Family Court</v>
      </c>
      <c r="BN95" t="str">
        <v>40040 - Divert Court Special Event</v>
      </c>
      <c r="BO95" t="str">
        <v xml:space="preserve">40041 - Substance Abuse Wilmer </v>
      </c>
      <c r="BP95" t="str">
        <v>40042 - Divert Court Escrow</v>
      </c>
      <c r="BQ95" t="str">
        <v>40055 - Family Protective Order Fee</v>
      </c>
      <c r="BR95" t="str">
        <v>40056 - Misdemeanor Pre-Trial Intervention Program</v>
      </c>
      <c r="BS95" t="str">
        <v>40075 - Probate Court Guardianship Fee</v>
      </c>
      <c r="BT95" t="str">
        <v>40076 - County &amp; District Technology District Clerk</v>
      </c>
      <c r="BU95" t="str">
        <v>40077 - County &amp; District Technology County Clerk</v>
      </c>
      <c r="BV95" t="str">
        <v>40090 - Judicial Officer Time Payment District Clerk</v>
      </c>
      <c r="BW95" t="str">
        <v>40091 - Judicial Officer Time Payment County Clerk</v>
      </c>
      <c r="BX95" t="str">
        <v>41005 - District Attorney Animal Cruelty Escrow</v>
      </c>
      <c r="BY95" t="str">
        <v>41010 - Intoxication &amp; Drug Conviction Fee District Clerk</v>
      </c>
      <c r="BZ95" t="str">
        <v>41011 - Intoxication &amp; Drug Conviction Fee County Clerk</v>
      </c>
      <c r="CA95" t="str">
        <v>41020 - Child Abuse Prevention Fund</v>
      </c>
      <c r="CB95" t="str">
        <v>41030 - Probate Court Education Probate Court #1</v>
      </c>
      <c r="CC95" t="str">
        <v>41031 - Probate Court Education Probate Court #2</v>
      </c>
      <c r="CD95" t="str">
        <v>41032 - Probate Court Education Probate Court #3</v>
      </c>
      <c r="CE95" t="str">
        <v>41050 - Law Library Materials &amp; Equipment</v>
      </c>
      <c r="CF95" t="str">
        <v xml:space="preserve">41055 - Public Probate Administrator Fund </v>
      </c>
      <c r="CG95" t="str">
        <v>43000 - County Clerk Records Management &amp; Preservation</v>
      </c>
      <c r="CH95" t="str">
        <v>43006 - District Clerk Record Management &amp; Preservation</v>
      </c>
      <c r="CI95" t="str">
        <v>43007 - County Clerk Records Management &amp; Preservation</v>
      </c>
      <c r="CJ95" t="str">
        <v>43010 - District Attorney Sale of Criminal Forfeited Assets</v>
      </c>
      <c r="CK95" t="str">
        <v>43015 - County Clerk Archive</v>
      </c>
      <c r="CL95" t="str">
        <v>43016 - District Clerk Archive Fund</v>
      </c>
      <c r="CM95" t="str">
        <v>43024 - Records Management</v>
      </c>
      <c r="CN95" t="str">
        <v>43025 - Records Management County Clerk</v>
      </c>
      <c r="CO95" t="str">
        <v>43026 - Records Management District Clerk</v>
      </c>
      <c r="CP95" t="str">
        <v>43035 - County &amp; District Records Management Fee District Clerk</v>
      </c>
      <c r="CQ95" t="str">
        <v>43036 - County &amp; District Records Management Fee County Clerk</v>
      </c>
      <c r="CR95" t="str">
        <v>43045 - Errors &amp; Omissions Clerk District Clerk</v>
      </c>
      <c r="CS95" t="str">
        <v>43046 - Errors &amp; Omissions Clerk County  Clerk</v>
      </c>
      <c r="CT95" t="str">
        <v xml:space="preserve">44220 - Juvenile Delinquency &amp; Graffiti Eradication Fund </v>
      </c>
      <c r="CU95" t="str">
        <v>44240 - Juvenile Case Manager Fee</v>
      </c>
      <c r="CV95" t="str">
        <v>50000 - Health</v>
      </c>
      <c r="CW95" t="str">
        <v>60000 - Education</v>
      </c>
      <c r="CX95" t="str">
        <v>70000 - Highways and Streets</v>
      </c>
      <c r="CY95" t="str">
        <v>80000 - Debt Service</v>
      </c>
      <c r="CZ95" t="str">
        <v>90000 - Other Functions</v>
      </c>
      <c r="DA95" t="str">
        <v>91000 - CSCD Functions</v>
      </c>
      <c r="DB95" t="str">
        <v>91010 - CSCD PPM</v>
      </c>
      <c r="DC95" t="str">
        <v>91100 - Basic Supervision Y0</v>
      </c>
      <c r="DD95" t="str">
        <v>91101 - Basic Supervision Y1</v>
      </c>
      <c r="DE95" t="str">
        <v>91102 - Basic Supervision Y2</v>
      </c>
      <c r="DF95" t="str">
        <v>91103 - Basic Supervision Y3</v>
      </c>
      <c r="DG95" t="str">
        <v>91104 - Basic Supervision Y4</v>
      </c>
      <c r="DH95" t="str">
        <v>91105 - Basic Supervision Y5</v>
      </c>
      <c r="DI95" t="str">
        <v>91106 - Basic Supervision Y6</v>
      </c>
      <c r="DJ95" t="str">
        <v>91107 - Basic Supervision Y7</v>
      </c>
      <c r="DK95" t="str">
        <v>91108 - Basic Supervision Y8</v>
      </c>
      <c r="DL95" t="str">
        <v>91109 - Basic Supervision Y9</v>
      </c>
      <c r="DM95" t="str">
        <v>91900 - T.A.I.P Y0</v>
      </c>
      <c r="DN95" t="str">
        <v>91901 - T.A.I.P Y1</v>
      </c>
      <c r="DO95" t="str">
        <v>91902 - T.A.I.P Y2</v>
      </c>
      <c r="DP95" t="str">
        <v>91903 - T.A.I.P Y3</v>
      </c>
      <c r="DQ95" t="str">
        <v>91904 - T.A.I.P Y4</v>
      </c>
      <c r="DR95" t="str">
        <v>91905 - T.A.I.P Y5</v>
      </c>
      <c r="DS95" t="str">
        <v>91906 - T.A.I.P Y6</v>
      </c>
      <c r="DT95" t="str">
        <v>91907 - T.A.I.P Y7</v>
      </c>
      <c r="DU95" t="str">
        <v>91908 - T.A.I.P Y8</v>
      </c>
      <c r="DV95" t="str">
        <v>91909 - T.A.I.P Y9</v>
      </c>
    </row>
    <row r="96" spans="1:126" x14ac:dyDescent="0.25">
      <c r="A96" t="str" cm="1">
        <f t="array" ref="A96:DV96">TRANSPOSE(_xlfn._xlws.SORT(_xlfn._xlws.FILTER(TableFunction[Function List],ISNUMBER(SEARCH(Travel!AB97,TableFunction[Function List])))))</f>
        <v>10000 - General Government</v>
      </c>
      <c r="B96" t="str">
        <v>10005 - Trust-County Insurance</v>
      </c>
      <c r="C96" t="str">
        <v>10015 - Vehicle Inventory Tax</v>
      </c>
      <c r="D96" t="str">
        <v>10020 - Adullt Safety Net Program (ASNP)</v>
      </c>
      <c r="E96" t="str">
        <v>10050 - DC COVID-19 Response</v>
      </c>
      <c r="F96" t="str">
        <v>10051 - DC COVID-19 Vaccination Center</v>
      </c>
      <c r="G96" t="str">
        <v>10052 - Hurriance Laura Response</v>
      </c>
      <c r="H96" t="str">
        <v>10053 - Winter Storm Uri</v>
      </c>
      <c r="I96" t="str">
        <v>10054 - Monkey Pox Cleanup Costs</v>
      </c>
      <c r="J96" t="str">
        <v>10055 - COVID-19 Eastfield College Vaccination</v>
      </c>
      <c r="K96" t="str">
        <v>10999 - General Government</v>
      </c>
      <c r="L96" t="str">
        <v>11470 - General Government</v>
      </c>
      <c r="M96" t="str">
        <v>11471 - General Government</v>
      </c>
      <c r="N96" t="str">
        <v>11473 - General Government</v>
      </c>
      <c r="O96" t="str">
        <v>11474 - General Government</v>
      </c>
      <c r="P96" t="str">
        <v>11475 - General Government</v>
      </c>
      <c r="Q96" t="str">
        <v>11476 - General Government</v>
      </c>
      <c r="R96" t="str">
        <v>11477 - General Government</v>
      </c>
      <c r="S96" t="str">
        <v>11478 - General Government</v>
      </c>
      <c r="T96" t="str">
        <v>19017 - General Government</v>
      </c>
      <c r="U96" t="str">
        <v>20000 - Public Welfare</v>
      </c>
      <c r="V96" t="str">
        <v>20005 - Administration for Immunization</v>
      </c>
      <c r="W96" t="str">
        <v>20010 - Criminal Justice 1115 Waiver</v>
      </c>
      <c r="X96" t="str">
        <v>20015 - Health &amp; Human Service 1115 Wavier</v>
      </c>
      <c r="Y96" t="str">
        <v>20020 - 340B Drug Pricing Program</v>
      </c>
      <c r="Z96" t="str">
        <v>20035 - MWBE General Escrow</v>
      </c>
      <c r="AA96" t="str">
        <v>30000 - Public Safety</v>
      </c>
      <c r="AB96" t="str">
        <v>30005 - Department of Justice Federal Forfeiture Constable Precinct #4</v>
      </c>
      <c r="AC96" t="str">
        <v>30006 - Department of Justice Federal Forfeiture Sheriff</v>
      </c>
      <c r="AD96" t="str">
        <v>30007 - Department of Justice Federal Forfeiture Constable Precinct #5</v>
      </c>
      <c r="AE96" t="str">
        <v>30008 - Department of Justice Federal Forfeiture Constable Precinct #2</v>
      </c>
      <c r="AF96" t="str">
        <v>30009 - Department of Justice Federal Forfeiture Constable Precinct #1</v>
      </c>
      <c r="AG96" t="str">
        <v>30010 - Department of Justice Federal Forfeiture Constable Precinct #3</v>
      </c>
      <c r="AH96" t="str">
        <v xml:space="preserve">30020 - Treasury Federal Forfeiture Sheriff </v>
      </c>
      <c r="AI96" t="str">
        <v>30021 - Treasury Federal Forfeiture Constable Precinct #3</v>
      </c>
      <c r="AJ96" t="str">
        <v>30031 - State Forfeiture Sheriff</v>
      </c>
      <c r="AK96" t="str">
        <v>30032 - State Forfeiture Constable Precinct #1</v>
      </c>
      <c r="AL96" t="str">
        <v>30033 - State Forfeiture Constable Precinct #3</v>
      </c>
      <c r="AM96" t="str">
        <v>30034 - State Forfeiture Constable Precinct #2</v>
      </c>
      <c r="AN96" t="str">
        <v>30035 - State Forfeiture Constable Precinct #4</v>
      </c>
      <c r="AO96" t="str">
        <v>30036 - State Forfeiture Constable Precinct #5</v>
      </c>
      <c r="AP96" t="str">
        <v xml:space="preserve">30046 - Commissary </v>
      </c>
      <c r="AQ96" t="str">
        <v>30055 - CSCD Training</v>
      </c>
      <c r="AR96" t="str">
        <v>30062 - Sex Offender</v>
      </c>
      <c r="AS96" t="str">
        <v>30070 - Bicycle Patrol Donation</v>
      </c>
      <c r="AT96" t="str">
        <v xml:space="preserve">30077 - Juvenile Department Volunteer </v>
      </c>
      <c r="AU96" t="str">
        <v>30086 - Sheriff Honor Guard</v>
      </c>
      <c r="AV96" t="str">
        <v>30099 - Sheriff Badges &amp; Accessories</v>
      </c>
      <c r="AW96" t="str">
        <v>31005 - Forfeiture Clean Air Task Force</v>
      </c>
      <c r="AX96" t="str">
        <v>31010 - Sheriff E- Accident</v>
      </c>
      <c r="AY96" t="str">
        <v>31015 - Print Shop Escrow</v>
      </c>
      <c r="AZ96" t="str">
        <v>31020 - DC Fire Marshal Inspection Fee</v>
      </c>
      <c r="BA96" t="str">
        <v>31025 - Juror Donations</v>
      </c>
      <c r="BB96" t="str">
        <v>31035 - Juvenile Department General Escrow</v>
      </c>
      <c r="BC96" t="str">
        <v xml:space="preserve">31040 - Juvenile Cultural Activities </v>
      </c>
      <c r="BD96" t="str">
        <v>31295 - Public Safety</v>
      </c>
      <c r="BE96" t="str">
        <v>32036 - Public Safety</v>
      </c>
      <c r="BF96" t="str">
        <v>40000 - Judicial</v>
      </c>
      <c r="BG96" t="str">
        <v>40005 - Department of Justice Federal Forfeiture District Attorney</v>
      </c>
      <c r="BH96" t="str">
        <v>40006 - Treasury Federal Forfeiture District Attorney</v>
      </c>
      <c r="BI96" t="str">
        <v>40007 - State Forfeiture District Attorney</v>
      </c>
      <c r="BJ96" t="str">
        <v>40019 - State Probate Courts Guardians Fee</v>
      </c>
      <c r="BK96" t="str">
        <v>40025 - Civil Courts Construction (Facility Fee)</v>
      </c>
      <c r="BL96" t="str">
        <v>40026 - Justice Court Technology</v>
      </c>
      <c r="BM96" t="str">
        <v>40027 - Family Court</v>
      </c>
      <c r="BN96" t="str">
        <v>40040 - Divert Court Special Event</v>
      </c>
      <c r="BO96" t="str">
        <v xml:space="preserve">40041 - Substance Abuse Wilmer </v>
      </c>
      <c r="BP96" t="str">
        <v>40042 - Divert Court Escrow</v>
      </c>
      <c r="BQ96" t="str">
        <v>40055 - Family Protective Order Fee</v>
      </c>
      <c r="BR96" t="str">
        <v>40056 - Misdemeanor Pre-Trial Intervention Program</v>
      </c>
      <c r="BS96" t="str">
        <v>40075 - Probate Court Guardianship Fee</v>
      </c>
      <c r="BT96" t="str">
        <v>40076 - County &amp; District Technology District Clerk</v>
      </c>
      <c r="BU96" t="str">
        <v>40077 - County &amp; District Technology County Clerk</v>
      </c>
      <c r="BV96" t="str">
        <v>40090 - Judicial Officer Time Payment District Clerk</v>
      </c>
      <c r="BW96" t="str">
        <v>40091 - Judicial Officer Time Payment County Clerk</v>
      </c>
      <c r="BX96" t="str">
        <v>41005 - District Attorney Animal Cruelty Escrow</v>
      </c>
      <c r="BY96" t="str">
        <v>41010 - Intoxication &amp; Drug Conviction Fee District Clerk</v>
      </c>
      <c r="BZ96" t="str">
        <v>41011 - Intoxication &amp; Drug Conviction Fee County Clerk</v>
      </c>
      <c r="CA96" t="str">
        <v>41020 - Child Abuse Prevention Fund</v>
      </c>
      <c r="CB96" t="str">
        <v>41030 - Probate Court Education Probate Court #1</v>
      </c>
      <c r="CC96" t="str">
        <v>41031 - Probate Court Education Probate Court #2</v>
      </c>
      <c r="CD96" t="str">
        <v>41032 - Probate Court Education Probate Court #3</v>
      </c>
      <c r="CE96" t="str">
        <v>41050 - Law Library Materials &amp; Equipment</v>
      </c>
      <c r="CF96" t="str">
        <v xml:space="preserve">41055 - Public Probate Administrator Fund </v>
      </c>
      <c r="CG96" t="str">
        <v>43000 - County Clerk Records Management &amp; Preservation</v>
      </c>
      <c r="CH96" t="str">
        <v>43006 - District Clerk Record Management &amp; Preservation</v>
      </c>
      <c r="CI96" t="str">
        <v>43007 - County Clerk Records Management &amp; Preservation</v>
      </c>
      <c r="CJ96" t="str">
        <v>43010 - District Attorney Sale of Criminal Forfeited Assets</v>
      </c>
      <c r="CK96" t="str">
        <v>43015 - County Clerk Archive</v>
      </c>
      <c r="CL96" t="str">
        <v>43016 - District Clerk Archive Fund</v>
      </c>
      <c r="CM96" t="str">
        <v>43024 - Records Management</v>
      </c>
      <c r="CN96" t="str">
        <v>43025 - Records Management County Clerk</v>
      </c>
      <c r="CO96" t="str">
        <v>43026 - Records Management District Clerk</v>
      </c>
      <c r="CP96" t="str">
        <v>43035 - County &amp; District Records Management Fee District Clerk</v>
      </c>
      <c r="CQ96" t="str">
        <v>43036 - County &amp; District Records Management Fee County Clerk</v>
      </c>
      <c r="CR96" t="str">
        <v>43045 - Errors &amp; Omissions Clerk District Clerk</v>
      </c>
      <c r="CS96" t="str">
        <v>43046 - Errors &amp; Omissions Clerk County  Clerk</v>
      </c>
      <c r="CT96" t="str">
        <v xml:space="preserve">44220 - Juvenile Delinquency &amp; Graffiti Eradication Fund </v>
      </c>
      <c r="CU96" t="str">
        <v>44240 - Juvenile Case Manager Fee</v>
      </c>
      <c r="CV96" t="str">
        <v>50000 - Health</v>
      </c>
      <c r="CW96" t="str">
        <v>60000 - Education</v>
      </c>
      <c r="CX96" t="str">
        <v>70000 - Highways and Streets</v>
      </c>
      <c r="CY96" t="str">
        <v>80000 - Debt Service</v>
      </c>
      <c r="CZ96" t="str">
        <v>90000 - Other Functions</v>
      </c>
      <c r="DA96" t="str">
        <v>91000 - CSCD Functions</v>
      </c>
      <c r="DB96" t="str">
        <v>91010 - CSCD PPM</v>
      </c>
      <c r="DC96" t="str">
        <v>91100 - Basic Supervision Y0</v>
      </c>
      <c r="DD96" t="str">
        <v>91101 - Basic Supervision Y1</v>
      </c>
      <c r="DE96" t="str">
        <v>91102 - Basic Supervision Y2</v>
      </c>
      <c r="DF96" t="str">
        <v>91103 - Basic Supervision Y3</v>
      </c>
      <c r="DG96" t="str">
        <v>91104 - Basic Supervision Y4</v>
      </c>
      <c r="DH96" t="str">
        <v>91105 - Basic Supervision Y5</v>
      </c>
      <c r="DI96" t="str">
        <v>91106 - Basic Supervision Y6</v>
      </c>
      <c r="DJ96" t="str">
        <v>91107 - Basic Supervision Y7</v>
      </c>
      <c r="DK96" t="str">
        <v>91108 - Basic Supervision Y8</v>
      </c>
      <c r="DL96" t="str">
        <v>91109 - Basic Supervision Y9</v>
      </c>
      <c r="DM96" t="str">
        <v>91900 - T.A.I.P Y0</v>
      </c>
      <c r="DN96" t="str">
        <v>91901 - T.A.I.P Y1</v>
      </c>
      <c r="DO96" t="str">
        <v>91902 - T.A.I.P Y2</v>
      </c>
      <c r="DP96" t="str">
        <v>91903 - T.A.I.P Y3</v>
      </c>
      <c r="DQ96" t="str">
        <v>91904 - T.A.I.P Y4</v>
      </c>
      <c r="DR96" t="str">
        <v>91905 - T.A.I.P Y5</v>
      </c>
      <c r="DS96" t="str">
        <v>91906 - T.A.I.P Y6</v>
      </c>
      <c r="DT96" t="str">
        <v>91907 - T.A.I.P Y7</v>
      </c>
      <c r="DU96" t="str">
        <v>91908 - T.A.I.P Y8</v>
      </c>
      <c r="DV96" t="str">
        <v>91909 - T.A.I.P Y9</v>
      </c>
    </row>
    <row r="97" spans="1:126" x14ac:dyDescent="0.25">
      <c r="A97" t="str" cm="1">
        <f t="array" ref="A97:DV97">TRANSPOSE(_xlfn._xlws.SORT(_xlfn._xlws.FILTER(TableFunction[Function List],ISNUMBER(SEARCH(Travel!AB98,TableFunction[Function List])))))</f>
        <v>10000 - General Government</v>
      </c>
      <c r="B97" t="str">
        <v>10005 - Trust-County Insurance</v>
      </c>
      <c r="C97" t="str">
        <v>10015 - Vehicle Inventory Tax</v>
      </c>
      <c r="D97" t="str">
        <v>10020 - Adullt Safety Net Program (ASNP)</v>
      </c>
      <c r="E97" t="str">
        <v>10050 - DC COVID-19 Response</v>
      </c>
      <c r="F97" t="str">
        <v>10051 - DC COVID-19 Vaccination Center</v>
      </c>
      <c r="G97" t="str">
        <v>10052 - Hurriance Laura Response</v>
      </c>
      <c r="H97" t="str">
        <v>10053 - Winter Storm Uri</v>
      </c>
      <c r="I97" t="str">
        <v>10054 - Monkey Pox Cleanup Costs</v>
      </c>
      <c r="J97" t="str">
        <v>10055 - COVID-19 Eastfield College Vaccination</v>
      </c>
      <c r="K97" t="str">
        <v>10999 - General Government</v>
      </c>
      <c r="L97" t="str">
        <v>11470 - General Government</v>
      </c>
      <c r="M97" t="str">
        <v>11471 - General Government</v>
      </c>
      <c r="N97" t="str">
        <v>11473 - General Government</v>
      </c>
      <c r="O97" t="str">
        <v>11474 - General Government</v>
      </c>
      <c r="P97" t="str">
        <v>11475 - General Government</v>
      </c>
      <c r="Q97" t="str">
        <v>11476 - General Government</v>
      </c>
      <c r="R97" t="str">
        <v>11477 - General Government</v>
      </c>
      <c r="S97" t="str">
        <v>11478 - General Government</v>
      </c>
      <c r="T97" t="str">
        <v>19017 - General Government</v>
      </c>
      <c r="U97" t="str">
        <v>20000 - Public Welfare</v>
      </c>
      <c r="V97" t="str">
        <v>20005 - Administration for Immunization</v>
      </c>
      <c r="W97" t="str">
        <v>20010 - Criminal Justice 1115 Waiver</v>
      </c>
      <c r="X97" t="str">
        <v>20015 - Health &amp; Human Service 1115 Wavier</v>
      </c>
      <c r="Y97" t="str">
        <v>20020 - 340B Drug Pricing Program</v>
      </c>
      <c r="Z97" t="str">
        <v>20035 - MWBE General Escrow</v>
      </c>
      <c r="AA97" t="str">
        <v>30000 - Public Safety</v>
      </c>
      <c r="AB97" t="str">
        <v>30005 - Department of Justice Federal Forfeiture Constable Precinct #4</v>
      </c>
      <c r="AC97" t="str">
        <v>30006 - Department of Justice Federal Forfeiture Sheriff</v>
      </c>
      <c r="AD97" t="str">
        <v>30007 - Department of Justice Federal Forfeiture Constable Precinct #5</v>
      </c>
      <c r="AE97" t="str">
        <v>30008 - Department of Justice Federal Forfeiture Constable Precinct #2</v>
      </c>
      <c r="AF97" t="str">
        <v>30009 - Department of Justice Federal Forfeiture Constable Precinct #1</v>
      </c>
      <c r="AG97" t="str">
        <v>30010 - Department of Justice Federal Forfeiture Constable Precinct #3</v>
      </c>
      <c r="AH97" t="str">
        <v xml:space="preserve">30020 - Treasury Federal Forfeiture Sheriff </v>
      </c>
      <c r="AI97" t="str">
        <v>30021 - Treasury Federal Forfeiture Constable Precinct #3</v>
      </c>
      <c r="AJ97" t="str">
        <v>30031 - State Forfeiture Sheriff</v>
      </c>
      <c r="AK97" t="str">
        <v>30032 - State Forfeiture Constable Precinct #1</v>
      </c>
      <c r="AL97" t="str">
        <v>30033 - State Forfeiture Constable Precinct #3</v>
      </c>
      <c r="AM97" t="str">
        <v>30034 - State Forfeiture Constable Precinct #2</v>
      </c>
      <c r="AN97" t="str">
        <v>30035 - State Forfeiture Constable Precinct #4</v>
      </c>
      <c r="AO97" t="str">
        <v>30036 - State Forfeiture Constable Precinct #5</v>
      </c>
      <c r="AP97" t="str">
        <v xml:space="preserve">30046 - Commissary </v>
      </c>
      <c r="AQ97" t="str">
        <v>30055 - CSCD Training</v>
      </c>
      <c r="AR97" t="str">
        <v>30062 - Sex Offender</v>
      </c>
      <c r="AS97" t="str">
        <v>30070 - Bicycle Patrol Donation</v>
      </c>
      <c r="AT97" t="str">
        <v xml:space="preserve">30077 - Juvenile Department Volunteer </v>
      </c>
      <c r="AU97" t="str">
        <v>30086 - Sheriff Honor Guard</v>
      </c>
      <c r="AV97" t="str">
        <v>30099 - Sheriff Badges &amp; Accessories</v>
      </c>
      <c r="AW97" t="str">
        <v>31005 - Forfeiture Clean Air Task Force</v>
      </c>
      <c r="AX97" t="str">
        <v>31010 - Sheriff E- Accident</v>
      </c>
      <c r="AY97" t="str">
        <v>31015 - Print Shop Escrow</v>
      </c>
      <c r="AZ97" t="str">
        <v>31020 - DC Fire Marshal Inspection Fee</v>
      </c>
      <c r="BA97" t="str">
        <v>31025 - Juror Donations</v>
      </c>
      <c r="BB97" t="str">
        <v>31035 - Juvenile Department General Escrow</v>
      </c>
      <c r="BC97" t="str">
        <v xml:space="preserve">31040 - Juvenile Cultural Activities </v>
      </c>
      <c r="BD97" t="str">
        <v>31295 - Public Safety</v>
      </c>
      <c r="BE97" t="str">
        <v>32036 - Public Safety</v>
      </c>
      <c r="BF97" t="str">
        <v>40000 - Judicial</v>
      </c>
      <c r="BG97" t="str">
        <v>40005 - Department of Justice Federal Forfeiture District Attorney</v>
      </c>
      <c r="BH97" t="str">
        <v>40006 - Treasury Federal Forfeiture District Attorney</v>
      </c>
      <c r="BI97" t="str">
        <v>40007 - State Forfeiture District Attorney</v>
      </c>
      <c r="BJ97" t="str">
        <v>40019 - State Probate Courts Guardians Fee</v>
      </c>
      <c r="BK97" t="str">
        <v>40025 - Civil Courts Construction (Facility Fee)</v>
      </c>
      <c r="BL97" t="str">
        <v>40026 - Justice Court Technology</v>
      </c>
      <c r="BM97" t="str">
        <v>40027 - Family Court</v>
      </c>
      <c r="BN97" t="str">
        <v>40040 - Divert Court Special Event</v>
      </c>
      <c r="BO97" t="str">
        <v xml:space="preserve">40041 - Substance Abuse Wilmer </v>
      </c>
      <c r="BP97" t="str">
        <v>40042 - Divert Court Escrow</v>
      </c>
      <c r="BQ97" t="str">
        <v>40055 - Family Protective Order Fee</v>
      </c>
      <c r="BR97" t="str">
        <v>40056 - Misdemeanor Pre-Trial Intervention Program</v>
      </c>
      <c r="BS97" t="str">
        <v>40075 - Probate Court Guardianship Fee</v>
      </c>
      <c r="BT97" t="str">
        <v>40076 - County &amp; District Technology District Clerk</v>
      </c>
      <c r="BU97" t="str">
        <v>40077 - County &amp; District Technology County Clerk</v>
      </c>
      <c r="BV97" t="str">
        <v>40090 - Judicial Officer Time Payment District Clerk</v>
      </c>
      <c r="BW97" t="str">
        <v>40091 - Judicial Officer Time Payment County Clerk</v>
      </c>
      <c r="BX97" t="str">
        <v>41005 - District Attorney Animal Cruelty Escrow</v>
      </c>
      <c r="BY97" t="str">
        <v>41010 - Intoxication &amp; Drug Conviction Fee District Clerk</v>
      </c>
      <c r="BZ97" t="str">
        <v>41011 - Intoxication &amp; Drug Conviction Fee County Clerk</v>
      </c>
      <c r="CA97" t="str">
        <v>41020 - Child Abuse Prevention Fund</v>
      </c>
      <c r="CB97" t="str">
        <v>41030 - Probate Court Education Probate Court #1</v>
      </c>
      <c r="CC97" t="str">
        <v>41031 - Probate Court Education Probate Court #2</v>
      </c>
      <c r="CD97" t="str">
        <v>41032 - Probate Court Education Probate Court #3</v>
      </c>
      <c r="CE97" t="str">
        <v>41050 - Law Library Materials &amp; Equipment</v>
      </c>
      <c r="CF97" t="str">
        <v xml:space="preserve">41055 - Public Probate Administrator Fund </v>
      </c>
      <c r="CG97" t="str">
        <v>43000 - County Clerk Records Management &amp; Preservation</v>
      </c>
      <c r="CH97" t="str">
        <v>43006 - District Clerk Record Management &amp; Preservation</v>
      </c>
      <c r="CI97" t="str">
        <v>43007 - County Clerk Records Management &amp; Preservation</v>
      </c>
      <c r="CJ97" t="str">
        <v>43010 - District Attorney Sale of Criminal Forfeited Assets</v>
      </c>
      <c r="CK97" t="str">
        <v>43015 - County Clerk Archive</v>
      </c>
      <c r="CL97" t="str">
        <v>43016 - District Clerk Archive Fund</v>
      </c>
      <c r="CM97" t="str">
        <v>43024 - Records Management</v>
      </c>
      <c r="CN97" t="str">
        <v>43025 - Records Management County Clerk</v>
      </c>
      <c r="CO97" t="str">
        <v>43026 - Records Management District Clerk</v>
      </c>
      <c r="CP97" t="str">
        <v>43035 - County &amp; District Records Management Fee District Clerk</v>
      </c>
      <c r="CQ97" t="str">
        <v>43036 - County &amp; District Records Management Fee County Clerk</v>
      </c>
      <c r="CR97" t="str">
        <v>43045 - Errors &amp; Omissions Clerk District Clerk</v>
      </c>
      <c r="CS97" t="str">
        <v>43046 - Errors &amp; Omissions Clerk County  Clerk</v>
      </c>
      <c r="CT97" t="str">
        <v xml:space="preserve">44220 - Juvenile Delinquency &amp; Graffiti Eradication Fund </v>
      </c>
      <c r="CU97" t="str">
        <v>44240 - Juvenile Case Manager Fee</v>
      </c>
      <c r="CV97" t="str">
        <v>50000 - Health</v>
      </c>
      <c r="CW97" t="str">
        <v>60000 - Education</v>
      </c>
      <c r="CX97" t="str">
        <v>70000 - Highways and Streets</v>
      </c>
      <c r="CY97" t="str">
        <v>80000 - Debt Service</v>
      </c>
      <c r="CZ97" t="str">
        <v>90000 - Other Functions</v>
      </c>
      <c r="DA97" t="str">
        <v>91000 - CSCD Functions</v>
      </c>
      <c r="DB97" t="str">
        <v>91010 - CSCD PPM</v>
      </c>
      <c r="DC97" t="str">
        <v>91100 - Basic Supervision Y0</v>
      </c>
      <c r="DD97" t="str">
        <v>91101 - Basic Supervision Y1</v>
      </c>
      <c r="DE97" t="str">
        <v>91102 - Basic Supervision Y2</v>
      </c>
      <c r="DF97" t="str">
        <v>91103 - Basic Supervision Y3</v>
      </c>
      <c r="DG97" t="str">
        <v>91104 - Basic Supervision Y4</v>
      </c>
      <c r="DH97" t="str">
        <v>91105 - Basic Supervision Y5</v>
      </c>
      <c r="DI97" t="str">
        <v>91106 - Basic Supervision Y6</v>
      </c>
      <c r="DJ97" t="str">
        <v>91107 - Basic Supervision Y7</v>
      </c>
      <c r="DK97" t="str">
        <v>91108 - Basic Supervision Y8</v>
      </c>
      <c r="DL97" t="str">
        <v>91109 - Basic Supervision Y9</v>
      </c>
      <c r="DM97" t="str">
        <v>91900 - T.A.I.P Y0</v>
      </c>
      <c r="DN97" t="str">
        <v>91901 - T.A.I.P Y1</v>
      </c>
      <c r="DO97" t="str">
        <v>91902 - T.A.I.P Y2</v>
      </c>
      <c r="DP97" t="str">
        <v>91903 - T.A.I.P Y3</v>
      </c>
      <c r="DQ97" t="str">
        <v>91904 - T.A.I.P Y4</v>
      </c>
      <c r="DR97" t="str">
        <v>91905 - T.A.I.P Y5</v>
      </c>
      <c r="DS97" t="str">
        <v>91906 - T.A.I.P Y6</v>
      </c>
      <c r="DT97" t="str">
        <v>91907 - T.A.I.P Y7</v>
      </c>
      <c r="DU97" t="str">
        <v>91908 - T.A.I.P Y8</v>
      </c>
      <c r="DV97" t="str">
        <v>91909 - T.A.I.P Y9</v>
      </c>
    </row>
    <row r="98" spans="1:126" x14ac:dyDescent="0.25">
      <c r="A98" t="str" cm="1">
        <f t="array" ref="A98:DV98">TRANSPOSE(_xlfn._xlws.SORT(_xlfn._xlws.FILTER(TableFunction[Function List],ISNUMBER(SEARCH(Travel!AB99,TableFunction[Function List])))))</f>
        <v>10000 - General Government</v>
      </c>
      <c r="B98" t="str">
        <v>10005 - Trust-County Insurance</v>
      </c>
      <c r="C98" t="str">
        <v>10015 - Vehicle Inventory Tax</v>
      </c>
      <c r="D98" t="str">
        <v>10020 - Adullt Safety Net Program (ASNP)</v>
      </c>
      <c r="E98" t="str">
        <v>10050 - DC COVID-19 Response</v>
      </c>
      <c r="F98" t="str">
        <v>10051 - DC COVID-19 Vaccination Center</v>
      </c>
      <c r="G98" t="str">
        <v>10052 - Hurriance Laura Response</v>
      </c>
      <c r="H98" t="str">
        <v>10053 - Winter Storm Uri</v>
      </c>
      <c r="I98" t="str">
        <v>10054 - Monkey Pox Cleanup Costs</v>
      </c>
      <c r="J98" t="str">
        <v>10055 - COVID-19 Eastfield College Vaccination</v>
      </c>
      <c r="K98" t="str">
        <v>10999 - General Government</v>
      </c>
      <c r="L98" t="str">
        <v>11470 - General Government</v>
      </c>
      <c r="M98" t="str">
        <v>11471 - General Government</v>
      </c>
      <c r="N98" t="str">
        <v>11473 - General Government</v>
      </c>
      <c r="O98" t="str">
        <v>11474 - General Government</v>
      </c>
      <c r="P98" t="str">
        <v>11475 - General Government</v>
      </c>
      <c r="Q98" t="str">
        <v>11476 - General Government</v>
      </c>
      <c r="R98" t="str">
        <v>11477 - General Government</v>
      </c>
      <c r="S98" t="str">
        <v>11478 - General Government</v>
      </c>
      <c r="T98" t="str">
        <v>19017 - General Government</v>
      </c>
      <c r="U98" t="str">
        <v>20000 - Public Welfare</v>
      </c>
      <c r="V98" t="str">
        <v>20005 - Administration for Immunization</v>
      </c>
      <c r="W98" t="str">
        <v>20010 - Criminal Justice 1115 Waiver</v>
      </c>
      <c r="X98" t="str">
        <v>20015 - Health &amp; Human Service 1115 Wavier</v>
      </c>
      <c r="Y98" t="str">
        <v>20020 - 340B Drug Pricing Program</v>
      </c>
      <c r="Z98" t="str">
        <v>20035 - MWBE General Escrow</v>
      </c>
      <c r="AA98" t="str">
        <v>30000 - Public Safety</v>
      </c>
      <c r="AB98" t="str">
        <v>30005 - Department of Justice Federal Forfeiture Constable Precinct #4</v>
      </c>
      <c r="AC98" t="str">
        <v>30006 - Department of Justice Federal Forfeiture Sheriff</v>
      </c>
      <c r="AD98" t="str">
        <v>30007 - Department of Justice Federal Forfeiture Constable Precinct #5</v>
      </c>
      <c r="AE98" t="str">
        <v>30008 - Department of Justice Federal Forfeiture Constable Precinct #2</v>
      </c>
      <c r="AF98" t="str">
        <v>30009 - Department of Justice Federal Forfeiture Constable Precinct #1</v>
      </c>
      <c r="AG98" t="str">
        <v>30010 - Department of Justice Federal Forfeiture Constable Precinct #3</v>
      </c>
      <c r="AH98" t="str">
        <v xml:space="preserve">30020 - Treasury Federal Forfeiture Sheriff </v>
      </c>
      <c r="AI98" t="str">
        <v>30021 - Treasury Federal Forfeiture Constable Precinct #3</v>
      </c>
      <c r="AJ98" t="str">
        <v>30031 - State Forfeiture Sheriff</v>
      </c>
      <c r="AK98" t="str">
        <v>30032 - State Forfeiture Constable Precinct #1</v>
      </c>
      <c r="AL98" t="str">
        <v>30033 - State Forfeiture Constable Precinct #3</v>
      </c>
      <c r="AM98" t="str">
        <v>30034 - State Forfeiture Constable Precinct #2</v>
      </c>
      <c r="AN98" t="str">
        <v>30035 - State Forfeiture Constable Precinct #4</v>
      </c>
      <c r="AO98" t="str">
        <v>30036 - State Forfeiture Constable Precinct #5</v>
      </c>
      <c r="AP98" t="str">
        <v xml:space="preserve">30046 - Commissary </v>
      </c>
      <c r="AQ98" t="str">
        <v>30055 - CSCD Training</v>
      </c>
      <c r="AR98" t="str">
        <v>30062 - Sex Offender</v>
      </c>
      <c r="AS98" t="str">
        <v>30070 - Bicycle Patrol Donation</v>
      </c>
      <c r="AT98" t="str">
        <v xml:space="preserve">30077 - Juvenile Department Volunteer </v>
      </c>
      <c r="AU98" t="str">
        <v>30086 - Sheriff Honor Guard</v>
      </c>
      <c r="AV98" t="str">
        <v>30099 - Sheriff Badges &amp; Accessories</v>
      </c>
      <c r="AW98" t="str">
        <v>31005 - Forfeiture Clean Air Task Force</v>
      </c>
      <c r="AX98" t="str">
        <v>31010 - Sheriff E- Accident</v>
      </c>
      <c r="AY98" t="str">
        <v>31015 - Print Shop Escrow</v>
      </c>
      <c r="AZ98" t="str">
        <v>31020 - DC Fire Marshal Inspection Fee</v>
      </c>
      <c r="BA98" t="str">
        <v>31025 - Juror Donations</v>
      </c>
      <c r="BB98" t="str">
        <v>31035 - Juvenile Department General Escrow</v>
      </c>
      <c r="BC98" t="str">
        <v xml:space="preserve">31040 - Juvenile Cultural Activities </v>
      </c>
      <c r="BD98" t="str">
        <v>31295 - Public Safety</v>
      </c>
      <c r="BE98" t="str">
        <v>32036 - Public Safety</v>
      </c>
      <c r="BF98" t="str">
        <v>40000 - Judicial</v>
      </c>
      <c r="BG98" t="str">
        <v>40005 - Department of Justice Federal Forfeiture District Attorney</v>
      </c>
      <c r="BH98" t="str">
        <v>40006 - Treasury Federal Forfeiture District Attorney</v>
      </c>
      <c r="BI98" t="str">
        <v>40007 - State Forfeiture District Attorney</v>
      </c>
      <c r="BJ98" t="str">
        <v>40019 - State Probate Courts Guardians Fee</v>
      </c>
      <c r="BK98" t="str">
        <v>40025 - Civil Courts Construction (Facility Fee)</v>
      </c>
      <c r="BL98" t="str">
        <v>40026 - Justice Court Technology</v>
      </c>
      <c r="BM98" t="str">
        <v>40027 - Family Court</v>
      </c>
      <c r="BN98" t="str">
        <v>40040 - Divert Court Special Event</v>
      </c>
      <c r="BO98" t="str">
        <v xml:space="preserve">40041 - Substance Abuse Wilmer </v>
      </c>
      <c r="BP98" t="str">
        <v>40042 - Divert Court Escrow</v>
      </c>
      <c r="BQ98" t="str">
        <v>40055 - Family Protective Order Fee</v>
      </c>
      <c r="BR98" t="str">
        <v>40056 - Misdemeanor Pre-Trial Intervention Program</v>
      </c>
      <c r="BS98" t="str">
        <v>40075 - Probate Court Guardianship Fee</v>
      </c>
      <c r="BT98" t="str">
        <v>40076 - County &amp; District Technology District Clerk</v>
      </c>
      <c r="BU98" t="str">
        <v>40077 - County &amp; District Technology County Clerk</v>
      </c>
      <c r="BV98" t="str">
        <v>40090 - Judicial Officer Time Payment District Clerk</v>
      </c>
      <c r="BW98" t="str">
        <v>40091 - Judicial Officer Time Payment County Clerk</v>
      </c>
      <c r="BX98" t="str">
        <v>41005 - District Attorney Animal Cruelty Escrow</v>
      </c>
      <c r="BY98" t="str">
        <v>41010 - Intoxication &amp; Drug Conviction Fee District Clerk</v>
      </c>
      <c r="BZ98" t="str">
        <v>41011 - Intoxication &amp; Drug Conviction Fee County Clerk</v>
      </c>
      <c r="CA98" t="str">
        <v>41020 - Child Abuse Prevention Fund</v>
      </c>
      <c r="CB98" t="str">
        <v>41030 - Probate Court Education Probate Court #1</v>
      </c>
      <c r="CC98" t="str">
        <v>41031 - Probate Court Education Probate Court #2</v>
      </c>
      <c r="CD98" t="str">
        <v>41032 - Probate Court Education Probate Court #3</v>
      </c>
      <c r="CE98" t="str">
        <v>41050 - Law Library Materials &amp; Equipment</v>
      </c>
      <c r="CF98" t="str">
        <v xml:space="preserve">41055 - Public Probate Administrator Fund </v>
      </c>
      <c r="CG98" t="str">
        <v>43000 - County Clerk Records Management &amp; Preservation</v>
      </c>
      <c r="CH98" t="str">
        <v>43006 - District Clerk Record Management &amp; Preservation</v>
      </c>
      <c r="CI98" t="str">
        <v>43007 - County Clerk Records Management &amp; Preservation</v>
      </c>
      <c r="CJ98" t="str">
        <v>43010 - District Attorney Sale of Criminal Forfeited Assets</v>
      </c>
      <c r="CK98" t="str">
        <v>43015 - County Clerk Archive</v>
      </c>
      <c r="CL98" t="str">
        <v>43016 - District Clerk Archive Fund</v>
      </c>
      <c r="CM98" t="str">
        <v>43024 - Records Management</v>
      </c>
      <c r="CN98" t="str">
        <v>43025 - Records Management County Clerk</v>
      </c>
      <c r="CO98" t="str">
        <v>43026 - Records Management District Clerk</v>
      </c>
      <c r="CP98" t="str">
        <v>43035 - County &amp; District Records Management Fee District Clerk</v>
      </c>
      <c r="CQ98" t="str">
        <v>43036 - County &amp; District Records Management Fee County Clerk</v>
      </c>
      <c r="CR98" t="str">
        <v>43045 - Errors &amp; Omissions Clerk District Clerk</v>
      </c>
      <c r="CS98" t="str">
        <v>43046 - Errors &amp; Omissions Clerk County  Clerk</v>
      </c>
      <c r="CT98" t="str">
        <v xml:space="preserve">44220 - Juvenile Delinquency &amp; Graffiti Eradication Fund </v>
      </c>
      <c r="CU98" t="str">
        <v>44240 - Juvenile Case Manager Fee</v>
      </c>
      <c r="CV98" t="str">
        <v>50000 - Health</v>
      </c>
      <c r="CW98" t="str">
        <v>60000 - Education</v>
      </c>
      <c r="CX98" t="str">
        <v>70000 - Highways and Streets</v>
      </c>
      <c r="CY98" t="str">
        <v>80000 - Debt Service</v>
      </c>
      <c r="CZ98" t="str">
        <v>90000 - Other Functions</v>
      </c>
      <c r="DA98" t="str">
        <v>91000 - CSCD Functions</v>
      </c>
      <c r="DB98" t="str">
        <v>91010 - CSCD PPM</v>
      </c>
      <c r="DC98" t="str">
        <v>91100 - Basic Supervision Y0</v>
      </c>
      <c r="DD98" t="str">
        <v>91101 - Basic Supervision Y1</v>
      </c>
      <c r="DE98" t="str">
        <v>91102 - Basic Supervision Y2</v>
      </c>
      <c r="DF98" t="str">
        <v>91103 - Basic Supervision Y3</v>
      </c>
      <c r="DG98" t="str">
        <v>91104 - Basic Supervision Y4</v>
      </c>
      <c r="DH98" t="str">
        <v>91105 - Basic Supervision Y5</v>
      </c>
      <c r="DI98" t="str">
        <v>91106 - Basic Supervision Y6</v>
      </c>
      <c r="DJ98" t="str">
        <v>91107 - Basic Supervision Y7</v>
      </c>
      <c r="DK98" t="str">
        <v>91108 - Basic Supervision Y8</v>
      </c>
      <c r="DL98" t="str">
        <v>91109 - Basic Supervision Y9</v>
      </c>
      <c r="DM98" t="str">
        <v>91900 - T.A.I.P Y0</v>
      </c>
      <c r="DN98" t="str">
        <v>91901 - T.A.I.P Y1</v>
      </c>
      <c r="DO98" t="str">
        <v>91902 - T.A.I.P Y2</v>
      </c>
      <c r="DP98" t="str">
        <v>91903 - T.A.I.P Y3</v>
      </c>
      <c r="DQ98" t="str">
        <v>91904 - T.A.I.P Y4</v>
      </c>
      <c r="DR98" t="str">
        <v>91905 - T.A.I.P Y5</v>
      </c>
      <c r="DS98" t="str">
        <v>91906 - T.A.I.P Y6</v>
      </c>
      <c r="DT98" t="str">
        <v>91907 - T.A.I.P Y7</v>
      </c>
      <c r="DU98" t="str">
        <v>91908 - T.A.I.P Y8</v>
      </c>
      <c r="DV98" t="str">
        <v>91909 - T.A.I.P Y9</v>
      </c>
    </row>
    <row r="99" spans="1:126" x14ac:dyDescent="0.25">
      <c r="A99" t="str" cm="1">
        <f t="array" ref="A99:DV99">TRANSPOSE(_xlfn._xlws.SORT(_xlfn._xlws.FILTER(TableFunction[Function List],ISNUMBER(SEARCH(Travel!AA101,TableFunction[Function List])))))</f>
        <v>10000 - General Government</v>
      </c>
      <c r="B99" t="str">
        <v>10005 - Trust-County Insurance</v>
      </c>
      <c r="C99" t="str">
        <v>10015 - Vehicle Inventory Tax</v>
      </c>
      <c r="D99" t="str">
        <v>10020 - Adullt Safety Net Program (ASNP)</v>
      </c>
      <c r="E99" t="str">
        <v>10050 - DC COVID-19 Response</v>
      </c>
      <c r="F99" t="str">
        <v>10051 - DC COVID-19 Vaccination Center</v>
      </c>
      <c r="G99" t="str">
        <v>10052 - Hurriance Laura Response</v>
      </c>
      <c r="H99" t="str">
        <v>10053 - Winter Storm Uri</v>
      </c>
      <c r="I99" t="str">
        <v>10054 - Monkey Pox Cleanup Costs</v>
      </c>
      <c r="J99" t="str">
        <v>10055 - COVID-19 Eastfield College Vaccination</v>
      </c>
      <c r="K99" t="str">
        <v>10999 - General Government</v>
      </c>
      <c r="L99" t="str">
        <v>11470 - General Government</v>
      </c>
      <c r="M99" t="str">
        <v>11471 - General Government</v>
      </c>
      <c r="N99" t="str">
        <v>11473 - General Government</v>
      </c>
      <c r="O99" t="str">
        <v>11474 - General Government</v>
      </c>
      <c r="P99" t="str">
        <v>11475 - General Government</v>
      </c>
      <c r="Q99" t="str">
        <v>11476 - General Government</v>
      </c>
      <c r="R99" t="str">
        <v>11477 - General Government</v>
      </c>
      <c r="S99" t="str">
        <v>11478 - General Government</v>
      </c>
      <c r="T99" t="str">
        <v>19017 - General Government</v>
      </c>
      <c r="U99" t="str">
        <v>20000 - Public Welfare</v>
      </c>
      <c r="V99" t="str">
        <v>20005 - Administration for Immunization</v>
      </c>
      <c r="W99" t="str">
        <v>20010 - Criminal Justice 1115 Waiver</v>
      </c>
      <c r="X99" t="str">
        <v>20015 - Health &amp; Human Service 1115 Wavier</v>
      </c>
      <c r="Y99" t="str">
        <v>20020 - 340B Drug Pricing Program</v>
      </c>
      <c r="Z99" t="str">
        <v>20035 - MWBE General Escrow</v>
      </c>
      <c r="AA99" t="str">
        <v>30000 - Public Safety</v>
      </c>
      <c r="AB99" t="str">
        <v>30005 - Department of Justice Federal Forfeiture Constable Precinct #4</v>
      </c>
      <c r="AC99" t="str">
        <v>30006 - Department of Justice Federal Forfeiture Sheriff</v>
      </c>
      <c r="AD99" t="str">
        <v>30007 - Department of Justice Federal Forfeiture Constable Precinct #5</v>
      </c>
      <c r="AE99" t="str">
        <v>30008 - Department of Justice Federal Forfeiture Constable Precinct #2</v>
      </c>
      <c r="AF99" t="str">
        <v>30009 - Department of Justice Federal Forfeiture Constable Precinct #1</v>
      </c>
      <c r="AG99" t="str">
        <v>30010 - Department of Justice Federal Forfeiture Constable Precinct #3</v>
      </c>
      <c r="AH99" t="str">
        <v xml:space="preserve">30020 - Treasury Federal Forfeiture Sheriff </v>
      </c>
      <c r="AI99" t="str">
        <v>30021 - Treasury Federal Forfeiture Constable Precinct #3</v>
      </c>
      <c r="AJ99" t="str">
        <v>30031 - State Forfeiture Sheriff</v>
      </c>
      <c r="AK99" t="str">
        <v>30032 - State Forfeiture Constable Precinct #1</v>
      </c>
      <c r="AL99" t="str">
        <v>30033 - State Forfeiture Constable Precinct #3</v>
      </c>
      <c r="AM99" t="str">
        <v>30034 - State Forfeiture Constable Precinct #2</v>
      </c>
      <c r="AN99" t="str">
        <v>30035 - State Forfeiture Constable Precinct #4</v>
      </c>
      <c r="AO99" t="str">
        <v>30036 - State Forfeiture Constable Precinct #5</v>
      </c>
      <c r="AP99" t="str">
        <v xml:space="preserve">30046 - Commissary </v>
      </c>
      <c r="AQ99" t="str">
        <v>30055 - CSCD Training</v>
      </c>
      <c r="AR99" t="str">
        <v>30062 - Sex Offender</v>
      </c>
      <c r="AS99" t="str">
        <v>30070 - Bicycle Patrol Donation</v>
      </c>
      <c r="AT99" t="str">
        <v xml:space="preserve">30077 - Juvenile Department Volunteer </v>
      </c>
      <c r="AU99" t="str">
        <v>30086 - Sheriff Honor Guard</v>
      </c>
      <c r="AV99" t="str">
        <v>30099 - Sheriff Badges &amp; Accessories</v>
      </c>
      <c r="AW99" t="str">
        <v>31005 - Forfeiture Clean Air Task Force</v>
      </c>
      <c r="AX99" t="str">
        <v>31010 - Sheriff E- Accident</v>
      </c>
      <c r="AY99" t="str">
        <v>31015 - Print Shop Escrow</v>
      </c>
      <c r="AZ99" t="str">
        <v>31020 - DC Fire Marshal Inspection Fee</v>
      </c>
      <c r="BA99" t="str">
        <v>31025 - Juror Donations</v>
      </c>
      <c r="BB99" t="str">
        <v>31035 - Juvenile Department General Escrow</v>
      </c>
      <c r="BC99" t="str">
        <v xml:space="preserve">31040 - Juvenile Cultural Activities </v>
      </c>
      <c r="BD99" t="str">
        <v>31295 - Public Safety</v>
      </c>
      <c r="BE99" t="str">
        <v>32036 - Public Safety</v>
      </c>
      <c r="BF99" t="str">
        <v>40000 - Judicial</v>
      </c>
      <c r="BG99" t="str">
        <v>40005 - Department of Justice Federal Forfeiture District Attorney</v>
      </c>
      <c r="BH99" t="str">
        <v>40006 - Treasury Federal Forfeiture District Attorney</v>
      </c>
      <c r="BI99" t="str">
        <v>40007 - State Forfeiture District Attorney</v>
      </c>
      <c r="BJ99" t="str">
        <v>40019 - State Probate Courts Guardians Fee</v>
      </c>
      <c r="BK99" t="str">
        <v>40025 - Civil Courts Construction (Facility Fee)</v>
      </c>
      <c r="BL99" t="str">
        <v>40026 - Justice Court Technology</v>
      </c>
      <c r="BM99" t="str">
        <v>40027 - Family Court</v>
      </c>
      <c r="BN99" t="str">
        <v>40040 - Divert Court Special Event</v>
      </c>
      <c r="BO99" t="str">
        <v xml:space="preserve">40041 - Substance Abuse Wilmer </v>
      </c>
      <c r="BP99" t="str">
        <v>40042 - Divert Court Escrow</v>
      </c>
      <c r="BQ99" t="str">
        <v>40055 - Family Protective Order Fee</v>
      </c>
      <c r="BR99" t="str">
        <v>40056 - Misdemeanor Pre-Trial Intervention Program</v>
      </c>
      <c r="BS99" t="str">
        <v>40075 - Probate Court Guardianship Fee</v>
      </c>
      <c r="BT99" t="str">
        <v>40076 - County &amp; District Technology District Clerk</v>
      </c>
      <c r="BU99" t="str">
        <v>40077 - County &amp; District Technology County Clerk</v>
      </c>
      <c r="BV99" t="str">
        <v>40090 - Judicial Officer Time Payment District Clerk</v>
      </c>
      <c r="BW99" t="str">
        <v>40091 - Judicial Officer Time Payment County Clerk</v>
      </c>
      <c r="BX99" t="str">
        <v>41005 - District Attorney Animal Cruelty Escrow</v>
      </c>
      <c r="BY99" t="str">
        <v>41010 - Intoxication &amp; Drug Conviction Fee District Clerk</v>
      </c>
      <c r="BZ99" t="str">
        <v>41011 - Intoxication &amp; Drug Conviction Fee County Clerk</v>
      </c>
      <c r="CA99" t="str">
        <v>41020 - Child Abuse Prevention Fund</v>
      </c>
      <c r="CB99" t="str">
        <v>41030 - Probate Court Education Probate Court #1</v>
      </c>
      <c r="CC99" t="str">
        <v>41031 - Probate Court Education Probate Court #2</v>
      </c>
      <c r="CD99" t="str">
        <v>41032 - Probate Court Education Probate Court #3</v>
      </c>
      <c r="CE99" t="str">
        <v>41050 - Law Library Materials &amp; Equipment</v>
      </c>
      <c r="CF99" t="str">
        <v xml:space="preserve">41055 - Public Probate Administrator Fund </v>
      </c>
      <c r="CG99" t="str">
        <v>43000 - County Clerk Records Management &amp; Preservation</v>
      </c>
      <c r="CH99" t="str">
        <v>43006 - District Clerk Record Management &amp; Preservation</v>
      </c>
      <c r="CI99" t="str">
        <v>43007 - County Clerk Records Management &amp; Preservation</v>
      </c>
      <c r="CJ99" t="str">
        <v>43010 - District Attorney Sale of Criminal Forfeited Assets</v>
      </c>
      <c r="CK99" t="str">
        <v>43015 - County Clerk Archive</v>
      </c>
      <c r="CL99" t="str">
        <v>43016 - District Clerk Archive Fund</v>
      </c>
      <c r="CM99" t="str">
        <v>43024 - Records Management</v>
      </c>
      <c r="CN99" t="str">
        <v>43025 - Records Management County Clerk</v>
      </c>
      <c r="CO99" t="str">
        <v>43026 - Records Management District Clerk</v>
      </c>
      <c r="CP99" t="str">
        <v>43035 - County &amp; District Records Management Fee District Clerk</v>
      </c>
      <c r="CQ99" t="str">
        <v>43036 - County &amp; District Records Management Fee County Clerk</v>
      </c>
      <c r="CR99" t="str">
        <v>43045 - Errors &amp; Omissions Clerk District Clerk</v>
      </c>
      <c r="CS99" t="str">
        <v>43046 - Errors &amp; Omissions Clerk County  Clerk</v>
      </c>
      <c r="CT99" t="str">
        <v xml:space="preserve">44220 - Juvenile Delinquency &amp; Graffiti Eradication Fund </v>
      </c>
      <c r="CU99" t="str">
        <v>44240 - Juvenile Case Manager Fee</v>
      </c>
      <c r="CV99" t="str">
        <v>50000 - Health</v>
      </c>
      <c r="CW99" t="str">
        <v>60000 - Education</v>
      </c>
      <c r="CX99" t="str">
        <v>70000 - Highways and Streets</v>
      </c>
      <c r="CY99" t="str">
        <v>80000 - Debt Service</v>
      </c>
      <c r="CZ99" t="str">
        <v>90000 - Other Functions</v>
      </c>
      <c r="DA99" t="str">
        <v>91000 - CSCD Functions</v>
      </c>
      <c r="DB99" t="str">
        <v>91010 - CSCD PPM</v>
      </c>
      <c r="DC99" t="str">
        <v>91100 - Basic Supervision Y0</v>
      </c>
      <c r="DD99" t="str">
        <v>91101 - Basic Supervision Y1</v>
      </c>
      <c r="DE99" t="str">
        <v>91102 - Basic Supervision Y2</v>
      </c>
      <c r="DF99" t="str">
        <v>91103 - Basic Supervision Y3</v>
      </c>
      <c r="DG99" t="str">
        <v>91104 - Basic Supervision Y4</v>
      </c>
      <c r="DH99" t="str">
        <v>91105 - Basic Supervision Y5</v>
      </c>
      <c r="DI99" t="str">
        <v>91106 - Basic Supervision Y6</v>
      </c>
      <c r="DJ99" t="str">
        <v>91107 - Basic Supervision Y7</v>
      </c>
      <c r="DK99" t="str">
        <v>91108 - Basic Supervision Y8</v>
      </c>
      <c r="DL99" t="str">
        <v>91109 - Basic Supervision Y9</v>
      </c>
      <c r="DM99" t="str">
        <v>91900 - T.A.I.P Y0</v>
      </c>
      <c r="DN99" t="str">
        <v>91901 - T.A.I.P Y1</v>
      </c>
      <c r="DO99" t="str">
        <v>91902 - T.A.I.P Y2</v>
      </c>
      <c r="DP99" t="str">
        <v>91903 - T.A.I.P Y3</v>
      </c>
      <c r="DQ99" t="str">
        <v>91904 - T.A.I.P Y4</v>
      </c>
      <c r="DR99" t="str">
        <v>91905 - T.A.I.P Y5</v>
      </c>
      <c r="DS99" t="str">
        <v>91906 - T.A.I.P Y6</v>
      </c>
      <c r="DT99" t="str">
        <v>91907 - T.A.I.P Y7</v>
      </c>
      <c r="DU99" t="str">
        <v>91908 - T.A.I.P Y8</v>
      </c>
      <c r="DV99" t="str">
        <v>91909 - T.A.I.P Y9</v>
      </c>
    </row>
  </sheetData>
  <sheetProtection algorithmName="SHA-512" hashValue="lnjlfqWxMr75gC8BPPCgV+1Jek0+uRf5TpjlwzIoX18OGfKIhmLJME2pnggBMLBFF+X45S5APBqJe1eFmVLKRw==" saltValue="8vxw8TSKNR+dusV2L/Z6ng=="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_rels/item8.xml.rels><?xml version="1.0" encoding="UTF-8" standalone="yes"?>
<Relationships xmlns="http://schemas.openxmlformats.org/package/2006/relationships"><Relationship Id="rId1" Type="http://schemas.openxmlformats.org/officeDocument/2006/relationships/customXmlProps" Target="itemProps8.xml"/></Relationships>
</file>

<file path=customXml/_rels/item9.xml.rels><?xml version="1.0" encoding="UTF-8" standalone="yes"?>
<Relationships xmlns="http://schemas.openxmlformats.org/package/2006/relationships"><Relationship Id="rId1" Type="http://schemas.openxmlformats.org/officeDocument/2006/relationships/customXmlProps" Target="itemProps9.xml"/></Relationships>
</file>

<file path=customXml/_rels/item10.xml.rels><?xml version="1.0" encoding="UTF-8" standalone="yes"?>
<Relationships xmlns="http://schemas.openxmlformats.org/package/2006/relationships"><Relationship Id="rId1" Type="http://schemas.openxmlformats.org/officeDocument/2006/relationships/customXmlProps" Target="itemProps10.xml"/></Relationships>
</file>

<file path=customXml/_rels/item11.xml.rels><?xml version="1.0" encoding="UTF-8" standalone="yes"?>
<Relationships xmlns="http://schemas.openxmlformats.org/package/2006/relationships"><Relationship Id="rId1" Type="http://schemas.openxmlformats.org/officeDocument/2006/relationships/customXmlProps" Target="itemProps11.xml"/></Relationships>
</file>

<file path=customXml/_rels/item12.xml.rels><?xml version="1.0" encoding="UTF-8" standalone="yes"?>
<Relationships xmlns="http://schemas.openxmlformats.org/package/2006/relationships"><Relationship Id="rId1" Type="http://schemas.openxmlformats.org/officeDocument/2006/relationships/customXmlProps" Target="itemProps12.xml"/></Relationships>
</file>

<file path=customXml/_rels/item13.xml.rels><?xml version="1.0" encoding="UTF-8" standalone="yes"?>
<Relationships xmlns="http://schemas.openxmlformats.org/package/2006/relationships"><Relationship Id="rId1" Type="http://schemas.openxmlformats.org/officeDocument/2006/relationships/customXmlProps" Target="itemProps13.xml"/></Relationships>
</file>

<file path=customXml/_rels/item14.xml.rels><?xml version="1.0" encoding="UTF-8" standalone="yes"?>
<Relationships xmlns="http://schemas.openxmlformats.org/package/2006/relationships"><Relationship Id="rId1" Type="http://schemas.openxmlformats.org/officeDocument/2006/relationships/customXmlProps" Target="itemProps14.xml"/></Relationships>
</file>

<file path=customXml/_rels/item15.xml.rels><?xml version="1.0" encoding="UTF-8" standalone="yes"?>
<Relationships xmlns="http://schemas.openxmlformats.org/package/2006/relationships"><Relationship Id="rId1" Type="http://schemas.openxmlformats.org/officeDocument/2006/relationships/customXmlProps" Target="itemProps15.xml"/></Relationships>
</file>

<file path=customXml/_rels/item16.xml.rels><?xml version="1.0" encoding="UTF-8" standalone="yes"?>
<Relationships xmlns="http://schemas.openxmlformats.org/package/2006/relationships"><Relationship Id="rId1" Type="http://schemas.openxmlformats.org/officeDocument/2006/relationships/customXmlProps" Target="itemProps16.xml"/></Relationships>
</file>

<file path=customXml/item1.xml>��
</file>

<file path=customXml/item2.xml>��
</file>

<file path=customXml/item3.xml>��
</file>

<file path=customXml/item4.xml>��
</file>

<file path=customXml/item5.xml>��
</file>

<file path=customXml/item6.xml>��
</file>

<file path=customXml/item7.xml>��
</file>

<file path=customXml/item8.xml>��
</file>

<file path=customXml/item9.xml>��
</file>

<file path=customXml/item10.xml>��
</file>

<file path=customXml/item11.xml>��
</file>

<file path=customXml/item12.xml>��
</file>

<file path=customXml/item13.xml>��
</file>

<file path=customXml/item14.xml>��
</file>

<file path=customXml/item15.xml>��
</file>

<file path=customXml/item16.xml>��
</file>

<file path=customXml/itemProps1.xml><?xml version="1.0" encoding="utf-8"?>
<ds:datastoreItem xmlns:ds="http://schemas.openxmlformats.org/officeDocument/2006/customXml" ds:itemID="{F76305D6-4569-44CB-B0E8-C707688EA758}">
  <ds:schemaRefs>
    <ds:schemaRef ds:uri="http://gemini/pivotcustomization/ClientWindowXML"/>
  </ds:schemaRefs>
</ds:datastoreItem>
</file>

<file path=customXml/itemProps2.xml><?xml version="1.0" encoding="utf-8"?>
<ds:datastoreItem xmlns:ds="http://schemas.openxmlformats.org/officeDocument/2006/customXml" ds:itemID="{AB0B1D70-DDF1-4F3F-A528-AEC986F2CCB2}">
  <ds:schemaRefs>
    <ds:schemaRef ds:uri="http://gemini/pivotcustomization/FormulaBarState"/>
  </ds:schemaRefs>
</ds:datastoreItem>
</file>

<file path=customXml/itemProps3.xml><?xml version="1.0" encoding="utf-8"?>
<ds:datastoreItem xmlns:ds="http://schemas.openxmlformats.org/officeDocument/2006/customXml" ds:itemID="{3C864F91-3F1A-483F-847A-FFF16DB13608}">
  <ds:schemaRefs>
    <ds:schemaRef ds:uri="http://gemini/pivotcustomization/ShowImplicitMeasures"/>
  </ds:schemaRefs>
</ds:datastoreItem>
</file>

<file path=customXml/itemProps4.xml><?xml version="1.0" encoding="utf-8"?>
<ds:datastoreItem xmlns:ds="http://schemas.openxmlformats.org/officeDocument/2006/customXml" ds:itemID="{9C1C802E-DB71-4B60-BFB5-3A08D8A659E2}">
  <ds:schemaRefs>
    <ds:schemaRef ds:uri="http://gemini/pivotcustomization/ErrorCache"/>
  </ds:schemaRefs>
</ds:datastoreItem>
</file>

<file path=customXml/itemProps5.xml><?xml version="1.0" encoding="utf-8"?>
<ds:datastoreItem xmlns:ds="http://schemas.openxmlformats.org/officeDocument/2006/customXml" ds:itemID="{119E74F4-D15D-4847-9254-62C0FF1107F6}">
  <ds:schemaRefs>
    <ds:schemaRef ds:uri="http://gemini/pivotcustomization/IsSandboxEmbedded"/>
  </ds:schemaRefs>
</ds:datastoreItem>
</file>

<file path=customXml/itemProps6.xml><?xml version="1.0" encoding="utf-8"?>
<ds:datastoreItem xmlns:ds="http://schemas.openxmlformats.org/officeDocument/2006/customXml" ds:itemID="{6B80563F-C566-47EC-9CA0-0AB6EEF2B121}">
  <ds:schemaRefs>
    <ds:schemaRef ds:uri="http://gemini/pivotcustomization/SandboxNonEmpty"/>
  </ds:schemaRefs>
</ds:datastoreItem>
</file>

<file path=customXml/itemProps7.xml><?xml version="1.0" encoding="utf-8"?>
<ds:datastoreItem xmlns:ds="http://schemas.openxmlformats.org/officeDocument/2006/customXml" ds:itemID="{80EC8997-0B0E-4989-BF63-6C03789E9C44}">
  <ds:schemaRefs>
    <ds:schemaRef ds:uri="http://gemini/pivotcustomization/LinkedTableUpdateMode"/>
  </ds:schemaRefs>
</ds:datastoreItem>
</file>

<file path=customXml/itemProps8.xml><?xml version="1.0" encoding="utf-8"?>
<ds:datastoreItem xmlns:ds="http://schemas.openxmlformats.org/officeDocument/2006/customXml" ds:itemID="{9F0776E6-2677-4C3C-8A22-A1C7A7D126D0}">
  <ds:schemaRefs>
    <ds:schemaRef ds:uri="http://gemini/pivotcustomization/MeasureGridState"/>
  </ds:schemaRefs>
</ds:datastoreItem>
</file>

<file path=customXml/itemProps9.xml><?xml version="1.0" encoding="utf-8"?>
<ds:datastoreItem xmlns:ds="http://schemas.openxmlformats.org/officeDocument/2006/customXml" ds:itemID="{CE781E96-343B-47DE-86CF-56C264FEC5B7}">
  <ds:schemaRefs>
    <ds:schemaRef ds:uri="http://gemini/pivotcustomization/TableWidget"/>
  </ds:schemaRefs>
</ds:datastoreItem>
</file>

<file path=customXml/itemProps10.xml><?xml version="1.0" encoding="utf-8"?>
<ds:datastoreItem xmlns:ds="http://schemas.openxmlformats.org/officeDocument/2006/customXml" ds:itemID="{5CC05224-D53D-4791-B725-2EF450C4CCE3}">
  <ds:schemaRefs>
    <ds:schemaRef ds:uri="http://gemini/pivotcustomization/ManualCalcMode"/>
  </ds:schemaRefs>
</ds:datastoreItem>
</file>

<file path=customXml/itemProps11.xml><?xml version="1.0" encoding="utf-8"?>
<ds:datastoreItem xmlns:ds="http://schemas.openxmlformats.org/officeDocument/2006/customXml" ds:itemID="{525AC06E-1895-472F-9285-0174E01F2118}">
  <ds:schemaRefs>
    <ds:schemaRef ds:uri="http://gemini/pivotcustomization/PowerPivotVersion"/>
  </ds:schemaRefs>
</ds:datastoreItem>
</file>

<file path=customXml/itemProps12.xml><?xml version="1.0" encoding="utf-8"?>
<ds:datastoreItem xmlns:ds="http://schemas.openxmlformats.org/officeDocument/2006/customXml" ds:itemID="{AC36DA0A-F905-4AC2-A9D5-09EEEDABE35D}">
  <ds:schemaRefs>
    <ds:schemaRef ds:uri="http://gemini/pivotcustomization/TableXML_TableTravel"/>
  </ds:schemaRefs>
</ds:datastoreItem>
</file>

<file path=customXml/itemProps13.xml><?xml version="1.0" encoding="utf-8"?>
<ds:datastoreItem xmlns:ds="http://schemas.openxmlformats.org/officeDocument/2006/customXml" ds:itemID="{16C3B836-3414-4829-8CCF-4546AEA75A87}">
  <ds:schemaRefs>
    <ds:schemaRef ds:uri="http://gemini/pivotcustomization/TableOrder"/>
  </ds:schemaRefs>
</ds:datastoreItem>
</file>

<file path=customXml/itemProps14.xml><?xml version="1.0" encoding="utf-8"?>
<ds:datastoreItem xmlns:ds="http://schemas.openxmlformats.org/officeDocument/2006/customXml" ds:itemID="{AEF4DFAD-8BA7-4F88-8CE4-90113642B0ED}">
  <ds:schemaRefs>
    <ds:schemaRef ds:uri="http://gemini/pivotcustomization/Diagrams"/>
  </ds:schemaRefs>
</ds:datastoreItem>
</file>

<file path=customXml/itemProps15.xml><?xml version="1.0" encoding="utf-8"?>
<ds:datastoreItem xmlns:ds="http://schemas.openxmlformats.org/officeDocument/2006/customXml" ds:itemID="{FBBB7DEA-54A2-4887-8A8B-C2E36341804C}">
  <ds:schemaRefs>
    <ds:schemaRef ds:uri="http://gemini/pivotcustomization/ShowHidden"/>
  </ds:schemaRefs>
</ds:datastoreItem>
</file>

<file path=customXml/itemProps16.xml><?xml version="1.0" encoding="utf-8"?>
<ds:datastoreItem xmlns:ds="http://schemas.openxmlformats.org/officeDocument/2006/customXml" ds:itemID="{2E517417-7742-4A5F-8488-002B58ABE6C6}">
  <ds:schemaRefs>
    <ds:schemaRef ds:uri="http://gemini/pivotcustomization/RelationshipAutoDetectionEnabled"/>
  </ds:schemaRefs>
</ds:datastoreItem>
</file>

<file path=docMetadata/LabelInfo.xml><?xml version="1.0" encoding="utf-8"?>
<clbl:labelList xmlns:clbl="http://schemas.microsoft.com/office/2020/mipLabelMetadata">
  <clbl:label id="{51adcfad-72f1-479c-b28f-52412e04014b}" enabled="0" method="" siteId="{51adcfad-72f1-479c-b28f-52412e04014b}"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vt:i4>
      </vt:variant>
    </vt:vector>
  </HeadingPairs>
  <TitlesOfParts>
    <vt:vector size="8" baseType="lpstr">
      <vt:lpstr>Directions &amp; Deadlines</vt:lpstr>
      <vt:lpstr>Full Brief</vt:lpstr>
      <vt:lpstr>Misc. Equipment</vt:lpstr>
      <vt:lpstr>Travel</vt:lpstr>
      <vt:lpstr>Non-Compliant</vt:lpstr>
      <vt:lpstr>Facilities</vt:lpstr>
      <vt:lpstr>Surplus</vt:lpstr>
      <vt:lpstr>Travel!Print_Area</vt:lpstr>
    </vt:vector>
  </TitlesOfParts>
  <Manager/>
  <Company>Dallas County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Joey Sanchez</dc:creator>
  <cp:keywords/>
  <dc:description/>
  <cp:lastModifiedBy>Nathaniel Dears</cp:lastModifiedBy>
  <cp:revision/>
  <dcterms:created xsi:type="dcterms:W3CDTF">2023-05-19T17:43:50Z</dcterms:created>
  <dcterms:modified xsi:type="dcterms:W3CDTF">2026-09-30T20:27:55Z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